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bera/work/Hermes/experiments/"/>
    </mc:Choice>
  </mc:AlternateContent>
  <xr:revisionPtr revIDLastSave="0" documentId="13_ncr:1_{C150EC6A-320F-B54D-9403-3EE169F5862C}" xr6:coauthVersionLast="47" xr6:coauthVersionMax="47" xr10:uidLastSave="{00000000-0000-0000-0000-000000000000}"/>
  <bookViews>
    <workbookView xWindow="28800" yWindow="500" windowWidth="38400" windowHeight="21100" activeTab="5" xr2:uid="{4197E52E-4B3B-C941-993C-69951EF3A642}"/>
  </bookViews>
  <sheets>
    <sheet name="metadata" sheetId="2" r:id="rId1"/>
    <sheet name="rollup_cov_acc" sheetId="1" r:id="rId2"/>
    <sheet name="rollup_perf_hermes" sheetId="3" r:id="rId3"/>
    <sheet name="rollup_perf_hermes_hmp_lp" sheetId="4" r:id="rId4"/>
    <sheet name="rollup_perf_varying_prefetcher" sheetId="5" r:id="rId5"/>
    <sheet name="power_analysis" sheetId="6" r:id="rId6"/>
  </sheets>
  <externalReferences>
    <externalReference r:id="rId7"/>
  </externalReferences>
  <definedNames>
    <definedName name="_xlnm._FilterDatabase" localSheetId="0" hidden="1">metadata!$A$1:$B$1</definedName>
    <definedName name="_xlnm._FilterDatabase" localSheetId="1" hidden="1">rollup_cov_acc!$A$1:$E$331</definedName>
  </definedNames>
  <calcPr calcId="191029"/>
  <pivotCaches>
    <pivotCache cacheId="79" r:id="rId8"/>
    <pivotCache cacheId="80" r:id="rId9"/>
    <pivotCache cacheId="81" r:id="rId10"/>
    <pivotCache cacheId="82" r:id="rId11"/>
    <pivotCache cacheId="83" r:id="rId12"/>
    <pivotCache cacheId="8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41" i="6" l="1"/>
  <c r="L441" i="6"/>
  <c r="J441" i="6"/>
  <c r="T440" i="6"/>
  <c r="L440" i="6"/>
  <c r="J440" i="6"/>
  <c r="T439" i="6"/>
  <c r="L439" i="6"/>
  <c r="J439" i="6"/>
  <c r="T438" i="6"/>
  <c r="L438" i="6"/>
  <c r="J438" i="6"/>
  <c r="T437" i="6"/>
  <c r="L437" i="6"/>
  <c r="J437" i="6"/>
  <c r="T436" i="6"/>
  <c r="L436" i="6"/>
  <c r="J436" i="6"/>
  <c r="T435" i="6"/>
  <c r="L435" i="6"/>
  <c r="J435" i="6"/>
  <c r="T434" i="6"/>
  <c r="L434" i="6"/>
  <c r="J434" i="6"/>
  <c r="T433" i="6"/>
  <c r="L433" i="6"/>
  <c r="J433" i="6"/>
  <c r="T432" i="6"/>
  <c r="L432" i="6"/>
  <c r="J432" i="6"/>
  <c r="T431" i="6"/>
  <c r="L431" i="6"/>
  <c r="J431" i="6"/>
  <c r="T430" i="6"/>
  <c r="L430" i="6"/>
  <c r="J430" i="6"/>
  <c r="T429" i="6"/>
  <c r="L429" i="6"/>
  <c r="J429" i="6"/>
  <c r="T428" i="6"/>
  <c r="L428" i="6"/>
  <c r="J428" i="6"/>
  <c r="T427" i="6"/>
  <c r="L427" i="6"/>
  <c r="J427" i="6"/>
  <c r="T426" i="6"/>
  <c r="L426" i="6"/>
  <c r="J426" i="6"/>
  <c r="T425" i="6"/>
  <c r="L425" i="6"/>
  <c r="J425" i="6"/>
  <c r="T424" i="6"/>
  <c r="L424" i="6"/>
  <c r="J424" i="6"/>
  <c r="T423" i="6"/>
  <c r="L423" i="6"/>
  <c r="J423" i="6"/>
  <c r="T422" i="6"/>
  <c r="L422" i="6"/>
  <c r="J422" i="6"/>
  <c r="T421" i="6"/>
  <c r="L421" i="6"/>
  <c r="J421" i="6"/>
  <c r="T420" i="6"/>
  <c r="L420" i="6"/>
  <c r="J420" i="6"/>
  <c r="T419" i="6"/>
  <c r="L419" i="6"/>
  <c r="J419" i="6"/>
  <c r="T418" i="6"/>
  <c r="L418" i="6"/>
  <c r="J418" i="6"/>
  <c r="T417" i="6"/>
  <c r="L417" i="6"/>
  <c r="J417" i="6"/>
  <c r="T416" i="6"/>
  <c r="L416" i="6"/>
  <c r="J416" i="6"/>
  <c r="T415" i="6"/>
  <c r="L415" i="6"/>
  <c r="J415" i="6"/>
  <c r="T414" i="6"/>
  <c r="L414" i="6"/>
  <c r="J414" i="6"/>
  <c r="T413" i="6"/>
  <c r="L413" i="6"/>
  <c r="J413" i="6"/>
  <c r="T412" i="6"/>
  <c r="L412" i="6"/>
  <c r="J412" i="6"/>
  <c r="T411" i="6"/>
  <c r="L411" i="6"/>
  <c r="J411" i="6"/>
  <c r="T410" i="6"/>
  <c r="L410" i="6"/>
  <c r="J410" i="6"/>
  <c r="T409" i="6"/>
  <c r="L409" i="6"/>
  <c r="J409" i="6"/>
  <c r="T408" i="6"/>
  <c r="L408" i="6"/>
  <c r="J408" i="6"/>
  <c r="T407" i="6"/>
  <c r="L407" i="6"/>
  <c r="J407" i="6"/>
  <c r="T406" i="6"/>
  <c r="L406" i="6"/>
  <c r="J406" i="6"/>
  <c r="T405" i="6"/>
  <c r="L405" i="6"/>
  <c r="J405" i="6"/>
  <c r="T404" i="6"/>
  <c r="L404" i="6"/>
  <c r="J404" i="6"/>
  <c r="T403" i="6"/>
  <c r="L403" i="6"/>
  <c r="J403" i="6"/>
  <c r="T402" i="6"/>
  <c r="L402" i="6"/>
  <c r="J402" i="6"/>
  <c r="T401" i="6"/>
  <c r="L401" i="6"/>
  <c r="J401" i="6"/>
  <c r="T400" i="6"/>
  <c r="L400" i="6"/>
  <c r="J400" i="6"/>
  <c r="T399" i="6"/>
  <c r="L399" i="6"/>
  <c r="J399" i="6"/>
  <c r="T398" i="6"/>
  <c r="L398" i="6"/>
  <c r="J398" i="6"/>
  <c r="T397" i="6"/>
  <c r="L397" i="6"/>
  <c r="J397" i="6"/>
  <c r="T396" i="6"/>
  <c r="L396" i="6"/>
  <c r="J396" i="6"/>
  <c r="T395" i="6"/>
  <c r="L395" i="6"/>
  <c r="J395" i="6"/>
  <c r="T394" i="6"/>
  <c r="L394" i="6"/>
  <c r="J394" i="6"/>
  <c r="T393" i="6"/>
  <c r="L393" i="6"/>
  <c r="J393" i="6"/>
  <c r="T392" i="6"/>
  <c r="L392" i="6"/>
  <c r="J392" i="6"/>
  <c r="T391" i="6"/>
  <c r="L391" i="6"/>
  <c r="J391" i="6"/>
  <c r="T390" i="6"/>
  <c r="L390" i="6"/>
  <c r="J390" i="6"/>
  <c r="T389" i="6"/>
  <c r="L389" i="6"/>
  <c r="J389" i="6"/>
  <c r="T388" i="6"/>
  <c r="L388" i="6"/>
  <c r="J388" i="6"/>
  <c r="T387" i="6"/>
  <c r="L387" i="6"/>
  <c r="J387" i="6"/>
  <c r="T386" i="6"/>
  <c r="L386" i="6"/>
  <c r="J386" i="6"/>
  <c r="T385" i="6"/>
  <c r="L385" i="6"/>
  <c r="J385" i="6"/>
  <c r="T384" i="6"/>
  <c r="L384" i="6"/>
  <c r="J384" i="6"/>
  <c r="T383" i="6"/>
  <c r="L383" i="6"/>
  <c r="J383" i="6"/>
  <c r="T382" i="6"/>
  <c r="L382" i="6"/>
  <c r="J382" i="6"/>
  <c r="T381" i="6"/>
  <c r="L381" i="6"/>
  <c r="J381" i="6"/>
  <c r="T380" i="6"/>
  <c r="L380" i="6"/>
  <c r="J380" i="6"/>
  <c r="T379" i="6"/>
  <c r="L379" i="6"/>
  <c r="J379" i="6"/>
  <c r="T378" i="6"/>
  <c r="L378" i="6"/>
  <c r="J378" i="6"/>
  <c r="T377" i="6"/>
  <c r="L377" i="6"/>
  <c r="J377" i="6"/>
  <c r="T376" i="6"/>
  <c r="L376" i="6"/>
  <c r="J376" i="6"/>
  <c r="T375" i="6"/>
  <c r="L375" i="6"/>
  <c r="J375" i="6"/>
  <c r="T374" i="6"/>
  <c r="L374" i="6"/>
  <c r="J374" i="6"/>
  <c r="T373" i="6"/>
  <c r="L373" i="6"/>
  <c r="J373" i="6"/>
  <c r="T372" i="6"/>
  <c r="L372" i="6"/>
  <c r="J372" i="6"/>
  <c r="T371" i="6"/>
  <c r="L371" i="6"/>
  <c r="J371" i="6"/>
  <c r="T370" i="6"/>
  <c r="L370" i="6"/>
  <c r="J370" i="6"/>
  <c r="T369" i="6"/>
  <c r="L369" i="6"/>
  <c r="J369" i="6"/>
  <c r="T368" i="6"/>
  <c r="L368" i="6"/>
  <c r="J368" i="6"/>
  <c r="T367" i="6"/>
  <c r="L367" i="6"/>
  <c r="J367" i="6"/>
  <c r="T366" i="6"/>
  <c r="L366" i="6"/>
  <c r="J366" i="6"/>
  <c r="T365" i="6"/>
  <c r="L365" i="6"/>
  <c r="J365" i="6"/>
  <c r="T364" i="6"/>
  <c r="L364" i="6"/>
  <c r="J364" i="6"/>
  <c r="T363" i="6"/>
  <c r="L363" i="6"/>
  <c r="J363" i="6"/>
  <c r="T362" i="6"/>
  <c r="L362" i="6"/>
  <c r="J362" i="6"/>
  <c r="T361" i="6"/>
  <c r="L361" i="6"/>
  <c r="J361" i="6"/>
  <c r="T360" i="6"/>
  <c r="L360" i="6"/>
  <c r="J360" i="6"/>
  <c r="T359" i="6"/>
  <c r="L359" i="6"/>
  <c r="J359" i="6"/>
  <c r="T358" i="6"/>
  <c r="L358" i="6"/>
  <c r="J358" i="6"/>
  <c r="T357" i="6"/>
  <c r="L357" i="6"/>
  <c r="J357" i="6"/>
  <c r="T356" i="6"/>
  <c r="L356" i="6"/>
  <c r="J356" i="6"/>
  <c r="T355" i="6"/>
  <c r="L355" i="6"/>
  <c r="J355" i="6"/>
  <c r="T354" i="6"/>
  <c r="L354" i="6"/>
  <c r="J354" i="6"/>
  <c r="T353" i="6"/>
  <c r="L353" i="6"/>
  <c r="J353" i="6"/>
  <c r="T352" i="6"/>
  <c r="L352" i="6"/>
  <c r="J352" i="6"/>
  <c r="T351" i="6"/>
  <c r="L351" i="6"/>
  <c r="J351" i="6"/>
  <c r="T350" i="6"/>
  <c r="L350" i="6"/>
  <c r="J350" i="6"/>
  <c r="T349" i="6"/>
  <c r="L349" i="6"/>
  <c r="J349" i="6"/>
  <c r="T348" i="6"/>
  <c r="L348" i="6"/>
  <c r="J348" i="6"/>
  <c r="T347" i="6"/>
  <c r="L347" i="6"/>
  <c r="J347" i="6"/>
  <c r="T346" i="6"/>
  <c r="L346" i="6"/>
  <c r="J346" i="6"/>
  <c r="T345" i="6"/>
  <c r="L345" i="6"/>
  <c r="J345" i="6"/>
  <c r="T344" i="6"/>
  <c r="L344" i="6"/>
  <c r="J344" i="6"/>
  <c r="T343" i="6"/>
  <c r="L343" i="6"/>
  <c r="J343" i="6"/>
  <c r="T342" i="6"/>
  <c r="L342" i="6"/>
  <c r="J342" i="6"/>
  <c r="T341" i="6"/>
  <c r="L341" i="6"/>
  <c r="J341" i="6"/>
  <c r="T340" i="6"/>
  <c r="L340" i="6"/>
  <c r="J340" i="6"/>
  <c r="T339" i="6"/>
  <c r="L339" i="6"/>
  <c r="J339" i="6"/>
  <c r="T338" i="6"/>
  <c r="L338" i="6"/>
  <c r="J338" i="6"/>
  <c r="T337" i="6"/>
  <c r="L337" i="6"/>
  <c r="J337" i="6"/>
  <c r="T336" i="6"/>
  <c r="L336" i="6"/>
  <c r="J336" i="6"/>
  <c r="T335" i="6"/>
  <c r="L335" i="6"/>
  <c r="J335" i="6"/>
  <c r="T334" i="6"/>
  <c r="L334" i="6"/>
  <c r="J334" i="6"/>
  <c r="T333" i="6"/>
  <c r="L333" i="6"/>
  <c r="J333" i="6"/>
  <c r="T332" i="6"/>
  <c r="L332" i="6"/>
  <c r="J332" i="6"/>
  <c r="T331" i="6"/>
  <c r="L331" i="6"/>
  <c r="J331" i="6"/>
  <c r="T330" i="6"/>
  <c r="L330" i="6"/>
  <c r="J330" i="6"/>
  <c r="T329" i="6"/>
  <c r="L329" i="6"/>
  <c r="J329" i="6"/>
  <c r="T328" i="6"/>
  <c r="L328" i="6"/>
  <c r="J328" i="6"/>
  <c r="T327" i="6"/>
  <c r="L327" i="6"/>
  <c r="J327" i="6"/>
  <c r="T326" i="6"/>
  <c r="L326" i="6"/>
  <c r="J326" i="6"/>
  <c r="T325" i="6"/>
  <c r="L325" i="6"/>
  <c r="J325" i="6"/>
  <c r="T324" i="6"/>
  <c r="L324" i="6"/>
  <c r="J324" i="6"/>
  <c r="T323" i="6"/>
  <c r="L323" i="6"/>
  <c r="J323" i="6"/>
  <c r="T322" i="6"/>
  <c r="L322" i="6"/>
  <c r="J322" i="6"/>
  <c r="T321" i="6"/>
  <c r="L321" i="6"/>
  <c r="J321" i="6"/>
  <c r="T320" i="6"/>
  <c r="L320" i="6"/>
  <c r="J320" i="6"/>
  <c r="T319" i="6"/>
  <c r="L319" i="6"/>
  <c r="J319" i="6"/>
  <c r="T318" i="6"/>
  <c r="L318" i="6"/>
  <c r="J318" i="6"/>
  <c r="T317" i="6"/>
  <c r="L317" i="6"/>
  <c r="J317" i="6"/>
  <c r="T316" i="6"/>
  <c r="L316" i="6"/>
  <c r="J316" i="6"/>
  <c r="T315" i="6"/>
  <c r="L315" i="6"/>
  <c r="J315" i="6"/>
  <c r="T314" i="6"/>
  <c r="L314" i="6"/>
  <c r="J314" i="6"/>
  <c r="T313" i="6"/>
  <c r="L313" i="6"/>
  <c r="J313" i="6"/>
  <c r="T312" i="6"/>
  <c r="L312" i="6"/>
  <c r="J312" i="6"/>
  <c r="T311" i="6"/>
  <c r="L311" i="6"/>
  <c r="J311" i="6"/>
  <c r="T310" i="6"/>
  <c r="L310" i="6"/>
  <c r="J310" i="6"/>
  <c r="T309" i="6"/>
  <c r="L309" i="6"/>
  <c r="J309" i="6"/>
  <c r="T308" i="6"/>
  <c r="L308" i="6"/>
  <c r="J308" i="6"/>
  <c r="T307" i="6"/>
  <c r="L307" i="6"/>
  <c r="J307" i="6"/>
  <c r="T306" i="6"/>
  <c r="L306" i="6"/>
  <c r="J306" i="6"/>
  <c r="T305" i="6"/>
  <c r="L305" i="6"/>
  <c r="J305" i="6"/>
  <c r="T304" i="6"/>
  <c r="L304" i="6"/>
  <c r="J304" i="6"/>
  <c r="T303" i="6"/>
  <c r="L303" i="6"/>
  <c r="J303" i="6"/>
  <c r="T302" i="6"/>
  <c r="L302" i="6"/>
  <c r="J302" i="6"/>
  <c r="T301" i="6"/>
  <c r="L301" i="6"/>
  <c r="J301" i="6"/>
  <c r="T300" i="6"/>
  <c r="L300" i="6"/>
  <c r="J300" i="6"/>
  <c r="T299" i="6"/>
  <c r="L299" i="6"/>
  <c r="J299" i="6"/>
  <c r="T298" i="6"/>
  <c r="L298" i="6"/>
  <c r="J298" i="6"/>
  <c r="T297" i="6"/>
  <c r="L297" i="6"/>
  <c r="J297" i="6"/>
  <c r="T296" i="6"/>
  <c r="L296" i="6"/>
  <c r="J296" i="6"/>
  <c r="T295" i="6"/>
  <c r="L295" i="6"/>
  <c r="J295" i="6"/>
  <c r="T294" i="6"/>
  <c r="L294" i="6"/>
  <c r="J294" i="6"/>
  <c r="T293" i="6"/>
  <c r="L293" i="6"/>
  <c r="J293" i="6"/>
  <c r="T292" i="6"/>
  <c r="L292" i="6"/>
  <c r="J292" i="6"/>
  <c r="T291" i="6"/>
  <c r="L291" i="6"/>
  <c r="J291" i="6"/>
  <c r="T290" i="6"/>
  <c r="L290" i="6"/>
  <c r="J290" i="6"/>
  <c r="T289" i="6"/>
  <c r="L289" i="6"/>
  <c r="J289" i="6"/>
  <c r="T288" i="6"/>
  <c r="L288" i="6"/>
  <c r="J288" i="6"/>
  <c r="T287" i="6"/>
  <c r="L287" i="6"/>
  <c r="J287" i="6"/>
  <c r="T286" i="6"/>
  <c r="L286" i="6"/>
  <c r="J286" i="6"/>
  <c r="T285" i="6"/>
  <c r="L285" i="6"/>
  <c r="J285" i="6"/>
  <c r="T284" i="6"/>
  <c r="L284" i="6"/>
  <c r="J284" i="6"/>
  <c r="T283" i="6"/>
  <c r="L283" i="6"/>
  <c r="J283" i="6"/>
  <c r="T282" i="6"/>
  <c r="L282" i="6"/>
  <c r="J282" i="6"/>
  <c r="T281" i="6"/>
  <c r="L281" i="6"/>
  <c r="J281" i="6"/>
  <c r="T280" i="6"/>
  <c r="L280" i="6"/>
  <c r="J280" i="6"/>
  <c r="T279" i="6"/>
  <c r="L279" i="6"/>
  <c r="J279" i="6"/>
  <c r="T278" i="6"/>
  <c r="L278" i="6"/>
  <c r="J278" i="6"/>
  <c r="T277" i="6"/>
  <c r="L277" i="6"/>
  <c r="J277" i="6"/>
  <c r="T276" i="6"/>
  <c r="L276" i="6"/>
  <c r="J276" i="6"/>
  <c r="T275" i="6"/>
  <c r="L275" i="6"/>
  <c r="J275" i="6"/>
  <c r="T274" i="6"/>
  <c r="L274" i="6"/>
  <c r="J274" i="6"/>
  <c r="T273" i="6"/>
  <c r="L273" i="6"/>
  <c r="J273" i="6"/>
  <c r="T272" i="6"/>
  <c r="L272" i="6"/>
  <c r="J272" i="6"/>
  <c r="T271" i="6"/>
  <c r="L271" i="6"/>
  <c r="J271" i="6"/>
  <c r="T270" i="6"/>
  <c r="L270" i="6"/>
  <c r="J270" i="6"/>
  <c r="T269" i="6"/>
  <c r="L269" i="6"/>
  <c r="J269" i="6"/>
  <c r="T268" i="6"/>
  <c r="L268" i="6"/>
  <c r="J268" i="6"/>
  <c r="T267" i="6"/>
  <c r="L267" i="6"/>
  <c r="J267" i="6"/>
  <c r="T266" i="6"/>
  <c r="L266" i="6"/>
  <c r="J266" i="6"/>
  <c r="T265" i="6"/>
  <c r="L265" i="6"/>
  <c r="J265" i="6"/>
  <c r="T264" i="6"/>
  <c r="L264" i="6"/>
  <c r="J264" i="6"/>
  <c r="T263" i="6"/>
  <c r="L263" i="6"/>
  <c r="J263" i="6"/>
  <c r="T262" i="6"/>
  <c r="L262" i="6"/>
  <c r="J262" i="6"/>
  <c r="T261" i="6"/>
  <c r="L261" i="6"/>
  <c r="J261" i="6"/>
  <c r="T260" i="6"/>
  <c r="L260" i="6"/>
  <c r="J260" i="6"/>
  <c r="T259" i="6"/>
  <c r="L259" i="6"/>
  <c r="J259" i="6"/>
  <c r="T258" i="6"/>
  <c r="L258" i="6"/>
  <c r="J258" i="6"/>
  <c r="T257" i="6"/>
  <c r="L257" i="6"/>
  <c r="J257" i="6"/>
  <c r="T256" i="6"/>
  <c r="L256" i="6"/>
  <c r="J256" i="6"/>
  <c r="T255" i="6"/>
  <c r="L255" i="6"/>
  <c r="J255" i="6"/>
  <c r="T254" i="6"/>
  <c r="L254" i="6"/>
  <c r="J254" i="6"/>
  <c r="T253" i="6"/>
  <c r="L253" i="6"/>
  <c r="J253" i="6"/>
  <c r="T252" i="6"/>
  <c r="L252" i="6"/>
  <c r="J252" i="6"/>
  <c r="T251" i="6"/>
  <c r="L251" i="6"/>
  <c r="J251" i="6"/>
  <c r="T250" i="6"/>
  <c r="L250" i="6"/>
  <c r="J250" i="6"/>
  <c r="T249" i="6"/>
  <c r="L249" i="6"/>
  <c r="J249" i="6"/>
  <c r="T248" i="6"/>
  <c r="L248" i="6"/>
  <c r="J248" i="6"/>
  <c r="T247" i="6"/>
  <c r="L247" i="6"/>
  <c r="J247" i="6"/>
  <c r="T246" i="6"/>
  <c r="L246" i="6"/>
  <c r="J246" i="6"/>
  <c r="T245" i="6"/>
  <c r="L245" i="6"/>
  <c r="J245" i="6"/>
  <c r="T244" i="6"/>
  <c r="L244" i="6"/>
  <c r="J244" i="6"/>
  <c r="T243" i="6"/>
  <c r="L243" i="6"/>
  <c r="J243" i="6"/>
  <c r="T242" i="6"/>
  <c r="L242" i="6"/>
  <c r="J242" i="6"/>
  <c r="T241" i="6"/>
  <c r="L241" i="6"/>
  <c r="J241" i="6"/>
  <c r="T240" i="6"/>
  <c r="L240" i="6"/>
  <c r="J240" i="6"/>
  <c r="T239" i="6"/>
  <c r="L239" i="6"/>
  <c r="J239" i="6"/>
  <c r="T238" i="6"/>
  <c r="L238" i="6"/>
  <c r="J238" i="6"/>
  <c r="T237" i="6"/>
  <c r="L237" i="6"/>
  <c r="J237" i="6"/>
  <c r="T236" i="6"/>
  <c r="L236" i="6"/>
  <c r="J236" i="6"/>
  <c r="T235" i="6"/>
  <c r="L235" i="6"/>
  <c r="J235" i="6"/>
  <c r="T234" i="6"/>
  <c r="L234" i="6"/>
  <c r="J234" i="6"/>
  <c r="T233" i="6"/>
  <c r="L233" i="6"/>
  <c r="J233" i="6"/>
  <c r="T232" i="6"/>
  <c r="L232" i="6"/>
  <c r="J232" i="6"/>
  <c r="T231" i="6"/>
  <c r="L231" i="6"/>
  <c r="J231" i="6"/>
  <c r="T230" i="6"/>
  <c r="L230" i="6"/>
  <c r="J230" i="6"/>
  <c r="T229" i="6"/>
  <c r="L229" i="6"/>
  <c r="J229" i="6"/>
  <c r="T228" i="6"/>
  <c r="L228" i="6"/>
  <c r="J228" i="6"/>
  <c r="T227" i="6"/>
  <c r="L227" i="6"/>
  <c r="J227" i="6"/>
  <c r="T226" i="6"/>
  <c r="L226" i="6"/>
  <c r="J226" i="6"/>
  <c r="T225" i="6"/>
  <c r="L225" i="6"/>
  <c r="J225" i="6"/>
  <c r="T224" i="6"/>
  <c r="L224" i="6"/>
  <c r="J224" i="6"/>
  <c r="T223" i="6"/>
  <c r="L223" i="6"/>
  <c r="J223" i="6"/>
  <c r="T222" i="6"/>
  <c r="L222" i="6"/>
  <c r="J222" i="6"/>
  <c r="T221" i="6"/>
  <c r="L221" i="6"/>
  <c r="J221" i="6"/>
  <c r="T220" i="6"/>
  <c r="L220" i="6"/>
  <c r="J220" i="6"/>
  <c r="T219" i="6"/>
  <c r="L219" i="6"/>
  <c r="J219" i="6"/>
  <c r="T218" i="6"/>
  <c r="L218" i="6"/>
  <c r="J218" i="6"/>
  <c r="T217" i="6"/>
  <c r="L217" i="6"/>
  <c r="J217" i="6"/>
  <c r="T216" i="6"/>
  <c r="L216" i="6"/>
  <c r="J216" i="6"/>
  <c r="T215" i="6"/>
  <c r="L215" i="6"/>
  <c r="J215" i="6"/>
  <c r="T214" i="6"/>
  <c r="L214" i="6"/>
  <c r="J214" i="6"/>
  <c r="T213" i="6"/>
  <c r="L213" i="6"/>
  <c r="J213" i="6"/>
  <c r="T212" i="6"/>
  <c r="L212" i="6"/>
  <c r="J212" i="6"/>
  <c r="T211" i="6"/>
  <c r="L211" i="6"/>
  <c r="J211" i="6"/>
  <c r="T210" i="6"/>
  <c r="L210" i="6"/>
  <c r="J210" i="6"/>
  <c r="T209" i="6"/>
  <c r="L209" i="6"/>
  <c r="J209" i="6"/>
  <c r="T208" i="6"/>
  <c r="L208" i="6"/>
  <c r="J208" i="6"/>
  <c r="T207" i="6"/>
  <c r="L207" i="6"/>
  <c r="J207" i="6"/>
  <c r="T206" i="6"/>
  <c r="L206" i="6"/>
  <c r="J206" i="6"/>
  <c r="T205" i="6"/>
  <c r="L205" i="6"/>
  <c r="J205" i="6"/>
  <c r="T204" i="6"/>
  <c r="L204" i="6"/>
  <c r="J204" i="6"/>
  <c r="T203" i="6"/>
  <c r="L203" i="6"/>
  <c r="J203" i="6"/>
  <c r="T202" i="6"/>
  <c r="L202" i="6"/>
  <c r="J202" i="6"/>
  <c r="T201" i="6"/>
  <c r="L201" i="6"/>
  <c r="J201" i="6"/>
  <c r="T200" i="6"/>
  <c r="L200" i="6"/>
  <c r="J200" i="6"/>
  <c r="T199" i="6"/>
  <c r="L199" i="6"/>
  <c r="J199" i="6"/>
  <c r="T198" i="6"/>
  <c r="L198" i="6"/>
  <c r="J198" i="6"/>
  <c r="T197" i="6"/>
  <c r="L197" i="6"/>
  <c r="J197" i="6"/>
  <c r="T196" i="6"/>
  <c r="L196" i="6"/>
  <c r="J196" i="6"/>
  <c r="T195" i="6"/>
  <c r="L195" i="6"/>
  <c r="J195" i="6"/>
  <c r="T194" i="6"/>
  <c r="L194" i="6"/>
  <c r="J194" i="6"/>
  <c r="T193" i="6"/>
  <c r="L193" i="6"/>
  <c r="J193" i="6"/>
  <c r="T192" i="6"/>
  <c r="L192" i="6"/>
  <c r="J192" i="6"/>
  <c r="T191" i="6"/>
  <c r="L191" i="6"/>
  <c r="J191" i="6"/>
  <c r="T190" i="6"/>
  <c r="L190" i="6"/>
  <c r="J190" i="6"/>
  <c r="T189" i="6"/>
  <c r="L189" i="6"/>
  <c r="J189" i="6"/>
  <c r="T188" i="6"/>
  <c r="L188" i="6"/>
  <c r="J188" i="6"/>
  <c r="T187" i="6"/>
  <c r="L187" i="6"/>
  <c r="J187" i="6"/>
  <c r="T186" i="6"/>
  <c r="L186" i="6"/>
  <c r="J186" i="6"/>
  <c r="T185" i="6"/>
  <c r="L185" i="6"/>
  <c r="J185" i="6"/>
  <c r="T184" i="6"/>
  <c r="L184" i="6"/>
  <c r="J184" i="6"/>
  <c r="T183" i="6"/>
  <c r="L183" i="6"/>
  <c r="J183" i="6"/>
  <c r="T182" i="6"/>
  <c r="L182" i="6"/>
  <c r="J182" i="6"/>
  <c r="T181" i="6"/>
  <c r="L181" i="6"/>
  <c r="J181" i="6"/>
  <c r="T180" i="6"/>
  <c r="L180" i="6"/>
  <c r="J180" i="6"/>
  <c r="T179" i="6"/>
  <c r="L179" i="6"/>
  <c r="J179" i="6"/>
  <c r="T178" i="6"/>
  <c r="L178" i="6"/>
  <c r="J178" i="6"/>
  <c r="T177" i="6"/>
  <c r="L177" i="6"/>
  <c r="J177" i="6"/>
  <c r="T176" i="6"/>
  <c r="L176" i="6"/>
  <c r="J176" i="6"/>
  <c r="T175" i="6"/>
  <c r="L175" i="6"/>
  <c r="J175" i="6"/>
  <c r="T174" i="6"/>
  <c r="L174" i="6"/>
  <c r="J174" i="6"/>
  <c r="T173" i="6"/>
  <c r="L173" i="6"/>
  <c r="J173" i="6"/>
  <c r="T172" i="6"/>
  <c r="L172" i="6"/>
  <c r="J172" i="6"/>
  <c r="T171" i="6"/>
  <c r="L171" i="6"/>
  <c r="J171" i="6"/>
  <c r="T170" i="6"/>
  <c r="L170" i="6"/>
  <c r="J170" i="6"/>
  <c r="T169" i="6"/>
  <c r="L169" i="6"/>
  <c r="J169" i="6"/>
  <c r="T168" i="6"/>
  <c r="L168" i="6"/>
  <c r="J168" i="6"/>
  <c r="T167" i="6"/>
  <c r="L167" i="6"/>
  <c r="J167" i="6"/>
  <c r="T166" i="6"/>
  <c r="L166" i="6"/>
  <c r="J166" i="6"/>
  <c r="T165" i="6"/>
  <c r="L165" i="6"/>
  <c r="J165" i="6"/>
  <c r="T164" i="6"/>
  <c r="L164" i="6"/>
  <c r="J164" i="6"/>
  <c r="T163" i="6"/>
  <c r="L163" i="6"/>
  <c r="J163" i="6"/>
  <c r="T162" i="6"/>
  <c r="L162" i="6"/>
  <c r="J162" i="6"/>
  <c r="T161" i="6"/>
  <c r="L161" i="6"/>
  <c r="J161" i="6"/>
  <c r="T160" i="6"/>
  <c r="L160" i="6"/>
  <c r="J160" i="6"/>
  <c r="T159" i="6"/>
  <c r="L159" i="6"/>
  <c r="J159" i="6"/>
  <c r="T158" i="6"/>
  <c r="L158" i="6"/>
  <c r="J158" i="6"/>
  <c r="T157" i="6"/>
  <c r="L157" i="6"/>
  <c r="J157" i="6"/>
  <c r="T156" i="6"/>
  <c r="L156" i="6"/>
  <c r="J156" i="6"/>
  <c r="T155" i="6"/>
  <c r="L155" i="6"/>
  <c r="J155" i="6"/>
  <c r="T154" i="6"/>
  <c r="L154" i="6"/>
  <c r="J154" i="6"/>
  <c r="T153" i="6"/>
  <c r="L153" i="6"/>
  <c r="J153" i="6"/>
  <c r="T152" i="6"/>
  <c r="L152" i="6"/>
  <c r="J152" i="6"/>
  <c r="T151" i="6"/>
  <c r="L151" i="6"/>
  <c r="J151" i="6"/>
  <c r="T150" i="6"/>
  <c r="L150" i="6"/>
  <c r="J150" i="6"/>
  <c r="T149" i="6"/>
  <c r="L149" i="6"/>
  <c r="J149" i="6"/>
  <c r="T148" i="6"/>
  <c r="L148" i="6"/>
  <c r="J148" i="6"/>
  <c r="T147" i="6"/>
  <c r="L147" i="6"/>
  <c r="J147" i="6"/>
  <c r="T146" i="6"/>
  <c r="L146" i="6"/>
  <c r="J146" i="6"/>
  <c r="T145" i="6"/>
  <c r="L145" i="6"/>
  <c r="J145" i="6"/>
  <c r="T144" i="6"/>
  <c r="L144" i="6"/>
  <c r="J144" i="6"/>
  <c r="T143" i="6"/>
  <c r="L143" i="6"/>
  <c r="J143" i="6"/>
  <c r="T142" i="6"/>
  <c r="L142" i="6"/>
  <c r="J142" i="6"/>
  <c r="T141" i="6"/>
  <c r="L141" i="6"/>
  <c r="J141" i="6"/>
  <c r="T140" i="6"/>
  <c r="L140" i="6"/>
  <c r="J140" i="6"/>
  <c r="T139" i="6"/>
  <c r="L139" i="6"/>
  <c r="J139" i="6"/>
  <c r="T138" i="6"/>
  <c r="L138" i="6"/>
  <c r="J138" i="6"/>
  <c r="T137" i="6"/>
  <c r="L137" i="6"/>
  <c r="J137" i="6"/>
  <c r="T136" i="6"/>
  <c r="L136" i="6"/>
  <c r="J136" i="6"/>
  <c r="T135" i="6"/>
  <c r="L135" i="6"/>
  <c r="J135" i="6"/>
  <c r="T134" i="6"/>
  <c r="L134" i="6"/>
  <c r="J134" i="6"/>
  <c r="T133" i="6"/>
  <c r="L133" i="6"/>
  <c r="J133" i="6"/>
  <c r="T132" i="6"/>
  <c r="L132" i="6"/>
  <c r="J132" i="6"/>
  <c r="T131" i="6"/>
  <c r="L131" i="6"/>
  <c r="J131" i="6"/>
  <c r="T130" i="6"/>
  <c r="L130" i="6"/>
  <c r="J130" i="6"/>
  <c r="T129" i="6"/>
  <c r="L129" i="6"/>
  <c r="J129" i="6"/>
  <c r="T128" i="6"/>
  <c r="L128" i="6"/>
  <c r="J128" i="6"/>
  <c r="T127" i="6"/>
  <c r="L127" i="6"/>
  <c r="J127" i="6"/>
  <c r="T126" i="6"/>
  <c r="L126" i="6"/>
  <c r="J126" i="6"/>
  <c r="T125" i="6"/>
  <c r="L125" i="6"/>
  <c r="J125" i="6"/>
  <c r="T124" i="6"/>
  <c r="L124" i="6"/>
  <c r="J124" i="6"/>
  <c r="T123" i="6"/>
  <c r="L123" i="6"/>
  <c r="J123" i="6"/>
  <c r="T122" i="6"/>
  <c r="L122" i="6"/>
  <c r="J122" i="6"/>
  <c r="T121" i="6"/>
  <c r="L121" i="6"/>
  <c r="J121" i="6"/>
  <c r="T120" i="6"/>
  <c r="L120" i="6"/>
  <c r="J120" i="6"/>
  <c r="T119" i="6"/>
  <c r="L119" i="6"/>
  <c r="J119" i="6"/>
  <c r="T118" i="6"/>
  <c r="L118" i="6"/>
  <c r="J118" i="6"/>
  <c r="T117" i="6"/>
  <c r="L117" i="6"/>
  <c r="J117" i="6"/>
  <c r="T116" i="6"/>
  <c r="L116" i="6"/>
  <c r="J116" i="6"/>
  <c r="T115" i="6"/>
  <c r="L115" i="6"/>
  <c r="J115" i="6"/>
  <c r="T114" i="6"/>
  <c r="L114" i="6"/>
  <c r="J114" i="6"/>
  <c r="T113" i="6"/>
  <c r="L113" i="6"/>
  <c r="J113" i="6"/>
  <c r="T112" i="6"/>
  <c r="L112" i="6"/>
  <c r="J112" i="6"/>
  <c r="T111" i="6"/>
  <c r="L111" i="6"/>
  <c r="J111" i="6"/>
  <c r="T110" i="6"/>
  <c r="L110" i="6"/>
  <c r="J110" i="6"/>
  <c r="T109" i="6"/>
  <c r="L109" i="6"/>
  <c r="J109" i="6"/>
  <c r="T108" i="6"/>
  <c r="L108" i="6"/>
  <c r="J108" i="6"/>
  <c r="T107" i="6"/>
  <c r="L107" i="6"/>
  <c r="J107" i="6"/>
  <c r="T106" i="6"/>
  <c r="L106" i="6"/>
  <c r="J106" i="6"/>
  <c r="T105" i="6"/>
  <c r="L105" i="6"/>
  <c r="J105" i="6"/>
  <c r="T104" i="6"/>
  <c r="L104" i="6"/>
  <c r="J104" i="6"/>
  <c r="T103" i="6"/>
  <c r="L103" i="6"/>
  <c r="J103" i="6"/>
  <c r="T102" i="6"/>
  <c r="L102" i="6"/>
  <c r="J102" i="6"/>
  <c r="T101" i="6"/>
  <c r="L101" i="6"/>
  <c r="J101" i="6"/>
  <c r="T100" i="6"/>
  <c r="L100" i="6"/>
  <c r="J100" i="6"/>
  <c r="T99" i="6"/>
  <c r="L99" i="6"/>
  <c r="J99" i="6"/>
  <c r="T98" i="6"/>
  <c r="L98" i="6"/>
  <c r="J98" i="6"/>
  <c r="T97" i="6"/>
  <c r="L97" i="6"/>
  <c r="J97" i="6"/>
  <c r="T96" i="6"/>
  <c r="L96" i="6"/>
  <c r="J96" i="6"/>
  <c r="T95" i="6"/>
  <c r="L95" i="6"/>
  <c r="J95" i="6"/>
  <c r="T94" i="6"/>
  <c r="L94" i="6"/>
  <c r="J94" i="6"/>
  <c r="T93" i="6"/>
  <c r="L93" i="6"/>
  <c r="J93" i="6"/>
  <c r="T92" i="6"/>
  <c r="L92" i="6"/>
  <c r="J92" i="6"/>
  <c r="T91" i="6"/>
  <c r="L91" i="6"/>
  <c r="J91" i="6"/>
  <c r="T90" i="6"/>
  <c r="L90" i="6"/>
  <c r="J90" i="6"/>
  <c r="T89" i="6"/>
  <c r="L89" i="6"/>
  <c r="J89" i="6"/>
  <c r="T88" i="6"/>
  <c r="L88" i="6"/>
  <c r="J88" i="6"/>
  <c r="T87" i="6"/>
  <c r="L87" i="6"/>
  <c r="J87" i="6"/>
  <c r="T86" i="6"/>
  <c r="L86" i="6"/>
  <c r="J86" i="6"/>
  <c r="T85" i="6"/>
  <c r="L85" i="6"/>
  <c r="J85" i="6"/>
  <c r="T84" i="6"/>
  <c r="L84" i="6"/>
  <c r="J84" i="6"/>
  <c r="T83" i="6"/>
  <c r="L83" i="6"/>
  <c r="J83" i="6"/>
  <c r="T82" i="6"/>
  <c r="L82" i="6"/>
  <c r="J82" i="6"/>
  <c r="T81" i="6"/>
  <c r="L81" i="6"/>
  <c r="J81" i="6"/>
  <c r="T80" i="6"/>
  <c r="L80" i="6"/>
  <c r="J80" i="6"/>
  <c r="T79" i="6"/>
  <c r="L79" i="6"/>
  <c r="J79" i="6"/>
  <c r="T78" i="6"/>
  <c r="L78" i="6"/>
  <c r="J78" i="6"/>
  <c r="T77" i="6"/>
  <c r="L77" i="6"/>
  <c r="J77" i="6"/>
  <c r="T76" i="6"/>
  <c r="L76" i="6"/>
  <c r="J76" i="6"/>
  <c r="T75" i="6"/>
  <c r="L75" i="6"/>
  <c r="J75" i="6"/>
  <c r="T74" i="6"/>
  <c r="L74" i="6"/>
  <c r="J74" i="6"/>
  <c r="T73" i="6"/>
  <c r="L73" i="6"/>
  <c r="J73" i="6"/>
  <c r="T72" i="6"/>
  <c r="L72" i="6"/>
  <c r="J72" i="6"/>
  <c r="T71" i="6"/>
  <c r="L71" i="6"/>
  <c r="J71" i="6"/>
  <c r="T70" i="6"/>
  <c r="L70" i="6"/>
  <c r="J70" i="6"/>
  <c r="T69" i="6"/>
  <c r="L69" i="6"/>
  <c r="J69" i="6"/>
  <c r="T68" i="6"/>
  <c r="L68" i="6"/>
  <c r="J68" i="6"/>
  <c r="T67" i="6"/>
  <c r="L67" i="6"/>
  <c r="J67" i="6"/>
  <c r="T66" i="6"/>
  <c r="L66" i="6"/>
  <c r="J66" i="6"/>
  <c r="T65" i="6"/>
  <c r="L65" i="6"/>
  <c r="J65" i="6"/>
  <c r="T64" i="6"/>
  <c r="L64" i="6"/>
  <c r="J64" i="6"/>
  <c r="T63" i="6"/>
  <c r="L63" i="6"/>
  <c r="J63" i="6"/>
  <c r="T62" i="6"/>
  <c r="L62" i="6"/>
  <c r="J62" i="6"/>
  <c r="T61" i="6"/>
  <c r="L61" i="6"/>
  <c r="J61" i="6"/>
  <c r="T60" i="6"/>
  <c r="L60" i="6"/>
  <c r="J60" i="6"/>
  <c r="T59" i="6"/>
  <c r="L59" i="6"/>
  <c r="J59" i="6"/>
  <c r="T58" i="6"/>
  <c r="L58" i="6"/>
  <c r="J58" i="6"/>
  <c r="T57" i="6"/>
  <c r="L57" i="6"/>
  <c r="J57" i="6"/>
  <c r="T56" i="6"/>
  <c r="L56" i="6"/>
  <c r="J56" i="6"/>
  <c r="T55" i="6"/>
  <c r="L55" i="6"/>
  <c r="J55" i="6"/>
  <c r="T54" i="6"/>
  <c r="L54" i="6"/>
  <c r="J54" i="6"/>
  <c r="T53" i="6"/>
  <c r="L53" i="6"/>
  <c r="J53" i="6"/>
  <c r="T52" i="6"/>
  <c r="L52" i="6"/>
  <c r="J52" i="6"/>
  <c r="T51" i="6"/>
  <c r="L51" i="6"/>
  <c r="J51" i="6"/>
  <c r="T50" i="6"/>
  <c r="L50" i="6"/>
  <c r="J50" i="6"/>
  <c r="T49" i="6"/>
  <c r="L49" i="6"/>
  <c r="J49" i="6"/>
  <c r="T48" i="6"/>
  <c r="L48" i="6"/>
  <c r="J48" i="6"/>
  <c r="T47" i="6"/>
  <c r="L47" i="6"/>
  <c r="J47" i="6"/>
  <c r="T46" i="6"/>
  <c r="L46" i="6"/>
  <c r="J46" i="6"/>
  <c r="T45" i="6"/>
  <c r="L45" i="6"/>
  <c r="J45" i="6"/>
  <c r="T44" i="6"/>
  <c r="L44" i="6"/>
  <c r="J44" i="6"/>
  <c r="T43" i="6"/>
  <c r="L43" i="6"/>
  <c r="J43" i="6"/>
  <c r="T42" i="6"/>
  <c r="L42" i="6"/>
  <c r="J42" i="6"/>
  <c r="T41" i="6"/>
  <c r="L41" i="6"/>
  <c r="J41" i="6"/>
  <c r="T40" i="6"/>
  <c r="L40" i="6"/>
  <c r="J40" i="6"/>
  <c r="T39" i="6"/>
  <c r="L39" i="6"/>
  <c r="J39" i="6"/>
  <c r="T38" i="6"/>
  <c r="L38" i="6"/>
  <c r="J38" i="6"/>
  <c r="T37" i="6"/>
  <c r="L37" i="6"/>
  <c r="J37" i="6"/>
  <c r="T36" i="6"/>
  <c r="L36" i="6"/>
  <c r="J36" i="6"/>
  <c r="T35" i="6"/>
  <c r="L35" i="6"/>
  <c r="J35" i="6"/>
  <c r="T34" i="6"/>
  <c r="L34" i="6"/>
  <c r="J34" i="6"/>
  <c r="T33" i="6"/>
  <c r="L33" i="6"/>
  <c r="J33" i="6"/>
  <c r="T32" i="6"/>
  <c r="L32" i="6"/>
  <c r="J32" i="6"/>
  <c r="T31" i="6"/>
  <c r="L31" i="6"/>
  <c r="J31" i="6"/>
  <c r="T30" i="6"/>
  <c r="L30" i="6"/>
  <c r="J30" i="6"/>
  <c r="T29" i="6"/>
  <c r="L29" i="6"/>
  <c r="J29" i="6"/>
  <c r="T28" i="6"/>
  <c r="L28" i="6"/>
  <c r="J28" i="6"/>
  <c r="T27" i="6"/>
  <c r="L27" i="6"/>
  <c r="J27" i="6"/>
  <c r="T26" i="6"/>
  <c r="L26" i="6"/>
  <c r="J26" i="6"/>
  <c r="T25" i="6"/>
  <c r="L25" i="6"/>
  <c r="J25" i="6"/>
  <c r="T24" i="6"/>
  <c r="L24" i="6"/>
  <c r="J24" i="6"/>
  <c r="T23" i="6"/>
  <c r="L23" i="6"/>
  <c r="J23" i="6"/>
  <c r="T22" i="6"/>
  <c r="L22" i="6"/>
  <c r="J22" i="6"/>
  <c r="T21" i="6"/>
  <c r="L21" i="6"/>
  <c r="J21" i="6"/>
  <c r="T20" i="6"/>
  <c r="L20" i="6"/>
  <c r="J20" i="6"/>
  <c r="T19" i="6"/>
  <c r="L19" i="6"/>
  <c r="J19" i="6"/>
  <c r="T18" i="6"/>
  <c r="L18" i="6"/>
  <c r="J18" i="6"/>
  <c r="T17" i="6"/>
  <c r="L17" i="6"/>
  <c r="J17" i="6"/>
  <c r="T16" i="6"/>
  <c r="L16" i="6"/>
  <c r="J16" i="6"/>
  <c r="T15" i="6"/>
  <c r="L15" i="6"/>
  <c r="J15" i="6"/>
  <c r="T14" i="6"/>
  <c r="L14" i="6"/>
  <c r="J14" i="6"/>
  <c r="T13" i="6"/>
  <c r="L13" i="6"/>
  <c r="J13" i="6"/>
  <c r="T12" i="6"/>
  <c r="L12" i="6"/>
  <c r="J12" i="6"/>
  <c r="T11" i="6"/>
  <c r="L11" i="6"/>
  <c r="J11" i="6"/>
  <c r="T10" i="6"/>
  <c r="L10" i="6"/>
  <c r="J10" i="6"/>
  <c r="T9" i="6"/>
  <c r="L9" i="6"/>
  <c r="J9" i="6"/>
  <c r="T8" i="6"/>
  <c r="L8" i="6"/>
  <c r="J8" i="6"/>
  <c r="T7" i="6"/>
  <c r="L7" i="6"/>
  <c r="J7" i="6"/>
  <c r="T6" i="6"/>
  <c r="L6" i="6"/>
  <c r="J6" i="6"/>
  <c r="T5" i="6"/>
  <c r="L5" i="6"/>
  <c r="J5" i="6"/>
  <c r="T4" i="6"/>
  <c r="L4" i="6"/>
  <c r="J4" i="6"/>
  <c r="T3" i="6"/>
  <c r="L3" i="6"/>
  <c r="J3" i="6"/>
  <c r="T2" i="6"/>
  <c r="L2" i="6"/>
  <c r="J2" i="6"/>
  <c r="L15" i="5"/>
  <c r="M15" i="5"/>
  <c r="N15" i="5"/>
  <c r="L16" i="5"/>
  <c r="M16" i="5"/>
  <c r="N16" i="5"/>
  <c r="L17" i="5"/>
  <c r="M17" i="5"/>
  <c r="N17" i="5"/>
  <c r="L18" i="5"/>
  <c r="M18" i="5"/>
  <c r="N18" i="5"/>
  <c r="M14" i="5"/>
  <c r="N14" i="5"/>
  <c r="L14" i="5"/>
  <c r="K15" i="5"/>
  <c r="K16" i="5"/>
  <c r="K17" i="5"/>
  <c r="K18" i="5"/>
  <c r="K14" i="5"/>
  <c r="M13" i="5"/>
  <c r="N13" i="5"/>
  <c r="L13" i="5"/>
  <c r="H18" i="5" l="1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F1183" i="5"/>
  <c r="G1183" i="5"/>
  <c r="F1184" i="5"/>
  <c r="G1184" i="5"/>
  <c r="F1185" i="5"/>
  <c r="G1185" i="5"/>
  <c r="F1186" i="5"/>
  <c r="G1186" i="5"/>
  <c r="F1187" i="5"/>
  <c r="G1187" i="5"/>
  <c r="F1188" i="5"/>
  <c r="G1188" i="5"/>
  <c r="F1189" i="5"/>
  <c r="G1189" i="5"/>
  <c r="F1190" i="5"/>
  <c r="G1190" i="5"/>
  <c r="F1191" i="5"/>
  <c r="G1191" i="5"/>
  <c r="F1192" i="5"/>
  <c r="G1192" i="5"/>
  <c r="F1193" i="5"/>
  <c r="G1193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0" i="5"/>
  <c r="G1200" i="5"/>
  <c r="F1201" i="5"/>
  <c r="G1201" i="5"/>
  <c r="F1202" i="5"/>
  <c r="G1202" i="5"/>
  <c r="F1203" i="5"/>
  <c r="G1203" i="5"/>
  <c r="F1204" i="5"/>
  <c r="G1204" i="5"/>
  <c r="F1205" i="5"/>
  <c r="G1205" i="5"/>
  <c r="F1206" i="5"/>
  <c r="G1206" i="5"/>
  <c r="F1207" i="5"/>
  <c r="G1207" i="5"/>
  <c r="F1208" i="5"/>
  <c r="G1208" i="5"/>
  <c r="F1209" i="5"/>
  <c r="G1209" i="5"/>
  <c r="F1210" i="5"/>
  <c r="G1210" i="5"/>
  <c r="F1211" i="5"/>
  <c r="G1211" i="5"/>
  <c r="F1212" i="5"/>
  <c r="G1212" i="5"/>
  <c r="F1213" i="5"/>
  <c r="G1213" i="5"/>
  <c r="F1214" i="5"/>
  <c r="G1214" i="5"/>
  <c r="F1215" i="5"/>
  <c r="G1215" i="5"/>
  <c r="F1216" i="5"/>
  <c r="G1216" i="5"/>
  <c r="F1217" i="5"/>
  <c r="G1217" i="5"/>
  <c r="F1218" i="5"/>
  <c r="G1218" i="5"/>
  <c r="F1219" i="5"/>
  <c r="G1219" i="5"/>
  <c r="F1220" i="5"/>
  <c r="G1220" i="5"/>
  <c r="F1221" i="5"/>
  <c r="G1221" i="5"/>
  <c r="F1222" i="5"/>
  <c r="G1222" i="5"/>
  <c r="F1223" i="5"/>
  <c r="G1223" i="5"/>
  <c r="F1224" i="5"/>
  <c r="G1224" i="5"/>
  <c r="F1225" i="5"/>
  <c r="G1225" i="5"/>
  <c r="F1226" i="5"/>
  <c r="G1226" i="5"/>
  <c r="F1227" i="5"/>
  <c r="G1227" i="5"/>
  <c r="F1228" i="5"/>
  <c r="G1228" i="5"/>
  <c r="F1229" i="5"/>
  <c r="G1229" i="5"/>
  <c r="F1230" i="5"/>
  <c r="G1230" i="5"/>
  <c r="F1231" i="5"/>
  <c r="G1231" i="5"/>
  <c r="F1232" i="5"/>
  <c r="G1232" i="5"/>
  <c r="F1233" i="5"/>
  <c r="G1233" i="5"/>
  <c r="F1234" i="5"/>
  <c r="G1234" i="5"/>
  <c r="F1235" i="5"/>
  <c r="G1235" i="5"/>
  <c r="F1236" i="5"/>
  <c r="G1236" i="5"/>
  <c r="F1237" i="5"/>
  <c r="G1237" i="5"/>
  <c r="F1238" i="5"/>
  <c r="G1238" i="5"/>
  <c r="F1239" i="5"/>
  <c r="G1239" i="5"/>
  <c r="F1240" i="5"/>
  <c r="G1240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7" i="5"/>
  <c r="G1247" i="5"/>
  <c r="F1248" i="5"/>
  <c r="G1248" i="5"/>
  <c r="F1249" i="5"/>
  <c r="G1249" i="5"/>
  <c r="F1250" i="5"/>
  <c r="G1250" i="5"/>
  <c r="F1251" i="5"/>
  <c r="G1251" i="5"/>
  <c r="F1252" i="5"/>
  <c r="G1252" i="5"/>
  <c r="F1253" i="5"/>
  <c r="G1253" i="5"/>
  <c r="F1254" i="5"/>
  <c r="G1254" i="5"/>
  <c r="F1255" i="5"/>
  <c r="G1255" i="5"/>
  <c r="F1256" i="5"/>
  <c r="G1256" i="5"/>
  <c r="F1257" i="5"/>
  <c r="G1257" i="5"/>
  <c r="F1258" i="5"/>
  <c r="G1258" i="5"/>
  <c r="F1259" i="5"/>
  <c r="G1259" i="5"/>
  <c r="F1260" i="5"/>
  <c r="G1260" i="5"/>
  <c r="F1261" i="5"/>
  <c r="G1261" i="5"/>
  <c r="F1262" i="5"/>
  <c r="G1262" i="5"/>
  <c r="F1263" i="5"/>
  <c r="G1263" i="5"/>
  <c r="F1264" i="5"/>
  <c r="G1264" i="5"/>
  <c r="F1265" i="5"/>
  <c r="G1265" i="5"/>
  <c r="F1266" i="5"/>
  <c r="G1266" i="5"/>
  <c r="F1267" i="5"/>
  <c r="G1267" i="5"/>
  <c r="F1268" i="5"/>
  <c r="G1268" i="5"/>
  <c r="F1269" i="5"/>
  <c r="G1269" i="5"/>
  <c r="F1270" i="5"/>
  <c r="G1270" i="5"/>
  <c r="F1271" i="5"/>
  <c r="G1271" i="5"/>
  <c r="F1272" i="5"/>
  <c r="G1272" i="5"/>
  <c r="F1273" i="5"/>
  <c r="G1273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0" i="5"/>
  <c r="G1280" i="5"/>
  <c r="F1281" i="5"/>
  <c r="G1281" i="5"/>
  <c r="F1282" i="5"/>
  <c r="G1282" i="5"/>
  <c r="F1283" i="5"/>
  <c r="G1283" i="5"/>
  <c r="F1284" i="5"/>
  <c r="G1284" i="5"/>
  <c r="F1285" i="5"/>
  <c r="G1285" i="5"/>
  <c r="F1286" i="5"/>
  <c r="G1286" i="5"/>
  <c r="F1287" i="5"/>
  <c r="G1287" i="5"/>
  <c r="F1288" i="5"/>
  <c r="G1288" i="5"/>
  <c r="F1289" i="5"/>
  <c r="G1289" i="5"/>
  <c r="F1290" i="5"/>
  <c r="G1290" i="5"/>
  <c r="F1291" i="5"/>
  <c r="G1291" i="5"/>
  <c r="F1292" i="5"/>
  <c r="G1292" i="5"/>
  <c r="F1293" i="5"/>
  <c r="G1293" i="5"/>
  <c r="F1294" i="5"/>
  <c r="G1294" i="5"/>
  <c r="F1295" i="5"/>
  <c r="G1295" i="5"/>
  <c r="F1296" i="5"/>
  <c r="G1296" i="5"/>
  <c r="F1297" i="5"/>
  <c r="G1297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5" i="5"/>
  <c r="G1305" i="5"/>
  <c r="F1306" i="5"/>
  <c r="G1306" i="5"/>
  <c r="F1307" i="5"/>
  <c r="G1307" i="5"/>
  <c r="F1308" i="5"/>
  <c r="G1308" i="5"/>
  <c r="F1309" i="5"/>
  <c r="G1309" i="5"/>
  <c r="F1310" i="5"/>
  <c r="G1310" i="5"/>
  <c r="F1311" i="5"/>
  <c r="G1311" i="5"/>
  <c r="F1312" i="5"/>
  <c r="G1312" i="5"/>
  <c r="F1313" i="5"/>
  <c r="G1313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0" i="5"/>
  <c r="G1320" i="5"/>
  <c r="F1321" i="5"/>
  <c r="G1321" i="5"/>
  <c r="F1322" i="5"/>
  <c r="G1322" i="5"/>
  <c r="F1323" i="5"/>
  <c r="G1323" i="5"/>
  <c r="F1324" i="5"/>
  <c r="G1324" i="5"/>
  <c r="F1325" i="5"/>
  <c r="G1325" i="5"/>
  <c r="F1326" i="5"/>
  <c r="G1326" i="5"/>
  <c r="F1327" i="5"/>
  <c r="G1327" i="5"/>
  <c r="F1328" i="5"/>
  <c r="G1328" i="5"/>
  <c r="F1329" i="5"/>
  <c r="G1329" i="5"/>
  <c r="F1330" i="5"/>
  <c r="G1330" i="5"/>
  <c r="F1331" i="5"/>
  <c r="G1331" i="5"/>
  <c r="F1332" i="5"/>
  <c r="G1332" i="5"/>
  <c r="F1333" i="5"/>
  <c r="G1333" i="5"/>
  <c r="F1334" i="5"/>
  <c r="G1334" i="5"/>
  <c r="F1335" i="5"/>
  <c r="G1335" i="5"/>
  <c r="F1336" i="5"/>
  <c r="G1336" i="5"/>
  <c r="F1337" i="5"/>
  <c r="G1337" i="5"/>
  <c r="F1338" i="5"/>
  <c r="G1338" i="5"/>
  <c r="F1339" i="5"/>
  <c r="G1339" i="5"/>
  <c r="F1340" i="5"/>
  <c r="G1340" i="5"/>
  <c r="F1341" i="5"/>
  <c r="G1341" i="5"/>
  <c r="F1342" i="5"/>
  <c r="G1342" i="5"/>
  <c r="F1343" i="5"/>
  <c r="G1343" i="5"/>
  <c r="F1344" i="5"/>
  <c r="G1344" i="5"/>
  <c r="F1345" i="5"/>
  <c r="G1345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2" i="5"/>
  <c r="G1352" i="5"/>
  <c r="F1353" i="5"/>
  <c r="G1353" i="5"/>
  <c r="F1354" i="5"/>
  <c r="G1354" i="5"/>
  <c r="F1355" i="5"/>
  <c r="G1355" i="5"/>
  <c r="F1356" i="5"/>
  <c r="G1356" i="5"/>
  <c r="F1357" i="5"/>
  <c r="G1357" i="5"/>
  <c r="F1358" i="5"/>
  <c r="G1358" i="5"/>
  <c r="F1359" i="5"/>
  <c r="G1359" i="5"/>
  <c r="F1360" i="5"/>
  <c r="G1360" i="5"/>
  <c r="F1361" i="5"/>
  <c r="G1361" i="5"/>
  <c r="F1362" i="5"/>
  <c r="G1362" i="5"/>
  <c r="F1363" i="5"/>
  <c r="G1363" i="5"/>
  <c r="F1364" i="5"/>
  <c r="G1364" i="5"/>
  <c r="F1365" i="5"/>
  <c r="G1365" i="5"/>
  <c r="F1366" i="5"/>
  <c r="G1366" i="5"/>
  <c r="F1367" i="5"/>
  <c r="G1367" i="5"/>
  <c r="F1368" i="5"/>
  <c r="G1368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6" i="5"/>
  <c r="G1376" i="5"/>
  <c r="F1377" i="5"/>
  <c r="G1377" i="5"/>
  <c r="F1378" i="5"/>
  <c r="G1378" i="5"/>
  <c r="F1379" i="5"/>
  <c r="G1379" i="5"/>
  <c r="F1380" i="5"/>
  <c r="G1380" i="5"/>
  <c r="F1381" i="5"/>
  <c r="G1381" i="5"/>
  <c r="F1382" i="5"/>
  <c r="G1382" i="5"/>
  <c r="F1383" i="5"/>
  <c r="G1383" i="5"/>
  <c r="F1384" i="5"/>
  <c r="G1384" i="5"/>
  <c r="F1385" i="5"/>
  <c r="G1385" i="5"/>
  <c r="F1386" i="5"/>
  <c r="G1386" i="5"/>
  <c r="F1387" i="5"/>
  <c r="G1387" i="5"/>
  <c r="F1388" i="5"/>
  <c r="G1388" i="5"/>
  <c r="F1389" i="5"/>
  <c r="G1389" i="5"/>
  <c r="F1390" i="5"/>
  <c r="G1390" i="5"/>
  <c r="F1391" i="5"/>
  <c r="G1391" i="5"/>
  <c r="F1392" i="5"/>
  <c r="G1392" i="5"/>
  <c r="F1393" i="5"/>
  <c r="G1393" i="5"/>
  <c r="F1394" i="5"/>
  <c r="G1394" i="5"/>
  <c r="F1395" i="5"/>
  <c r="G1395" i="5"/>
  <c r="F1396" i="5"/>
  <c r="G1396" i="5"/>
  <c r="F1397" i="5"/>
  <c r="G1397" i="5"/>
  <c r="F1398" i="5"/>
  <c r="G1398" i="5"/>
  <c r="F1399" i="5"/>
  <c r="G1399" i="5"/>
  <c r="F1400" i="5"/>
  <c r="G1400" i="5"/>
  <c r="F1401" i="5"/>
  <c r="G1401" i="5"/>
  <c r="F1402" i="5"/>
  <c r="G1402" i="5"/>
  <c r="F1403" i="5"/>
  <c r="G1403" i="5"/>
  <c r="F1404" i="5"/>
  <c r="G1404" i="5"/>
  <c r="F1405" i="5"/>
  <c r="G1405" i="5"/>
  <c r="F1406" i="5"/>
  <c r="G1406" i="5"/>
  <c r="F1407" i="5"/>
  <c r="G1407" i="5"/>
  <c r="F1408" i="5"/>
  <c r="G1408" i="5"/>
  <c r="F1409" i="5"/>
  <c r="G1409" i="5"/>
  <c r="F1410" i="5"/>
  <c r="G1410" i="5"/>
  <c r="F1411" i="5"/>
  <c r="G1411" i="5"/>
  <c r="F1412" i="5"/>
  <c r="G1412" i="5"/>
  <c r="F1413" i="5"/>
  <c r="G1413" i="5"/>
  <c r="F1414" i="5"/>
  <c r="G1414" i="5"/>
  <c r="F1415" i="5"/>
  <c r="G1415" i="5"/>
  <c r="F1416" i="5"/>
  <c r="G1416" i="5"/>
  <c r="F1417" i="5"/>
  <c r="G1417" i="5"/>
  <c r="F1418" i="5"/>
  <c r="G1418" i="5"/>
  <c r="F1419" i="5"/>
  <c r="G1419" i="5"/>
  <c r="F1420" i="5"/>
  <c r="G1420" i="5"/>
  <c r="F1421" i="5"/>
  <c r="G1421" i="5"/>
  <c r="F1422" i="5"/>
  <c r="G1422" i="5"/>
  <c r="F1423" i="5"/>
  <c r="G1423" i="5"/>
  <c r="F1424" i="5"/>
  <c r="G1424" i="5"/>
  <c r="F1425" i="5"/>
  <c r="G1425" i="5"/>
  <c r="F1426" i="5"/>
  <c r="G1426" i="5"/>
  <c r="F1427" i="5"/>
  <c r="G1427" i="5"/>
  <c r="F1428" i="5"/>
  <c r="G1428" i="5"/>
  <c r="F1429" i="5"/>
  <c r="G1429" i="5"/>
  <c r="F1430" i="5"/>
  <c r="G1430" i="5"/>
  <c r="F1431" i="5"/>
  <c r="G1431" i="5"/>
  <c r="F1432" i="5"/>
  <c r="G1432" i="5"/>
  <c r="F1433" i="5"/>
  <c r="G1433" i="5"/>
  <c r="F1434" i="5"/>
  <c r="G1434" i="5"/>
  <c r="F1435" i="5"/>
  <c r="G1435" i="5"/>
  <c r="F1436" i="5"/>
  <c r="G1436" i="5"/>
  <c r="F1437" i="5"/>
  <c r="G1437" i="5"/>
  <c r="F1438" i="5"/>
  <c r="G1438" i="5"/>
  <c r="F1439" i="5"/>
  <c r="G1439" i="5"/>
  <c r="F1440" i="5"/>
  <c r="G1440" i="5"/>
  <c r="F1441" i="5"/>
  <c r="G1441" i="5"/>
  <c r="F1442" i="5"/>
  <c r="G1442" i="5"/>
  <c r="F1443" i="5"/>
  <c r="G1443" i="5"/>
  <c r="F1444" i="5"/>
  <c r="G1444" i="5"/>
  <c r="F1445" i="5"/>
  <c r="G1445" i="5"/>
  <c r="F1446" i="5"/>
  <c r="G1446" i="5"/>
  <c r="F1447" i="5"/>
  <c r="G1447" i="5"/>
  <c r="F1448" i="5"/>
  <c r="G1448" i="5"/>
  <c r="F1449" i="5"/>
  <c r="G1449" i="5"/>
  <c r="F1450" i="5"/>
  <c r="G1450" i="5"/>
  <c r="F1451" i="5"/>
  <c r="G1451" i="5"/>
  <c r="F1452" i="5"/>
  <c r="G1452" i="5"/>
  <c r="F1453" i="5"/>
  <c r="G1453" i="5"/>
  <c r="F1454" i="5"/>
  <c r="G1454" i="5"/>
  <c r="F1455" i="5"/>
  <c r="G1455" i="5"/>
  <c r="F1456" i="5"/>
  <c r="G1456" i="5"/>
  <c r="F1457" i="5"/>
  <c r="G1457" i="5"/>
  <c r="F1458" i="5"/>
  <c r="G1458" i="5"/>
  <c r="F1459" i="5"/>
  <c r="G1459" i="5"/>
  <c r="F1460" i="5"/>
  <c r="G1460" i="5"/>
  <c r="F1461" i="5"/>
  <c r="G1461" i="5"/>
  <c r="F1462" i="5"/>
  <c r="G1462" i="5"/>
  <c r="F1463" i="5"/>
  <c r="G1463" i="5"/>
  <c r="F1464" i="5"/>
  <c r="G1464" i="5"/>
  <c r="F1465" i="5"/>
  <c r="G1465" i="5"/>
  <c r="F1466" i="5"/>
  <c r="G1466" i="5"/>
  <c r="F1467" i="5"/>
  <c r="G1467" i="5"/>
  <c r="F1468" i="5"/>
  <c r="G1468" i="5"/>
  <c r="F1469" i="5"/>
  <c r="G1469" i="5"/>
  <c r="F1470" i="5"/>
  <c r="G1470" i="5"/>
  <c r="F1471" i="5"/>
  <c r="G1471" i="5"/>
  <c r="F1472" i="5"/>
  <c r="G1472" i="5"/>
  <c r="F1473" i="5"/>
  <c r="G1473" i="5"/>
  <c r="F1474" i="5"/>
  <c r="G1474" i="5"/>
  <c r="F1475" i="5"/>
  <c r="G1475" i="5"/>
  <c r="F1476" i="5"/>
  <c r="G1476" i="5"/>
  <c r="F1477" i="5"/>
  <c r="G1477" i="5"/>
  <c r="F1478" i="5"/>
  <c r="G1478" i="5"/>
  <c r="F1479" i="5"/>
  <c r="G1479" i="5"/>
  <c r="F1480" i="5"/>
  <c r="G1480" i="5"/>
  <c r="F1481" i="5"/>
  <c r="G1481" i="5"/>
  <c r="F1482" i="5"/>
  <c r="G1482" i="5"/>
  <c r="F1483" i="5"/>
  <c r="G1483" i="5"/>
  <c r="F1484" i="5"/>
  <c r="G1484" i="5"/>
  <c r="F1485" i="5"/>
  <c r="G1485" i="5"/>
  <c r="F1486" i="5"/>
  <c r="G1486" i="5"/>
  <c r="F1487" i="5"/>
  <c r="G1487" i="5"/>
  <c r="F1488" i="5"/>
  <c r="G1488" i="5"/>
  <c r="F1489" i="5"/>
  <c r="G1489" i="5"/>
  <c r="F1490" i="5"/>
  <c r="G1490" i="5"/>
  <c r="F1491" i="5"/>
  <c r="G1491" i="5"/>
  <c r="F1492" i="5"/>
  <c r="G1492" i="5"/>
  <c r="F1493" i="5"/>
  <c r="G1493" i="5"/>
  <c r="F1494" i="5"/>
  <c r="G1494" i="5"/>
  <c r="F1495" i="5"/>
  <c r="G1495" i="5"/>
  <c r="F1496" i="5"/>
  <c r="G1496" i="5"/>
  <c r="F1497" i="5"/>
  <c r="G1497" i="5"/>
  <c r="F1498" i="5"/>
  <c r="G1498" i="5"/>
  <c r="F1499" i="5"/>
  <c r="G1499" i="5"/>
  <c r="F1500" i="5"/>
  <c r="G1500" i="5"/>
  <c r="F1501" i="5"/>
  <c r="G1501" i="5"/>
  <c r="F1502" i="5"/>
  <c r="G1502" i="5"/>
  <c r="F1503" i="5"/>
  <c r="G1503" i="5"/>
  <c r="F1504" i="5"/>
  <c r="G1504" i="5"/>
  <c r="F1505" i="5"/>
  <c r="G1505" i="5"/>
  <c r="F1506" i="5"/>
  <c r="G1506" i="5"/>
  <c r="F1507" i="5"/>
  <c r="G1507" i="5"/>
  <c r="F1508" i="5"/>
  <c r="G1508" i="5"/>
  <c r="F1509" i="5"/>
  <c r="G1509" i="5"/>
  <c r="F1510" i="5"/>
  <c r="G1510" i="5"/>
  <c r="F1511" i="5"/>
  <c r="G1511" i="5"/>
  <c r="F1512" i="5"/>
  <c r="G1512" i="5"/>
  <c r="F1513" i="5"/>
  <c r="G1513" i="5"/>
  <c r="F1514" i="5"/>
  <c r="G1514" i="5"/>
  <c r="F1515" i="5"/>
  <c r="G1515" i="5"/>
  <c r="F1516" i="5"/>
  <c r="G1516" i="5"/>
  <c r="F1517" i="5"/>
  <c r="G1517" i="5"/>
  <c r="F1518" i="5"/>
  <c r="G1518" i="5"/>
  <c r="F1519" i="5"/>
  <c r="G1519" i="5"/>
  <c r="F1520" i="5"/>
  <c r="G1520" i="5"/>
  <c r="F1521" i="5"/>
  <c r="G1521" i="5"/>
  <c r="F1522" i="5"/>
  <c r="G1522" i="5"/>
  <c r="F1523" i="5"/>
  <c r="G1523" i="5"/>
  <c r="F1524" i="5"/>
  <c r="G1524" i="5"/>
  <c r="F1525" i="5"/>
  <c r="G1525" i="5"/>
  <c r="F1526" i="5"/>
  <c r="G1526" i="5"/>
  <c r="F1527" i="5"/>
  <c r="G1527" i="5"/>
  <c r="F1528" i="5"/>
  <c r="G1528" i="5"/>
  <c r="F1529" i="5"/>
  <c r="G1529" i="5"/>
  <c r="F1530" i="5"/>
  <c r="G1530" i="5"/>
  <c r="F1531" i="5"/>
  <c r="G1531" i="5"/>
  <c r="F1532" i="5"/>
  <c r="G1532" i="5"/>
  <c r="F1533" i="5"/>
  <c r="G1533" i="5"/>
  <c r="F1534" i="5"/>
  <c r="G1534" i="5"/>
  <c r="F1535" i="5"/>
  <c r="G1535" i="5"/>
  <c r="F1536" i="5"/>
  <c r="G1536" i="5"/>
  <c r="F1537" i="5"/>
  <c r="G1537" i="5"/>
  <c r="F1538" i="5"/>
  <c r="G1538" i="5"/>
  <c r="F1539" i="5"/>
  <c r="G1539" i="5"/>
  <c r="F1540" i="5"/>
  <c r="G1540" i="5"/>
  <c r="F1541" i="5"/>
  <c r="G1541" i="5"/>
  <c r="F1542" i="5"/>
  <c r="G1542" i="5"/>
  <c r="F1543" i="5"/>
  <c r="G1543" i="5"/>
  <c r="F1544" i="5"/>
  <c r="G1544" i="5"/>
  <c r="F1545" i="5"/>
  <c r="G1545" i="5"/>
  <c r="F1546" i="5"/>
  <c r="G1546" i="5"/>
  <c r="F1547" i="5"/>
  <c r="G1547" i="5"/>
  <c r="F1548" i="5"/>
  <c r="G1548" i="5"/>
  <c r="F1549" i="5"/>
  <c r="G1549" i="5"/>
  <c r="F1550" i="5"/>
  <c r="G1550" i="5"/>
  <c r="F1551" i="5"/>
  <c r="G1551" i="5"/>
  <c r="F1552" i="5"/>
  <c r="G1552" i="5"/>
  <c r="F1553" i="5"/>
  <c r="G1553" i="5"/>
  <c r="F1554" i="5"/>
  <c r="G1554" i="5"/>
  <c r="F1555" i="5"/>
  <c r="G1555" i="5"/>
  <c r="F1556" i="5"/>
  <c r="G1556" i="5"/>
  <c r="F1557" i="5"/>
  <c r="G1557" i="5"/>
  <c r="F1558" i="5"/>
  <c r="G1558" i="5"/>
  <c r="F1559" i="5"/>
  <c r="G1559" i="5"/>
  <c r="F1560" i="5"/>
  <c r="G1560" i="5"/>
  <c r="F1561" i="5"/>
  <c r="G1561" i="5"/>
  <c r="F1562" i="5"/>
  <c r="G1562" i="5"/>
  <c r="F1563" i="5"/>
  <c r="G1563" i="5"/>
  <c r="F1564" i="5"/>
  <c r="G1564" i="5"/>
  <c r="F1565" i="5"/>
  <c r="G1565" i="5"/>
  <c r="F1566" i="5"/>
  <c r="G1566" i="5"/>
  <c r="F1567" i="5"/>
  <c r="G1567" i="5"/>
  <c r="F1568" i="5"/>
  <c r="G1568" i="5"/>
  <c r="F1569" i="5"/>
  <c r="G1569" i="5"/>
  <c r="F1570" i="5"/>
  <c r="G1570" i="5"/>
  <c r="F1571" i="5"/>
  <c r="G1571" i="5"/>
  <c r="F1572" i="5"/>
  <c r="G1572" i="5"/>
  <c r="F1573" i="5"/>
  <c r="G1573" i="5"/>
  <c r="F1574" i="5"/>
  <c r="G1574" i="5"/>
  <c r="F1575" i="5"/>
  <c r="G1575" i="5"/>
  <c r="F1576" i="5"/>
  <c r="G1576" i="5"/>
  <c r="F1577" i="5"/>
  <c r="G1577" i="5"/>
  <c r="F1578" i="5"/>
  <c r="G1578" i="5"/>
  <c r="F1579" i="5"/>
  <c r="G1579" i="5"/>
  <c r="F1580" i="5"/>
  <c r="G1580" i="5"/>
  <c r="F1581" i="5"/>
  <c r="G1581" i="5"/>
  <c r="F1582" i="5"/>
  <c r="G1582" i="5"/>
  <c r="F1583" i="5"/>
  <c r="G1583" i="5"/>
  <c r="F1584" i="5"/>
  <c r="G1584" i="5"/>
  <c r="F1585" i="5"/>
  <c r="G1585" i="5"/>
  <c r="F1586" i="5"/>
  <c r="G1586" i="5"/>
  <c r="F1587" i="5"/>
  <c r="G1587" i="5"/>
  <c r="F1588" i="5"/>
  <c r="G1588" i="5"/>
  <c r="F1589" i="5"/>
  <c r="G1589" i="5"/>
  <c r="F1590" i="5"/>
  <c r="G1590" i="5"/>
  <c r="F1591" i="5"/>
  <c r="G1591" i="5"/>
  <c r="F1592" i="5"/>
  <c r="G1592" i="5"/>
  <c r="F1593" i="5"/>
  <c r="G1593" i="5"/>
  <c r="F1594" i="5"/>
  <c r="G1594" i="5"/>
  <c r="F1595" i="5"/>
  <c r="G1595" i="5"/>
  <c r="F1596" i="5"/>
  <c r="G1596" i="5"/>
  <c r="F1597" i="5"/>
  <c r="G1597" i="5"/>
  <c r="F1598" i="5"/>
  <c r="G1598" i="5"/>
  <c r="F1599" i="5"/>
  <c r="G1599" i="5"/>
  <c r="F1600" i="5"/>
  <c r="G1600" i="5"/>
  <c r="F1601" i="5"/>
  <c r="G1601" i="5"/>
  <c r="F1602" i="5"/>
  <c r="G1602" i="5"/>
  <c r="F1603" i="5"/>
  <c r="G1603" i="5"/>
  <c r="F1604" i="5"/>
  <c r="G1604" i="5"/>
  <c r="F1605" i="5"/>
  <c r="G1605" i="5"/>
  <c r="F1606" i="5"/>
  <c r="G1606" i="5"/>
  <c r="F1607" i="5"/>
  <c r="G1607" i="5"/>
  <c r="F1608" i="5"/>
  <c r="G1608" i="5"/>
  <c r="F1609" i="5"/>
  <c r="G1609" i="5"/>
  <c r="F1610" i="5"/>
  <c r="G1610" i="5"/>
  <c r="F1611" i="5"/>
  <c r="G1611" i="5"/>
  <c r="F1612" i="5"/>
  <c r="G1612" i="5"/>
  <c r="F1613" i="5"/>
  <c r="G1613" i="5"/>
  <c r="F1614" i="5"/>
  <c r="G1614" i="5"/>
  <c r="F1615" i="5"/>
  <c r="G1615" i="5"/>
  <c r="F1616" i="5"/>
  <c r="G1616" i="5"/>
  <c r="F1617" i="5"/>
  <c r="G1617" i="5"/>
  <c r="F1618" i="5"/>
  <c r="G1618" i="5"/>
  <c r="F1619" i="5"/>
  <c r="G1619" i="5"/>
  <c r="F1620" i="5"/>
  <c r="G1620" i="5"/>
  <c r="F1621" i="5"/>
  <c r="G1621" i="5"/>
  <c r="F1622" i="5"/>
  <c r="G1622" i="5"/>
  <c r="F1623" i="5"/>
  <c r="G1623" i="5"/>
  <c r="F1624" i="5"/>
  <c r="G1624" i="5"/>
  <c r="F1625" i="5"/>
  <c r="G1625" i="5"/>
  <c r="F1626" i="5"/>
  <c r="G1626" i="5"/>
  <c r="F1627" i="5"/>
  <c r="G1627" i="5"/>
  <c r="F1628" i="5"/>
  <c r="G1628" i="5"/>
  <c r="F1629" i="5"/>
  <c r="G1629" i="5"/>
  <c r="F1630" i="5"/>
  <c r="G1630" i="5"/>
  <c r="F1631" i="5"/>
  <c r="G1631" i="5"/>
  <c r="F1632" i="5"/>
  <c r="G1632" i="5"/>
  <c r="F1633" i="5"/>
  <c r="G1633" i="5"/>
  <c r="F1634" i="5"/>
  <c r="G1634" i="5"/>
  <c r="F1635" i="5"/>
  <c r="G1635" i="5"/>
  <c r="F1636" i="5"/>
  <c r="G1636" i="5"/>
  <c r="F1637" i="5"/>
  <c r="G1637" i="5"/>
  <c r="F1638" i="5"/>
  <c r="G1638" i="5"/>
  <c r="F1639" i="5"/>
  <c r="G1639" i="5"/>
  <c r="F1640" i="5"/>
  <c r="G1640" i="5"/>
  <c r="F1641" i="5"/>
  <c r="G1641" i="5"/>
  <c r="F1642" i="5"/>
  <c r="G1642" i="5"/>
  <c r="F1643" i="5"/>
  <c r="G1643" i="5"/>
  <c r="F1644" i="5"/>
  <c r="G1644" i="5"/>
  <c r="F1645" i="5"/>
  <c r="G1645" i="5"/>
  <c r="F1646" i="5"/>
  <c r="G1646" i="5"/>
  <c r="F1647" i="5"/>
  <c r="G1647" i="5"/>
  <c r="F1648" i="5"/>
  <c r="G1648" i="5"/>
  <c r="F1649" i="5"/>
  <c r="G1649" i="5"/>
  <c r="F1650" i="5"/>
  <c r="G1650" i="5"/>
  <c r="F1651" i="5"/>
  <c r="G1651" i="5"/>
  <c r="F1652" i="5"/>
  <c r="G1652" i="5"/>
  <c r="F1653" i="5"/>
  <c r="G1653" i="5"/>
  <c r="F1654" i="5"/>
  <c r="G1654" i="5"/>
  <c r="F1655" i="5"/>
  <c r="G1655" i="5"/>
  <c r="F1656" i="5"/>
  <c r="G1656" i="5"/>
  <c r="F1657" i="5"/>
  <c r="G1657" i="5"/>
  <c r="F1658" i="5"/>
  <c r="G1658" i="5"/>
  <c r="F1659" i="5"/>
  <c r="G1659" i="5"/>
  <c r="F1660" i="5"/>
  <c r="G1660" i="5"/>
  <c r="F1661" i="5"/>
  <c r="G1661" i="5"/>
  <c r="F1662" i="5"/>
  <c r="G1662" i="5"/>
  <c r="F1663" i="5"/>
  <c r="G1663" i="5"/>
  <c r="F1664" i="5"/>
  <c r="G1664" i="5"/>
  <c r="F1665" i="5"/>
  <c r="G1665" i="5"/>
  <c r="F1666" i="5"/>
  <c r="G1666" i="5"/>
  <c r="F1667" i="5"/>
  <c r="G1667" i="5"/>
  <c r="F1668" i="5"/>
  <c r="G1668" i="5"/>
  <c r="F1669" i="5"/>
  <c r="G1669" i="5"/>
  <c r="F1670" i="5"/>
  <c r="G1670" i="5"/>
  <c r="F1671" i="5"/>
  <c r="G1671" i="5"/>
  <c r="F1672" i="5"/>
  <c r="G1672" i="5"/>
  <c r="F1673" i="5"/>
  <c r="G1673" i="5"/>
  <c r="F1674" i="5"/>
  <c r="G1674" i="5"/>
  <c r="F1675" i="5"/>
  <c r="G1675" i="5"/>
  <c r="F1676" i="5"/>
  <c r="G1676" i="5"/>
  <c r="F1677" i="5"/>
  <c r="G1677" i="5"/>
  <c r="F1678" i="5"/>
  <c r="G1678" i="5"/>
  <c r="F1679" i="5"/>
  <c r="G1679" i="5"/>
  <c r="F1680" i="5"/>
  <c r="G1680" i="5"/>
  <c r="F1681" i="5"/>
  <c r="G1681" i="5"/>
  <c r="F1682" i="5"/>
  <c r="G1682" i="5"/>
  <c r="F1683" i="5"/>
  <c r="G1683" i="5"/>
  <c r="F1684" i="5"/>
  <c r="G1684" i="5"/>
  <c r="F1685" i="5"/>
  <c r="G1685" i="5"/>
  <c r="F1686" i="5"/>
  <c r="G1686" i="5"/>
  <c r="F1687" i="5"/>
  <c r="G1687" i="5"/>
  <c r="F1688" i="5"/>
  <c r="G1688" i="5"/>
  <c r="F1689" i="5"/>
  <c r="G1689" i="5"/>
  <c r="F1690" i="5"/>
  <c r="G1690" i="5"/>
  <c r="F1691" i="5"/>
  <c r="G1691" i="5"/>
  <c r="F1692" i="5"/>
  <c r="G1692" i="5"/>
  <c r="F1693" i="5"/>
  <c r="G1693" i="5"/>
  <c r="F1694" i="5"/>
  <c r="G1694" i="5"/>
  <c r="F1695" i="5"/>
  <c r="G1695" i="5"/>
  <c r="F1696" i="5"/>
  <c r="G1696" i="5"/>
  <c r="F1697" i="5"/>
  <c r="G1697" i="5"/>
  <c r="F1698" i="5"/>
  <c r="G1698" i="5"/>
  <c r="F1699" i="5"/>
  <c r="G1699" i="5"/>
  <c r="F1700" i="5"/>
  <c r="G1700" i="5"/>
  <c r="F1701" i="5"/>
  <c r="G1701" i="5"/>
  <c r="F1702" i="5"/>
  <c r="G1702" i="5"/>
  <c r="F1703" i="5"/>
  <c r="G1703" i="5"/>
  <c r="F1704" i="5"/>
  <c r="G1704" i="5"/>
  <c r="F1705" i="5"/>
  <c r="G1705" i="5"/>
  <c r="F1706" i="5"/>
  <c r="G1706" i="5"/>
  <c r="F1707" i="5"/>
  <c r="G1707" i="5"/>
  <c r="F1708" i="5"/>
  <c r="G1708" i="5"/>
  <c r="F1709" i="5"/>
  <c r="G1709" i="5"/>
  <c r="F1710" i="5"/>
  <c r="G1710" i="5"/>
  <c r="F1711" i="5"/>
  <c r="G1711" i="5"/>
  <c r="F1712" i="5"/>
  <c r="G1712" i="5"/>
  <c r="F1713" i="5"/>
  <c r="G1713" i="5"/>
  <c r="F1714" i="5"/>
  <c r="G1714" i="5"/>
  <c r="F1715" i="5"/>
  <c r="G1715" i="5"/>
  <c r="F1716" i="5"/>
  <c r="G1716" i="5"/>
  <c r="F1717" i="5"/>
  <c r="G1717" i="5"/>
  <c r="F1718" i="5"/>
  <c r="G1718" i="5"/>
  <c r="F1719" i="5"/>
  <c r="G1719" i="5"/>
  <c r="F1720" i="5"/>
  <c r="G1720" i="5"/>
  <c r="F1721" i="5"/>
  <c r="G1721" i="5"/>
  <c r="F1722" i="5"/>
  <c r="G1722" i="5"/>
  <c r="F1723" i="5"/>
  <c r="G1723" i="5"/>
  <c r="F1724" i="5"/>
  <c r="G1724" i="5"/>
  <c r="F1725" i="5"/>
  <c r="G1725" i="5"/>
  <c r="F1726" i="5"/>
  <c r="G1726" i="5"/>
  <c r="F1727" i="5"/>
  <c r="G1727" i="5"/>
  <c r="F1728" i="5"/>
  <c r="G1728" i="5"/>
  <c r="F1729" i="5"/>
  <c r="G1729" i="5"/>
  <c r="F1730" i="5"/>
  <c r="G1730" i="5"/>
  <c r="F1731" i="5"/>
  <c r="G1731" i="5"/>
  <c r="F1732" i="5"/>
  <c r="G1732" i="5"/>
  <c r="F1733" i="5"/>
  <c r="G1733" i="5"/>
  <c r="F1734" i="5"/>
  <c r="G1734" i="5"/>
  <c r="F1735" i="5"/>
  <c r="G1735" i="5"/>
  <c r="F1736" i="5"/>
  <c r="G1736" i="5"/>
  <c r="F1737" i="5"/>
  <c r="G1737" i="5"/>
  <c r="F1738" i="5"/>
  <c r="G1738" i="5"/>
  <c r="F1739" i="5"/>
  <c r="G1739" i="5"/>
  <c r="F1740" i="5"/>
  <c r="G1740" i="5"/>
  <c r="F1741" i="5"/>
  <c r="G1741" i="5"/>
  <c r="F1742" i="5"/>
  <c r="G1742" i="5"/>
  <c r="F1743" i="5"/>
  <c r="G1743" i="5"/>
  <c r="F1744" i="5"/>
  <c r="G1744" i="5"/>
  <c r="F1745" i="5"/>
  <c r="G1745" i="5"/>
  <c r="F1746" i="5"/>
  <c r="G1746" i="5"/>
  <c r="F1747" i="5"/>
  <c r="G1747" i="5"/>
  <c r="F1748" i="5"/>
  <c r="G1748" i="5"/>
  <c r="F1749" i="5"/>
  <c r="G1749" i="5"/>
  <c r="F1750" i="5"/>
  <c r="G1750" i="5"/>
  <c r="F1751" i="5"/>
  <c r="G1751" i="5"/>
  <c r="F1752" i="5"/>
  <c r="G1752" i="5"/>
  <c r="F1753" i="5"/>
  <c r="G1753" i="5"/>
  <c r="F1754" i="5"/>
  <c r="G1754" i="5"/>
  <c r="F1755" i="5"/>
  <c r="G1755" i="5"/>
  <c r="F1756" i="5"/>
  <c r="G1756" i="5"/>
  <c r="F1757" i="5"/>
  <c r="G1757" i="5"/>
  <c r="F1758" i="5"/>
  <c r="G1758" i="5"/>
  <c r="F1759" i="5"/>
  <c r="G1759" i="5"/>
  <c r="F1760" i="5"/>
  <c r="G1760" i="5"/>
  <c r="F1761" i="5"/>
  <c r="G1761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2" i="5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J14" i="4"/>
  <c r="K14" i="4"/>
  <c r="L14" i="4"/>
  <c r="I14" i="4"/>
  <c r="H15" i="4"/>
  <c r="H16" i="4"/>
  <c r="H17" i="4"/>
  <c r="H18" i="4"/>
  <c r="H14" i="4"/>
  <c r="J13" i="4"/>
  <c r="K13" i="4"/>
  <c r="L13" i="4"/>
  <c r="I1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2" i="4"/>
  <c r="M16" i="3"/>
  <c r="M17" i="3"/>
  <c r="M18" i="3"/>
  <c r="M19" i="3"/>
  <c r="M20" i="3"/>
  <c r="M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J15" i="3"/>
  <c r="K15" i="3"/>
  <c r="L15" i="3"/>
  <c r="I15" i="3"/>
  <c r="H16" i="3"/>
  <c r="H17" i="3"/>
  <c r="H18" i="3"/>
  <c r="H19" i="3"/>
  <c r="H15" i="3"/>
  <c r="J14" i="3"/>
  <c r="K14" i="3"/>
  <c r="L14" i="3"/>
  <c r="M14" i="3"/>
  <c r="I1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" i="1"/>
  <c r="Y315" i="6" l="1"/>
  <c r="P315" i="6"/>
  <c r="Y335" i="6"/>
  <c r="P335" i="6"/>
  <c r="Z93" i="6"/>
  <c r="Q93" i="6"/>
  <c r="W432" i="6"/>
  <c r="N432" i="6"/>
  <c r="X375" i="6"/>
  <c r="O375" i="6"/>
  <c r="AA274" i="6"/>
  <c r="R274" i="6"/>
  <c r="W405" i="6"/>
  <c r="N405" i="6"/>
  <c r="AA431" i="6"/>
  <c r="R431" i="6"/>
  <c r="Y305" i="6"/>
  <c r="P305" i="6"/>
  <c r="X418" i="6"/>
  <c r="O418" i="6"/>
  <c r="AA272" i="6"/>
  <c r="R272" i="6"/>
  <c r="Z117" i="6"/>
  <c r="Q117" i="6"/>
  <c r="X425" i="6"/>
  <c r="O425" i="6"/>
  <c r="W345" i="6"/>
  <c r="N345" i="6"/>
  <c r="W123" i="6"/>
  <c r="N123" i="6"/>
  <c r="X379" i="6"/>
  <c r="O379" i="6"/>
  <c r="W246" i="6"/>
  <c r="N246" i="6"/>
  <c r="Z136" i="6"/>
  <c r="Q136" i="6"/>
  <c r="Y236" i="6"/>
  <c r="P236" i="6"/>
  <c r="X291" i="6"/>
  <c r="O291" i="6"/>
  <c r="W29" i="6"/>
  <c r="N29" i="6"/>
  <c r="X389" i="6"/>
  <c r="O389" i="6"/>
  <c r="Y301" i="6"/>
  <c r="P301" i="6"/>
  <c r="Z415" i="6"/>
  <c r="Q415" i="6"/>
  <c r="AA433" i="6"/>
  <c r="R433" i="6"/>
  <c r="X355" i="6"/>
  <c r="O355" i="6"/>
  <c r="Z342" i="6"/>
  <c r="Q342" i="6"/>
  <c r="X172" i="6"/>
  <c r="O172" i="6"/>
  <c r="Y336" i="6"/>
  <c r="P336" i="6"/>
  <c r="X252" i="6"/>
  <c r="O252" i="6"/>
  <c r="AA308" i="6"/>
  <c r="R308" i="6"/>
  <c r="X103" i="6"/>
  <c r="O103" i="6"/>
  <c r="X360" i="6"/>
  <c r="O360" i="6"/>
  <c r="Z202" i="6"/>
  <c r="Q202" i="6"/>
  <c r="Y176" i="6"/>
  <c r="P176" i="6"/>
  <c r="W440" i="6"/>
  <c r="N440" i="6"/>
  <c r="X376" i="6"/>
  <c r="O376" i="6"/>
  <c r="X369" i="6"/>
  <c r="O369" i="6"/>
  <c r="Z308" i="6"/>
  <c r="Q308" i="6"/>
  <c r="W180" i="6"/>
  <c r="N180" i="6"/>
  <c r="Z387" i="6"/>
  <c r="Q387" i="6"/>
  <c r="X293" i="6"/>
  <c r="O293" i="6"/>
  <c r="X343" i="6"/>
  <c r="O343" i="6"/>
  <c r="AA224" i="6"/>
  <c r="R224" i="6"/>
  <c r="AA304" i="6"/>
  <c r="R304" i="6"/>
  <c r="AA81" i="6"/>
  <c r="R81" i="6"/>
  <c r="Z25" i="6"/>
  <c r="Q25" i="6"/>
  <c r="X348" i="6"/>
  <c r="O348" i="6"/>
  <c r="AA385" i="6"/>
  <c r="R385" i="6"/>
  <c r="W337" i="6"/>
  <c r="N337" i="6"/>
  <c r="W94" i="6"/>
  <c r="N94" i="6"/>
  <c r="AA411" i="6"/>
  <c r="R411" i="6"/>
  <c r="Z314" i="6"/>
  <c r="Q314" i="6"/>
  <c r="W439" i="6"/>
  <c r="N439" i="6"/>
  <c r="Y409" i="6"/>
  <c r="P409" i="6"/>
  <c r="AA439" i="6"/>
  <c r="R439" i="6"/>
  <c r="W315" i="6"/>
  <c r="N315" i="6"/>
  <c r="X176" i="6"/>
  <c r="O176" i="6"/>
  <c r="X347" i="6"/>
  <c r="O347" i="6"/>
  <c r="W46" i="6"/>
  <c r="N46" i="6"/>
  <c r="Y114" i="6"/>
  <c r="P114" i="6"/>
  <c r="X323" i="6"/>
  <c r="O323" i="6"/>
  <c r="X357" i="6"/>
  <c r="O357" i="6"/>
  <c r="X220" i="6"/>
  <c r="O220" i="6"/>
  <c r="W378" i="6"/>
  <c r="N378" i="6"/>
  <c r="Z435" i="6"/>
  <c r="Q435" i="6"/>
  <c r="W269" i="6"/>
  <c r="N269" i="6"/>
  <c r="Z367" i="6"/>
  <c r="Q367" i="6"/>
  <c r="Y391" i="6"/>
  <c r="P391" i="6"/>
  <c r="X260" i="6"/>
  <c r="O260" i="6"/>
  <c r="W353" i="6"/>
  <c r="N353" i="6"/>
  <c r="X402" i="6"/>
  <c r="O402" i="6"/>
  <c r="W230" i="6"/>
  <c r="N230" i="6"/>
  <c r="Y400" i="6"/>
  <c r="P400" i="6"/>
  <c r="Z209" i="6"/>
  <c r="Q209" i="6"/>
  <c r="W107" i="6"/>
  <c r="N107" i="6"/>
  <c r="W419" i="6"/>
  <c r="N419" i="6"/>
  <c r="AA179" i="6"/>
  <c r="R179" i="6"/>
  <c r="Z360" i="6"/>
  <c r="Q360" i="6"/>
  <c r="Z277" i="6"/>
  <c r="Q277" i="6"/>
  <c r="AA168" i="6"/>
  <c r="R168" i="6"/>
  <c r="Y75" i="6"/>
  <c r="P75" i="6"/>
  <c r="Z239" i="6"/>
  <c r="Q239" i="6"/>
  <c r="Z42" i="6"/>
  <c r="Q42" i="6"/>
  <c r="Z189" i="6"/>
  <c r="Q189" i="6"/>
  <c r="Z379" i="6"/>
  <c r="Q379" i="6"/>
  <c r="Z322" i="6"/>
  <c r="Q322" i="6"/>
  <c r="AA241" i="6"/>
  <c r="R241" i="6"/>
  <c r="AA287" i="6"/>
  <c r="R287" i="6"/>
  <c r="Z270" i="6"/>
  <c r="Q270" i="6"/>
  <c r="Y406" i="6"/>
  <c r="P406" i="6"/>
  <c r="AA410" i="6"/>
  <c r="R410" i="6"/>
  <c r="AA428" i="6"/>
  <c r="R428" i="6"/>
  <c r="AA318" i="6"/>
  <c r="R318" i="6"/>
  <c r="W25" i="6"/>
  <c r="N25" i="6"/>
  <c r="W366" i="6"/>
  <c r="N366" i="6"/>
  <c r="Y213" i="6"/>
  <c r="P213" i="6"/>
  <c r="W102" i="6"/>
  <c r="N102" i="6"/>
  <c r="X298" i="6"/>
  <c r="O298" i="6"/>
  <c r="Z299" i="6"/>
  <c r="Q299" i="6"/>
  <c r="W251" i="6"/>
  <c r="N251" i="6"/>
  <c r="X136" i="6"/>
  <c r="O136" i="6"/>
  <c r="AA309" i="6"/>
  <c r="R309" i="6"/>
  <c r="Z336" i="6"/>
  <c r="Q336" i="6"/>
  <c r="Y183" i="6"/>
  <c r="P183" i="6"/>
  <c r="Z335" i="6"/>
  <c r="Q335" i="6"/>
  <c r="AA170" i="6"/>
  <c r="R170" i="6"/>
  <c r="W119" i="6"/>
  <c r="N119" i="6"/>
  <c r="Y49" i="6"/>
  <c r="P49" i="6"/>
  <c r="AA167" i="6"/>
  <c r="R167" i="6"/>
  <c r="Z374" i="6"/>
  <c r="Q374" i="6"/>
  <c r="Z200" i="6"/>
  <c r="Q200" i="6"/>
  <c r="W397" i="6"/>
  <c r="N397" i="6"/>
  <c r="Y407" i="6"/>
  <c r="P407" i="6"/>
  <c r="Z439" i="6"/>
  <c r="Q439" i="6"/>
  <c r="Z317" i="6"/>
  <c r="Q317" i="6"/>
  <c r="Z196" i="6"/>
  <c r="Q196" i="6"/>
  <c r="W253" i="6"/>
  <c r="N253" i="6"/>
  <c r="AA273" i="6"/>
  <c r="R273" i="6"/>
  <c r="AA360" i="6"/>
  <c r="R360" i="6"/>
  <c r="Z119" i="6"/>
  <c r="Q119" i="6"/>
  <c r="W325" i="6"/>
  <c r="N325" i="6"/>
  <c r="Y158" i="6"/>
  <c r="P158" i="6"/>
  <c r="Y80" i="6"/>
  <c r="P80" i="6"/>
  <c r="Z400" i="6"/>
  <c r="Q400" i="6"/>
  <c r="AA320" i="6"/>
  <c r="R320" i="6"/>
  <c r="AA194" i="6"/>
  <c r="R194" i="6"/>
  <c r="Y164" i="6"/>
  <c r="P164" i="6"/>
  <c r="Y235" i="6"/>
  <c r="P235" i="6"/>
  <c r="Y324" i="6"/>
  <c r="P324" i="6"/>
  <c r="Z303" i="6"/>
  <c r="Q303" i="6"/>
  <c r="W279" i="6"/>
  <c r="N279" i="6"/>
  <c r="X414" i="6"/>
  <c r="O414" i="6"/>
  <c r="Z74" i="6"/>
  <c r="Q74" i="6"/>
  <c r="Z285" i="6"/>
  <c r="Q285" i="6"/>
  <c r="Y302" i="6"/>
  <c r="P302" i="6"/>
  <c r="W267" i="6"/>
  <c r="N267" i="6"/>
  <c r="W283" i="6"/>
  <c r="N283" i="6"/>
  <c r="AA436" i="6"/>
  <c r="R436" i="6"/>
  <c r="Y240" i="6"/>
  <c r="P240" i="6"/>
  <c r="Z177" i="6"/>
  <c r="Q177" i="6"/>
  <c r="X388" i="6"/>
  <c r="O388" i="6"/>
  <c r="AA131" i="6"/>
  <c r="R131" i="6"/>
  <c r="Y251" i="6"/>
  <c r="P251" i="6"/>
  <c r="AA414" i="6"/>
  <c r="R414" i="6"/>
  <c r="AA188" i="6"/>
  <c r="R188" i="6"/>
  <c r="X134" i="6"/>
  <c r="O134" i="6"/>
  <c r="X352" i="6"/>
  <c r="O352" i="6"/>
  <c r="Y100" i="6"/>
  <c r="P100" i="6"/>
  <c r="W205" i="6"/>
  <c r="N205" i="6"/>
  <c r="X266" i="6"/>
  <c r="O266" i="6"/>
  <c r="X52" i="6"/>
  <c r="O52" i="6"/>
  <c r="AA412" i="6"/>
  <c r="R412" i="6"/>
  <c r="Z423" i="6"/>
  <c r="Q423" i="6"/>
  <c r="W278" i="6"/>
  <c r="N278" i="6"/>
  <c r="Y380" i="6"/>
  <c r="P380" i="6"/>
  <c r="W403" i="6"/>
  <c r="N403" i="6"/>
  <c r="Y421" i="6"/>
  <c r="P421" i="6"/>
  <c r="W292" i="6"/>
  <c r="N292" i="6"/>
  <c r="AA419" i="6"/>
  <c r="R419" i="6"/>
  <c r="W409" i="6"/>
  <c r="N409" i="6"/>
  <c r="AA316" i="6"/>
  <c r="R316" i="6"/>
  <c r="AA215" i="6"/>
  <c r="R215" i="6"/>
  <c r="AA189" i="6"/>
  <c r="R189" i="6"/>
  <c r="W429" i="6"/>
  <c r="N429" i="6"/>
  <c r="AA406" i="6"/>
  <c r="R406" i="6"/>
  <c r="X390" i="6"/>
  <c r="O390" i="6"/>
  <c r="AA364" i="6"/>
  <c r="R364" i="6"/>
  <c r="X338" i="6"/>
  <c r="O338" i="6"/>
  <c r="W328" i="6"/>
  <c r="N328" i="6"/>
  <c r="AA422" i="6"/>
  <c r="R422" i="6"/>
  <c r="AA206" i="6"/>
  <c r="R206" i="6"/>
  <c r="Z382" i="6"/>
  <c r="Q382" i="6"/>
  <c r="AA99" i="6"/>
  <c r="R99" i="6"/>
  <c r="Z184" i="6"/>
  <c r="Q184" i="6"/>
  <c r="AA333" i="6"/>
  <c r="R333" i="6"/>
  <c r="Z181" i="6"/>
  <c r="Q181" i="6"/>
  <c r="AA78" i="6"/>
  <c r="R78" i="6"/>
  <c r="X373" i="6"/>
  <c r="O373" i="6"/>
  <c r="AA265" i="6"/>
  <c r="R265" i="6"/>
  <c r="AA275" i="6"/>
  <c r="R275" i="6"/>
  <c r="X382" i="6"/>
  <c r="O382" i="6"/>
  <c r="W173" i="6"/>
  <c r="N173" i="6"/>
  <c r="Y128" i="6"/>
  <c r="P128" i="6"/>
  <c r="X64" i="6"/>
  <c r="O64" i="6"/>
  <c r="X169" i="6"/>
  <c r="O169" i="6"/>
  <c r="Y8" i="6"/>
  <c r="P8" i="6"/>
  <c r="Z339" i="6"/>
  <c r="Q339" i="6"/>
  <c r="AA191" i="6"/>
  <c r="R191" i="6"/>
  <c r="W272" i="6"/>
  <c r="N272" i="6"/>
  <c r="AA296" i="6"/>
  <c r="R296" i="6"/>
  <c r="AA248" i="6"/>
  <c r="R248" i="6"/>
  <c r="AA358" i="6"/>
  <c r="R358" i="6"/>
  <c r="X284" i="6"/>
  <c r="O284" i="6"/>
  <c r="X404" i="6"/>
  <c r="O404" i="6"/>
  <c r="Z318" i="6"/>
  <c r="Q318" i="6"/>
  <c r="X401" i="6"/>
  <c r="O401" i="6"/>
  <c r="Y319" i="6"/>
  <c r="P319" i="6"/>
  <c r="W263" i="6"/>
  <c r="N263" i="6"/>
  <c r="AA35" i="6"/>
  <c r="R35" i="6"/>
  <c r="X334" i="6"/>
  <c r="O334" i="6"/>
  <c r="X295" i="6"/>
  <c r="O295" i="6"/>
  <c r="W427" i="6"/>
  <c r="N427" i="6"/>
  <c r="Y434" i="6"/>
  <c r="P434" i="6"/>
  <c r="Z307" i="6"/>
  <c r="Q307" i="6"/>
  <c r="W428" i="6"/>
  <c r="N428" i="6"/>
  <c r="Z154" i="6"/>
  <c r="Q154" i="6"/>
  <c r="W330" i="6"/>
  <c r="N330" i="6"/>
  <c r="Z254" i="6"/>
  <c r="Q254" i="6"/>
  <c r="Z68" i="6"/>
  <c r="Q68" i="6"/>
  <c r="W141" i="6"/>
  <c r="N141" i="6"/>
  <c r="Z424" i="6"/>
  <c r="Q424" i="6"/>
  <c r="Z222" i="6"/>
  <c r="Q222" i="6"/>
  <c r="Y282" i="6"/>
  <c r="P282" i="6"/>
  <c r="Z128" i="6"/>
  <c r="Q128" i="6"/>
  <c r="Z211" i="6"/>
  <c r="Q211" i="6"/>
  <c r="W14" i="6"/>
  <c r="N14" i="6"/>
  <c r="Z61" i="6"/>
  <c r="Q61" i="6"/>
  <c r="X60" i="6"/>
  <c r="O60" i="6"/>
  <c r="AA282" i="6"/>
  <c r="R282" i="6"/>
  <c r="W40" i="6"/>
  <c r="N40" i="6"/>
  <c r="AA371" i="6"/>
  <c r="R371" i="6"/>
  <c r="AA69" i="6"/>
  <c r="R69" i="6"/>
  <c r="Z315" i="6"/>
  <c r="Q315" i="6"/>
  <c r="AA115" i="6"/>
  <c r="R115" i="6"/>
  <c r="Z226" i="6"/>
  <c r="Q226" i="6"/>
  <c r="W359" i="6"/>
  <c r="N359" i="6"/>
  <c r="Y342" i="6"/>
  <c r="P342" i="6"/>
  <c r="W259" i="6"/>
  <c r="N259" i="6"/>
  <c r="AA370" i="6"/>
  <c r="R370" i="6"/>
  <c r="W380" i="6"/>
  <c r="N380" i="6"/>
  <c r="Y390" i="6"/>
  <c r="P390" i="6"/>
  <c r="X299" i="6"/>
  <c r="O299" i="6"/>
  <c r="W349" i="6"/>
  <c r="N349" i="6"/>
  <c r="Y427" i="6"/>
  <c r="P427" i="6"/>
  <c r="W287" i="6"/>
  <c r="N287" i="6"/>
  <c r="Z422" i="6"/>
  <c r="Q422" i="6"/>
  <c r="Z92" i="6"/>
  <c r="Q92" i="6"/>
  <c r="W413" i="6"/>
  <c r="N413" i="6"/>
  <c r="W385" i="6"/>
  <c r="N385" i="6"/>
  <c r="Y161" i="6"/>
  <c r="P161" i="6"/>
  <c r="Z198" i="6"/>
  <c r="Q198" i="6"/>
  <c r="W186" i="6"/>
  <c r="N186" i="6"/>
  <c r="AA249" i="6"/>
  <c r="R249" i="6"/>
  <c r="X210" i="6"/>
  <c r="O210" i="6"/>
  <c r="AA271" i="6"/>
  <c r="R271" i="6"/>
  <c r="AA264" i="6"/>
  <c r="R264" i="6"/>
  <c r="W58" i="6"/>
  <c r="N58" i="6"/>
  <c r="X354" i="6"/>
  <c r="O354" i="6"/>
  <c r="W301" i="6"/>
  <c r="N301" i="6"/>
  <c r="X396" i="6"/>
  <c r="O396" i="6"/>
  <c r="W181" i="6"/>
  <c r="N181" i="6"/>
  <c r="Y331" i="6"/>
  <c r="P331" i="6"/>
  <c r="Z227" i="6"/>
  <c r="Q227" i="6"/>
  <c r="X39" i="6"/>
  <c r="O39" i="6"/>
  <c r="Z159" i="6"/>
  <c r="Q159" i="6"/>
  <c r="Z238" i="6"/>
  <c r="Q238" i="6"/>
  <c r="X407" i="6"/>
  <c r="O407" i="6"/>
  <c r="Y290" i="6"/>
  <c r="P290" i="6"/>
  <c r="X27" i="6"/>
  <c r="O27" i="6"/>
  <c r="AA126" i="6"/>
  <c r="R126" i="6"/>
  <c r="AA379" i="6"/>
  <c r="R379" i="6"/>
  <c r="Z220" i="6"/>
  <c r="Q220" i="6"/>
  <c r="Z350" i="6"/>
  <c r="Q350" i="6"/>
  <c r="AA50" i="6"/>
  <c r="R50" i="6"/>
  <c r="Z95" i="6"/>
  <c r="Q95" i="6"/>
  <c r="X135" i="6"/>
  <c r="O135" i="6"/>
  <c r="AA92" i="6"/>
  <c r="R92" i="6"/>
  <c r="X430" i="6"/>
  <c r="O430" i="6"/>
  <c r="X411" i="6"/>
  <c r="O411" i="6"/>
  <c r="AA369" i="6"/>
  <c r="R369" i="6"/>
  <c r="W388" i="6"/>
  <c r="N388" i="6"/>
  <c r="Y271" i="6"/>
  <c r="P271" i="6"/>
  <c r="Y316" i="6"/>
  <c r="P316" i="6"/>
  <c r="AA301" i="6"/>
  <c r="R301" i="6"/>
  <c r="Z287" i="6"/>
  <c r="Q287" i="6"/>
  <c r="X361" i="6"/>
  <c r="O361" i="6"/>
  <c r="AA133" i="6"/>
  <c r="R133" i="6"/>
  <c r="Z330" i="6"/>
  <c r="Q330" i="6"/>
  <c r="Z353" i="6"/>
  <c r="Q353" i="6"/>
  <c r="X413" i="6"/>
  <c r="O413" i="6"/>
  <c r="Z340" i="6"/>
  <c r="Q340" i="6"/>
  <c r="AA314" i="6"/>
  <c r="R314" i="6"/>
  <c r="Z288" i="6"/>
  <c r="Q288" i="6"/>
  <c r="Z370" i="6"/>
  <c r="Q370" i="6"/>
  <c r="AA94" i="6"/>
  <c r="R94" i="6"/>
  <c r="AA408" i="6"/>
  <c r="R408" i="6"/>
  <c r="X264" i="6"/>
  <c r="O264" i="6"/>
  <c r="Y385" i="6"/>
  <c r="P385" i="6"/>
  <c r="Z296" i="6"/>
  <c r="Q296" i="6"/>
  <c r="W372" i="6"/>
  <c r="N372" i="6"/>
  <c r="W386" i="6"/>
  <c r="N386" i="6"/>
  <c r="W384" i="6"/>
  <c r="N384" i="6"/>
  <c r="X292" i="6"/>
  <c r="O292" i="6"/>
  <c r="Z351" i="6"/>
  <c r="Q351" i="6"/>
  <c r="AA386" i="6"/>
  <c r="R386" i="6"/>
  <c r="W326" i="6"/>
  <c r="N326" i="6"/>
  <c r="Z289" i="6"/>
  <c r="Q289" i="6"/>
  <c r="AA305" i="6"/>
  <c r="R305" i="6"/>
  <c r="W316" i="6"/>
  <c r="N316" i="6"/>
  <c r="Y435" i="6"/>
  <c r="P435" i="6"/>
  <c r="X263" i="6"/>
  <c r="O263" i="6"/>
  <c r="W434" i="6"/>
  <c r="N434" i="6"/>
  <c r="W364" i="6"/>
  <c r="N364" i="6"/>
  <c r="AA30" i="6"/>
  <c r="R30" i="6"/>
  <c r="Z365" i="6"/>
  <c r="Q365" i="6"/>
  <c r="Y65" i="6"/>
  <c r="P65" i="6"/>
  <c r="X66" i="6"/>
  <c r="O66" i="6"/>
  <c r="Z197" i="6"/>
  <c r="Q197" i="6"/>
  <c r="X33" i="6"/>
  <c r="O33" i="6"/>
  <c r="X228" i="6"/>
  <c r="O228" i="6"/>
  <c r="W392" i="6"/>
  <c r="N392" i="6"/>
  <c r="AA114" i="6"/>
  <c r="R114" i="6"/>
  <c r="AA86" i="6"/>
  <c r="R86" i="6"/>
  <c r="Y150" i="6"/>
  <c r="P150" i="6"/>
  <c r="AA438" i="6"/>
  <c r="R438" i="6"/>
  <c r="W300" i="6"/>
  <c r="N300" i="6"/>
  <c r="AA353" i="6"/>
  <c r="R353" i="6"/>
  <c r="Z135" i="6"/>
  <c r="Q135" i="6"/>
  <c r="AA384" i="6"/>
  <c r="R384" i="6"/>
  <c r="AA91" i="6"/>
  <c r="R91" i="6"/>
  <c r="Y377" i="6"/>
  <c r="P377" i="6"/>
  <c r="Z378" i="6"/>
  <c r="Q378" i="6"/>
  <c r="X109" i="6"/>
  <c r="O109" i="6"/>
  <c r="AA383" i="6"/>
  <c r="R383" i="6"/>
  <c r="X165" i="6"/>
  <c r="O165" i="6"/>
  <c r="Y21" i="6"/>
  <c r="P21" i="6"/>
  <c r="X372" i="6"/>
  <c r="O372" i="6"/>
  <c r="AA343" i="6"/>
  <c r="R343" i="6"/>
  <c r="Y142" i="6"/>
  <c r="P142" i="6"/>
  <c r="X67" i="6"/>
  <c r="O67" i="6"/>
  <c r="Y143" i="6"/>
  <c r="P143" i="6"/>
  <c r="AA288" i="6"/>
  <c r="R288" i="6"/>
  <c r="AA425" i="6"/>
  <c r="R425" i="6"/>
  <c r="AA297" i="6"/>
  <c r="R297" i="6"/>
  <c r="W309" i="6"/>
  <c r="N309" i="6"/>
  <c r="X125" i="6"/>
  <c r="O125" i="6"/>
  <c r="Z201" i="6"/>
  <c r="Q201" i="6"/>
  <c r="Y122" i="6"/>
  <c r="P122" i="6"/>
  <c r="Z153" i="6"/>
  <c r="Q153" i="6"/>
  <c r="X276" i="6"/>
  <c r="O276" i="6"/>
  <c r="Z147" i="6"/>
  <c r="Q147" i="6"/>
  <c r="AA345" i="6"/>
  <c r="R345" i="6"/>
  <c r="AA399" i="6"/>
  <c r="R399" i="6"/>
  <c r="Z441" i="6"/>
  <c r="Q441" i="6"/>
  <c r="Z160" i="6"/>
  <c r="Q160" i="6"/>
  <c r="W199" i="6"/>
  <c r="N199" i="6"/>
  <c r="W136" i="6"/>
  <c r="N136" i="6"/>
  <c r="Z174" i="6"/>
  <c r="Q174" i="6"/>
  <c r="X440" i="6"/>
  <c r="O440" i="6"/>
  <c r="AA38" i="6"/>
  <c r="R38" i="6"/>
  <c r="W24" i="6"/>
  <c r="N24" i="6"/>
  <c r="Y108" i="6"/>
  <c r="P108" i="6"/>
  <c r="X187" i="6"/>
  <c r="O187" i="6"/>
  <c r="W28" i="6"/>
  <c r="N28" i="6"/>
  <c r="X289" i="6"/>
  <c r="O289" i="6"/>
  <c r="Y359" i="6"/>
  <c r="P359" i="6"/>
  <c r="AA329" i="6"/>
  <c r="R329" i="6"/>
  <c r="Y72" i="6"/>
  <c r="P72" i="6"/>
  <c r="W69" i="6"/>
  <c r="N69" i="6"/>
  <c r="X162" i="6"/>
  <c r="O162" i="6"/>
  <c r="W193" i="6"/>
  <c r="N193" i="6"/>
  <c r="AA71" i="6"/>
  <c r="R71" i="6"/>
  <c r="Y264" i="6"/>
  <c r="P264" i="6"/>
  <c r="Y167" i="6"/>
  <c r="P167" i="6"/>
  <c r="Y410" i="6"/>
  <c r="P410" i="6"/>
  <c r="Z409" i="6"/>
  <c r="Q409" i="6"/>
  <c r="Y321" i="6"/>
  <c r="P321" i="6"/>
  <c r="W379" i="6"/>
  <c r="N379" i="6"/>
  <c r="X353" i="6"/>
  <c r="O353" i="6"/>
  <c r="Y413" i="6"/>
  <c r="P413" i="6"/>
  <c r="Y326" i="6"/>
  <c r="P326" i="6"/>
  <c r="AA405" i="6"/>
  <c r="R405" i="6"/>
  <c r="W264" i="6"/>
  <c r="N264" i="6"/>
  <c r="X366" i="6"/>
  <c r="O366" i="6"/>
  <c r="W395" i="6"/>
  <c r="N395" i="6"/>
  <c r="Y419" i="6"/>
  <c r="P419" i="6"/>
  <c r="X307" i="6"/>
  <c r="O307" i="6"/>
  <c r="Y430" i="6"/>
  <c r="P430" i="6"/>
  <c r="AA413" i="6"/>
  <c r="R413" i="6"/>
  <c r="AA202" i="6"/>
  <c r="R202" i="6"/>
  <c r="Z437" i="6"/>
  <c r="Q437" i="6"/>
  <c r="X365" i="6"/>
  <c r="O365" i="6"/>
  <c r="W424" i="6"/>
  <c r="N424" i="6"/>
  <c r="Z398" i="6"/>
  <c r="Q398" i="6"/>
  <c r="W394" i="6"/>
  <c r="N394" i="6"/>
  <c r="Z431" i="6"/>
  <c r="Q431" i="6"/>
  <c r="X342" i="6"/>
  <c r="O342" i="6"/>
  <c r="W245" i="6"/>
  <c r="N245" i="6"/>
  <c r="Z334" i="6"/>
  <c r="Q334" i="6"/>
  <c r="W354" i="6"/>
  <c r="N354" i="6"/>
  <c r="W310" i="6"/>
  <c r="N310" i="6"/>
  <c r="Z418" i="6"/>
  <c r="Q418" i="6"/>
  <c r="AA392" i="6"/>
  <c r="R392" i="6"/>
  <c r="Y361" i="6"/>
  <c r="P361" i="6"/>
  <c r="Y370" i="6"/>
  <c r="P370" i="6"/>
  <c r="X428" i="6"/>
  <c r="O428" i="6"/>
  <c r="X387" i="6"/>
  <c r="O387" i="6"/>
  <c r="AA174" i="6"/>
  <c r="R174" i="6"/>
  <c r="X351" i="6"/>
  <c r="O351" i="6"/>
  <c r="AA350" i="6"/>
  <c r="R350" i="6"/>
  <c r="Y268" i="6"/>
  <c r="P268" i="6"/>
  <c r="AA382" i="6"/>
  <c r="R382" i="6"/>
  <c r="X432" i="6"/>
  <c r="O432" i="6"/>
  <c r="Z368" i="6"/>
  <c r="Q368" i="6"/>
  <c r="AA135" i="6"/>
  <c r="R135" i="6"/>
  <c r="Z403" i="6"/>
  <c r="Q403" i="6"/>
  <c r="Y222" i="6"/>
  <c r="P222" i="6"/>
  <c r="W344" i="6"/>
  <c r="N344" i="6"/>
  <c r="X419" i="6"/>
  <c r="O419" i="6"/>
  <c r="W210" i="6"/>
  <c r="N210" i="6"/>
  <c r="X194" i="6"/>
  <c r="O194" i="6"/>
  <c r="W196" i="6"/>
  <c r="N196" i="6"/>
  <c r="Z19" i="6"/>
  <c r="Q19" i="6"/>
  <c r="Y314" i="6"/>
  <c r="P314" i="6"/>
  <c r="W261" i="6"/>
  <c r="N261" i="6"/>
  <c r="Z346" i="6"/>
  <c r="Q346" i="6"/>
  <c r="Y253" i="6"/>
  <c r="P253" i="6"/>
  <c r="W347" i="6"/>
  <c r="N347" i="6"/>
  <c r="Z316" i="6"/>
  <c r="Q316" i="6"/>
  <c r="AA429" i="6"/>
  <c r="R429" i="6"/>
  <c r="X368" i="6"/>
  <c r="O368" i="6"/>
  <c r="X281" i="6"/>
  <c r="O281" i="6"/>
  <c r="Z321" i="6"/>
  <c r="Q321" i="6"/>
  <c r="W396" i="6"/>
  <c r="N396" i="6"/>
  <c r="AA277" i="6"/>
  <c r="R277" i="6"/>
  <c r="X412" i="6"/>
  <c r="O412" i="6"/>
  <c r="Y261" i="6"/>
  <c r="P261" i="6"/>
  <c r="AA403" i="6"/>
  <c r="R403" i="6"/>
  <c r="Y308" i="6"/>
  <c r="P308" i="6"/>
  <c r="X346" i="6"/>
  <c r="O346" i="6"/>
  <c r="Z134" i="6"/>
  <c r="Q134" i="6"/>
  <c r="Y436" i="6"/>
  <c r="P436" i="6"/>
  <c r="W352" i="6"/>
  <c r="N352" i="6"/>
  <c r="X233" i="6"/>
  <c r="O233" i="6"/>
  <c r="X439" i="6"/>
  <c r="O439" i="6"/>
  <c r="Y437" i="6"/>
  <c r="P437" i="6"/>
  <c r="Y365" i="6"/>
  <c r="P365" i="6"/>
  <c r="X410" i="6"/>
  <c r="O410" i="6"/>
  <c r="Y408" i="6"/>
  <c r="P408" i="6"/>
  <c r="Z163" i="6"/>
  <c r="Q163" i="6"/>
  <c r="Z361" i="6"/>
  <c r="Q361" i="6"/>
  <c r="Z245" i="6"/>
  <c r="Q245" i="6"/>
  <c r="Y429" i="6"/>
  <c r="P429" i="6"/>
  <c r="W426" i="6"/>
  <c r="N426" i="6"/>
  <c r="AA120" i="6"/>
  <c r="R120" i="6"/>
  <c r="AA349" i="6"/>
  <c r="R349" i="6"/>
  <c r="AA195" i="6"/>
  <c r="R195" i="6"/>
  <c r="Y209" i="6"/>
  <c r="P209" i="6"/>
  <c r="Y340" i="6"/>
  <c r="P340" i="6"/>
  <c r="AA335" i="6"/>
  <c r="R335" i="6"/>
  <c r="W188" i="6"/>
  <c r="N188" i="6"/>
  <c r="Y388" i="6"/>
  <c r="P388" i="6"/>
  <c r="W171" i="6"/>
  <c r="N171" i="6"/>
  <c r="Z57" i="6"/>
  <c r="Q57" i="6"/>
  <c r="W293" i="6"/>
  <c r="N293" i="6"/>
  <c r="Z229" i="6"/>
  <c r="Q229" i="6"/>
  <c r="Y424" i="6"/>
  <c r="P424" i="6"/>
  <c r="Y394" i="6"/>
  <c r="P394" i="6"/>
  <c r="Z291" i="6"/>
  <c r="Q291" i="6"/>
  <c r="Y350" i="6"/>
  <c r="P350" i="6"/>
  <c r="X395" i="6"/>
  <c r="O395" i="6"/>
  <c r="AA423" i="6"/>
  <c r="R423" i="6"/>
  <c r="Y348" i="6"/>
  <c r="P348" i="6"/>
  <c r="AA105" i="6"/>
  <c r="R105" i="6"/>
  <c r="Z156" i="6"/>
  <c r="Q156" i="6"/>
  <c r="Y425" i="6"/>
  <c r="P425" i="6"/>
  <c r="Y55" i="6"/>
  <c r="P55" i="6"/>
  <c r="W398" i="6"/>
  <c r="N398" i="6"/>
  <c r="AA332" i="6"/>
  <c r="R332" i="6"/>
  <c r="W363" i="6"/>
  <c r="N363" i="6"/>
  <c r="W232" i="6"/>
  <c r="N232" i="6"/>
  <c r="Y262" i="6"/>
  <c r="P262" i="6"/>
  <c r="X345" i="6"/>
  <c r="O345" i="6"/>
  <c r="Y371" i="6"/>
  <c r="P371" i="6"/>
  <c r="AA387" i="6"/>
  <c r="R387" i="6"/>
  <c r="Y257" i="6"/>
  <c r="P257" i="6"/>
  <c r="X106" i="6"/>
  <c r="O106" i="6"/>
  <c r="Z392" i="6"/>
  <c r="Q392" i="6"/>
  <c r="Z302" i="6"/>
  <c r="Q302" i="6"/>
  <c r="X290" i="6"/>
  <c r="O290" i="6"/>
  <c r="AA219" i="6"/>
  <c r="R219" i="6"/>
  <c r="Y381" i="6"/>
  <c r="P381" i="6"/>
  <c r="Y341" i="6"/>
  <c r="P341" i="6"/>
  <c r="Z88" i="6"/>
  <c r="Q88" i="6"/>
  <c r="AA152" i="6"/>
  <c r="R152" i="6"/>
  <c r="Y82" i="6"/>
  <c r="P82" i="6"/>
  <c r="Z190" i="6"/>
  <c r="Q190" i="6"/>
  <c r="W236" i="6"/>
  <c r="N236" i="6"/>
  <c r="W111" i="6"/>
  <c r="N111" i="6"/>
  <c r="X333" i="6"/>
  <c r="O333" i="6"/>
  <c r="Y194" i="6"/>
  <c r="P194" i="6"/>
  <c r="Y203" i="6"/>
  <c r="P203" i="6"/>
  <c r="Z100" i="6"/>
  <c r="Q100" i="6"/>
  <c r="W228" i="6"/>
  <c r="N228" i="6"/>
  <c r="Z127" i="6"/>
  <c r="Q127" i="6"/>
  <c r="X140" i="6"/>
  <c r="O140" i="6"/>
  <c r="Y184" i="6"/>
  <c r="P184" i="6"/>
  <c r="AA232" i="6"/>
  <c r="R232" i="6"/>
  <c r="Y422" i="6"/>
  <c r="P422" i="6"/>
  <c r="W436" i="6"/>
  <c r="N436" i="6"/>
  <c r="Y272" i="6"/>
  <c r="P272" i="6"/>
  <c r="W438" i="6"/>
  <c r="N438" i="6"/>
  <c r="Y322" i="6"/>
  <c r="P322" i="6"/>
  <c r="AA397" i="6"/>
  <c r="R397" i="6"/>
  <c r="W346" i="6"/>
  <c r="N346" i="6"/>
  <c r="Z337" i="6"/>
  <c r="Q337" i="6"/>
  <c r="X370" i="6"/>
  <c r="O370" i="6"/>
  <c r="X421" i="6"/>
  <c r="O421" i="6"/>
  <c r="Z428" i="6"/>
  <c r="Q428" i="6"/>
  <c r="Z325" i="6"/>
  <c r="Q325" i="6"/>
  <c r="Y349" i="6"/>
  <c r="P349" i="6"/>
  <c r="X143" i="6"/>
  <c r="O143" i="6"/>
  <c r="Y317" i="6"/>
  <c r="P317" i="6"/>
  <c r="AA261" i="6"/>
  <c r="R261" i="6"/>
  <c r="X253" i="6"/>
  <c r="O253" i="6"/>
  <c r="Y432" i="6"/>
  <c r="P432" i="6"/>
  <c r="W303" i="6"/>
  <c r="N303" i="6"/>
  <c r="X280" i="6"/>
  <c r="O280" i="6"/>
  <c r="X170" i="6"/>
  <c r="O170" i="6"/>
  <c r="W109" i="6"/>
  <c r="N109" i="6"/>
  <c r="X336" i="6"/>
  <c r="O336" i="6"/>
  <c r="Z278" i="6"/>
  <c r="Q278" i="6"/>
  <c r="Z433" i="6"/>
  <c r="Q433" i="6"/>
  <c r="W333" i="6"/>
  <c r="N333" i="6"/>
  <c r="X273" i="6"/>
  <c r="O273" i="6"/>
  <c r="N391" i="6"/>
  <c r="W391" i="6"/>
  <c r="Y333" i="6"/>
  <c r="P333" i="6"/>
  <c r="X424" i="6"/>
  <c r="O424" i="6"/>
  <c r="W404" i="6"/>
  <c r="N404" i="6"/>
  <c r="AA407" i="6"/>
  <c r="R407" i="6"/>
  <c r="W331" i="6"/>
  <c r="N331" i="6"/>
  <c r="AA409" i="6"/>
  <c r="R409" i="6"/>
  <c r="Z410" i="6"/>
  <c r="Q410" i="6"/>
  <c r="Y399" i="6"/>
  <c r="P399" i="6"/>
  <c r="X310" i="6"/>
  <c r="O310" i="6"/>
  <c r="X437" i="6"/>
  <c r="O437" i="6"/>
  <c r="X377" i="6"/>
  <c r="O377" i="6"/>
  <c r="X415" i="6"/>
  <c r="O415" i="6"/>
  <c r="Y372" i="6"/>
  <c r="P372" i="6"/>
  <c r="Z354" i="6"/>
  <c r="Q354" i="6"/>
  <c r="W336" i="6"/>
  <c r="N336" i="6"/>
  <c r="AA355" i="6"/>
  <c r="R355" i="6"/>
  <c r="X329" i="6"/>
  <c r="O329" i="6"/>
  <c r="W313" i="6"/>
  <c r="N313" i="6"/>
  <c r="X426" i="6"/>
  <c r="O426" i="6"/>
  <c r="W358" i="6"/>
  <c r="N358" i="6"/>
  <c r="Z268" i="6"/>
  <c r="Q268" i="6"/>
  <c r="W322" i="6"/>
  <c r="N322" i="6"/>
  <c r="AA161" i="6"/>
  <c r="R161" i="6"/>
  <c r="X417" i="6"/>
  <c r="O417" i="6"/>
  <c r="X49" i="6"/>
  <c r="O49" i="6"/>
  <c r="AA420" i="6"/>
  <c r="R420" i="6"/>
  <c r="AA149" i="6"/>
  <c r="R149" i="6"/>
  <c r="Y217" i="6"/>
  <c r="P217" i="6"/>
  <c r="AA243" i="6"/>
  <c r="R243" i="6"/>
  <c r="AA64" i="6"/>
  <c r="R64" i="6"/>
  <c r="AA299" i="6"/>
  <c r="R299" i="6"/>
  <c r="W276" i="6"/>
  <c r="N276" i="6"/>
  <c r="AA204" i="6"/>
  <c r="R204" i="6"/>
  <c r="X380" i="6"/>
  <c r="O380" i="6"/>
  <c r="W291" i="6"/>
  <c r="N291" i="6"/>
  <c r="Y146" i="6"/>
  <c r="P146" i="6"/>
  <c r="AA295" i="6"/>
  <c r="R295" i="6"/>
  <c r="W356" i="6"/>
  <c r="N356" i="6"/>
  <c r="X359" i="6"/>
  <c r="O359" i="6"/>
  <c r="R391" i="6"/>
  <c r="AA391" i="6"/>
  <c r="AA240" i="6"/>
  <c r="R240" i="6"/>
  <c r="Y91" i="6"/>
  <c r="P91" i="6"/>
  <c r="Z279" i="6"/>
  <c r="Q279" i="6"/>
  <c r="Z271" i="6"/>
  <c r="Q271" i="6"/>
  <c r="Y393" i="6"/>
  <c r="P393" i="6"/>
  <c r="AA283" i="6"/>
  <c r="R283" i="6"/>
  <c r="AA374" i="6"/>
  <c r="R374" i="6"/>
  <c r="Y74" i="6"/>
  <c r="P74" i="6"/>
  <c r="W417" i="6"/>
  <c r="N417" i="6"/>
  <c r="Z375" i="6"/>
  <c r="Q375" i="6"/>
  <c r="Y384" i="6"/>
  <c r="P384" i="6"/>
  <c r="Z411" i="6"/>
  <c r="Q411" i="6"/>
  <c r="X247" i="6"/>
  <c r="O247" i="6"/>
  <c r="W60" i="6"/>
  <c r="N60" i="6"/>
  <c r="Z376" i="6"/>
  <c r="Q376" i="6"/>
  <c r="Z87" i="6"/>
  <c r="Q87" i="6"/>
  <c r="Z52" i="6"/>
  <c r="Q52" i="6"/>
  <c r="AA294" i="6"/>
  <c r="R294" i="6"/>
  <c r="AA285" i="6"/>
  <c r="R285" i="6"/>
  <c r="AA300" i="6"/>
  <c r="R300" i="6"/>
  <c r="W335" i="6"/>
  <c r="N335" i="6"/>
  <c r="X269" i="6"/>
  <c r="O269" i="6"/>
  <c r="W233" i="6"/>
  <c r="N233" i="6"/>
  <c r="Y374" i="6"/>
  <c r="P374" i="6"/>
  <c r="W441" i="6"/>
  <c r="N441" i="6"/>
  <c r="Z430" i="6"/>
  <c r="Q430" i="6"/>
  <c r="W320" i="6"/>
  <c r="N320" i="6"/>
  <c r="Z440" i="6"/>
  <c r="Q440" i="6"/>
  <c r="Y71" i="6"/>
  <c r="P71" i="6"/>
  <c r="O391" i="6"/>
  <c r="X391" i="6"/>
  <c r="Y423" i="6"/>
  <c r="P423" i="6"/>
  <c r="X302" i="6"/>
  <c r="O302" i="6"/>
  <c r="Z18" i="6"/>
  <c r="Q18" i="6"/>
  <c r="W235" i="6"/>
  <c r="N235" i="6"/>
  <c r="Z386" i="6"/>
  <c r="Q386" i="6"/>
  <c r="Z228" i="6"/>
  <c r="Q228" i="6"/>
  <c r="X406" i="6"/>
  <c r="O406" i="6"/>
  <c r="Z284" i="6"/>
  <c r="Q284" i="6"/>
  <c r="Z319" i="6"/>
  <c r="Q319" i="6"/>
  <c r="Y387" i="6"/>
  <c r="P387" i="6"/>
  <c r="X350" i="6"/>
  <c r="O350" i="6"/>
  <c r="X331" i="6"/>
  <c r="O331" i="6"/>
  <c r="X44" i="6"/>
  <c r="O44" i="6"/>
  <c r="Z393" i="6"/>
  <c r="Q393" i="6"/>
  <c r="AA396" i="6"/>
  <c r="R396" i="6"/>
  <c r="X340" i="6"/>
  <c r="O340" i="6"/>
  <c r="X192" i="6"/>
  <c r="O192" i="6"/>
  <c r="X40" i="6"/>
  <c r="O40" i="6"/>
  <c r="Z377" i="6"/>
  <c r="Q377" i="6"/>
  <c r="Y351" i="6"/>
  <c r="P351" i="6"/>
  <c r="Y297" i="6"/>
  <c r="P297" i="6"/>
  <c r="W51" i="6"/>
  <c r="N51" i="6"/>
  <c r="Y123" i="6"/>
  <c r="P123" i="6"/>
  <c r="AA33" i="6"/>
  <c r="R33" i="6"/>
  <c r="W120" i="6"/>
  <c r="N120" i="6"/>
  <c r="Y287" i="6"/>
  <c r="P287" i="6"/>
  <c r="W207" i="6"/>
  <c r="N207" i="6"/>
  <c r="Y239" i="6"/>
  <c r="P239" i="6"/>
  <c r="AA323" i="6"/>
  <c r="R323" i="6"/>
  <c r="X10" i="6"/>
  <c r="O10" i="6"/>
  <c r="AA227" i="6"/>
  <c r="R227" i="6"/>
  <c r="Y367" i="6"/>
  <c r="P367" i="6"/>
  <c r="Z148" i="6"/>
  <c r="Q148" i="6"/>
  <c r="X397" i="6"/>
  <c r="O397" i="6"/>
  <c r="W351" i="6"/>
  <c r="N351" i="6"/>
  <c r="Y166" i="6"/>
  <c r="P166" i="6"/>
  <c r="Y303" i="6"/>
  <c r="P303" i="6"/>
  <c r="AA292" i="6"/>
  <c r="R292" i="6"/>
  <c r="Y398" i="6"/>
  <c r="P398" i="6"/>
  <c r="W408" i="6"/>
  <c r="N408" i="6"/>
  <c r="W57" i="6"/>
  <c r="N57" i="6"/>
  <c r="AA185" i="6"/>
  <c r="R185" i="6"/>
  <c r="W149" i="6"/>
  <c r="N149" i="6"/>
  <c r="AA141" i="6"/>
  <c r="R141" i="6"/>
  <c r="W98" i="6"/>
  <c r="N98" i="6"/>
  <c r="AA367" i="6"/>
  <c r="R367" i="6"/>
  <c r="Z329" i="6"/>
  <c r="Q329" i="6"/>
  <c r="Y135" i="6"/>
  <c r="P135" i="6"/>
  <c r="Z49" i="6"/>
  <c r="Q49" i="6"/>
  <c r="X147" i="6"/>
  <c r="O147" i="6"/>
  <c r="Y255" i="6"/>
  <c r="P255" i="6"/>
  <c r="Z11" i="6"/>
  <c r="Q11" i="6"/>
  <c r="Z53" i="6"/>
  <c r="Q53" i="6"/>
  <c r="Z140" i="6"/>
  <c r="Q140" i="6"/>
  <c r="X244" i="6"/>
  <c r="O244" i="6"/>
  <c r="W258" i="6"/>
  <c r="N258" i="6"/>
  <c r="Z129" i="6"/>
  <c r="Q129" i="6"/>
  <c r="AA19" i="6"/>
  <c r="R19" i="6"/>
  <c r="Z112" i="6"/>
  <c r="Q112" i="6"/>
  <c r="Z214" i="6"/>
  <c r="Q214" i="6"/>
  <c r="Z230" i="6"/>
  <c r="Q230" i="6"/>
  <c r="AA84" i="6"/>
  <c r="R84" i="6"/>
  <c r="Z157" i="6"/>
  <c r="Q157" i="6"/>
  <c r="W164" i="6"/>
  <c r="N164" i="6"/>
  <c r="Z216" i="6"/>
  <c r="Q216" i="6"/>
  <c r="W255" i="6"/>
  <c r="N255" i="6"/>
  <c r="Y140" i="6"/>
  <c r="P140" i="6"/>
  <c r="AA201" i="6"/>
  <c r="R201" i="6"/>
  <c r="X332" i="6"/>
  <c r="O332" i="6"/>
  <c r="Y307" i="6"/>
  <c r="P307" i="6"/>
  <c r="X416" i="6"/>
  <c r="O416" i="6"/>
  <c r="Z58" i="6"/>
  <c r="Q58" i="6"/>
  <c r="N273" i="6"/>
  <c r="W273" i="6"/>
  <c r="W369" i="6"/>
  <c r="N369" i="6"/>
  <c r="X57" i="6"/>
  <c r="O57" i="6"/>
  <c r="W422" i="6"/>
  <c r="N422" i="6"/>
  <c r="Y238" i="6"/>
  <c r="P238" i="6"/>
  <c r="X294" i="6"/>
  <c r="O294" i="6"/>
  <c r="X239" i="6"/>
  <c r="O239" i="6"/>
  <c r="AA262" i="6"/>
  <c r="R262" i="6"/>
  <c r="X105" i="6"/>
  <c r="O105" i="6"/>
  <c r="X208" i="6"/>
  <c r="O208" i="6"/>
  <c r="W407" i="6"/>
  <c r="N407" i="6"/>
  <c r="Y207" i="6"/>
  <c r="P207" i="6"/>
  <c r="W22" i="6"/>
  <c r="N22" i="6"/>
  <c r="Z256" i="6"/>
  <c r="Q256" i="6"/>
  <c r="Z78" i="6"/>
  <c r="Q78" i="6"/>
  <c r="W219" i="6"/>
  <c r="N219" i="6"/>
  <c r="W159" i="6"/>
  <c r="N159" i="6"/>
  <c r="X218" i="6"/>
  <c r="O218" i="6"/>
  <c r="Z43" i="6"/>
  <c r="Q43" i="6"/>
  <c r="X80" i="6"/>
  <c r="O80" i="6"/>
  <c r="AA361" i="6"/>
  <c r="R361" i="6"/>
  <c r="Y181" i="6"/>
  <c r="P181" i="6"/>
  <c r="M391" i="6"/>
  <c r="V391" i="6"/>
  <c r="Q391" i="6"/>
  <c r="Z391" i="6"/>
  <c r="W80" i="6"/>
  <c r="N80" i="6"/>
  <c r="X318" i="6"/>
  <c r="O318" i="6"/>
  <c r="AA402" i="6"/>
  <c r="R402" i="6"/>
  <c r="W375" i="6"/>
  <c r="N375" i="6"/>
  <c r="X200" i="6"/>
  <c r="O200" i="6"/>
  <c r="X431" i="6"/>
  <c r="O431" i="6"/>
  <c r="Z358" i="6"/>
  <c r="Q358" i="6"/>
  <c r="Z323" i="6"/>
  <c r="Q323" i="6"/>
  <c r="X267" i="6"/>
  <c r="O267" i="6"/>
  <c r="AA196" i="6"/>
  <c r="R196" i="6"/>
  <c r="Y153" i="6"/>
  <c r="P153" i="6"/>
  <c r="X399" i="6"/>
  <c r="O399" i="6"/>
  <c r="Z62" i="6"/>
  <c r="Q62" i="6"/>
  <c r="X367" i="6"/>
  <c r="O367" i="6"/>
  <c r="W371" i="6"/>
  <c r="N371" i="6"/>
  <c r="Y329" i="6"/>
  <c r="P329" i="6"/>
  <c r="Q273" i="6"/>
  <c r="Z273" i="6"/>
  <c r="Y274" i="6"/>
  <c r="P274" i="6"/>
  <c r="W414" i="6"/>
  <c r="N414" i="6"/>
  <c r="AA324" i="6"/>
  <c r="R324" i="6"/>
  <c r="X393" i="6"/>
  <c r="O393" i="6"/>
  <c r="W400" i="6"/>
  <c r="N400" i="6"/>
  <c r="AA190" i="6"/>
  <c r="R190" i="6"/>
  <c r="Z381" i="6"/>
  <c r="Q381" i="6"/>
  <c r="X206" i="6"/>
  <c r="O206" i="6"/>
  <c r="M410" i="6"/>
  <c r="V410" i="6"/>
  <c r="N410" i="6"/>
  <c r="W410" i="6"/>
  <c r="Z366" i="6"/>
  <c r="Q366" i="6"/>
  <c r="W311" i="6"/>
  <c r="N311" i="6"/>
  <c r="AA124" i="6"/>
  <c r="R124" i="6"/>
  <c r="Z421" i="6"/>
  <c r="Q421" i="6"/>
  <c r="Z438" i="6"/>
  <c r="Q438" i="6"/>
  <c r="X394" i="6"/>
  <c r="O394" i="6"/>
  <c r="Y168" i="6"/>
  <c r="P168" i="6"/>
  <c r="R342" i="6"/>
  <c r="AA342" i="6"/>
  <c r="Y215" i="6"/>
  <c r="P215" i="6"/>
  <c r="W418" i="6"/>
  <c r="N418" i="6"/>
  <c r="Y304" i="6"/>
  <c r="P304" i="6"/>
  <c r="Z249" i="6"/>
  <c r="Q249" i="6"/>
  <c r="X100" i="6"/>
  <c r="O100" i="6"/>
  <c r="AA337" i="6"/>
  <c r="R337" i="6"/>
  <c r="Z396" i="6"/>
  <c r="Q396" i="6"/>
  <c r="X288" i="6"/>
  <c r="O288" i="6"/>
  <c r="Z359" i="6"/>
  <c r="Q359" i="6"/>
  <c r="AA197" i="6"/>
  <c r="R197" i="6"/>
  <c r="W254" i="6"/>
  <c r="N254" i="6"/>
  <c r="Z300" i="6"/>
  <c r="Q300" i="6"/>
  <c r="AA388" i="6"/>
  <c r="R388" i="6"/>
  <c r="W212" i="6"/>
  <c r="N212" i="6"/>
  <c r="Z434" i="6"/>
  <c r="Q434" i="6"/>
  <c r="W266" i="6"/>
  <c r="N266" i="6"/>
  <c r="X271" i="6"/>
  <c r="O271" i="6"/>
  <c r="Y276" i="6"/>
  <c r="P276" i="6"/>
  <c r="X191" i="6"/>
  <c r="O191" i="6"/>
  <c r="M428" i="6"/>
  <c r="V428" i="6"/>
  <c r="P428" i="6"/>
  <c r="Y428" i="6"/>
  <c r="W307" i="6"/>
  <c r="N307" i="6"/>
  <c r="M273" i="6"/>
  <c r="V273" i="6"/>
  <c r="P273" i="6"/>
  <c r="Y273" i="6"/>
  <c r="Z185" i="6"/>
  <c r="Q185" i="6"/>
  <c r="AA417" i="6"/>
  <c r="R417" i="6"/>
  <c r="M333" i="6"/>
  <c r="V333" i="6"/>
  <c r="Q333" i="6"/>
  <c r="Z333" i="6"/>
  <c r="W252" i="6"/>
  <c r="N252" i="6"/>
  <c r="X95" i="6"/>
  <c r="O95" i="6"/>
  <c r="Z324" i="6"/>
  <c r="Q324" i="6"/>
  <c r="Y411" i="6"/>
  <c r="P411" i="6"/>
  <c r="Z436" i="6"/>
  <c r="Q436" i="6"/>
  <c r="Y323" i="6"/>
  <c r="P323" i="6"/>
  <c r="X72" i="6"/>
  <c r="O72" i="6"/>
  <c r="Y134" i="6"/>
  <c r="P134" i="6"/>
  <c r="Y190" i="6"/>
  <c r="P190" i="6"/>
  <c r="Z45" i="6"/>
  <c r="Q45" i="6"/>
  <c r="R437" i="6"/>
  <c r="AA437" i="6"/>
  <c r="W215" i="6"/>
  <c r="N215" i="6"/>
  <c r="X234" i="6"/>
  <c r="O234" i="6"/>
  <c r="X232" i="6"/>
  <c r="O232" i="6"/>
  <c r="W150" i="6"/>
  <c r="N150" i="6"/>
  <c r="W360" i="6"/>
  <c r="N360" i="6"/>
  <c r="W297" i="6"/>
  <c r="N297" i="6"/>
  <c r="Y94" i="6"/>
  <c r="P94" i="6"/>
  <c r="Y248" i="6"/>
  <c r="P248" i="6"/>
  <c r="Y259" i="6"/>
  <c r="P259" i="6"/>
  <c r="AA178" i="6"/>
  <c r="R178" i="6"/>
  <c r="Y70" i="6"/>
  <c r="P70" i="6"/>
  <c r="Y23" i="6"/>
  <c r="P23" i="6"/>
  <c r="Y356" i="6"/>
  <c r="P356" i="6"/>
  <c r="Y299" i="6"/>
  <c r="P299" i="6"/>
  <c r="AA156" i="6"/>
  <c r="R156" i="6"/>
  <c r="Y66" i="6"/>
  <c r="P66" i="6"/>
  <c r="AA257" i="6"/>
  <c r="R257" i="6"/>
  <c r="Z248" i="6"/>
  <c r="Q248" i="6"/>
  <c r="AA20" i="6"/>
  <c r="R20" i="6"/>
  <c r="W142" i="6"/>
  <c r="N142" i="6"/>
  <c r="X108" i="6"/>
  <c r="O108" i="6"/>
  <c r="W50" i="6"/>
  <c r="N50" i="6"/>
  <c r="AA435" i="6"/>
  <c r="R435" i="6"/>
  <c r="AA211" i="6"/>
  <c r="R211" i="6"/>
  <c r="W156" i="6"/>
  <c r="N156" i="6"/>
  <c r="Y33" i="6"/>
  <c r="P33" i="6"/>
  <c r="AA394" i="6"/>
  <c r="R394" i="6"/>
  <c r="Z28" i="6"/>
  <c r="Q28" i="6"/>
  <c r="AA221" i="6"/>
  <c r="R221" i="6"/>
  <c r="W7" i="6"/>
  <c r="N7" i="6"/>
  <c r="M350" i="6"/>
  <c r="V350" i="6"/>
  <c r="N350" i="6"/>
  <c r="W350" i="6"/>
  <c r="Y67" i="6"/>
  <c r="P67" i="6"/>
  <c r="X277" i="6"/>
  <c r="O277" i="6"/>
  <c r="AA28" i="6"/>
  <c r="R28" i="6"/>
  <c r="N425" i="6"/>
  <c r="W425" i="6"/>
  <c r="X227" i="6"/>
  <c r="O227" i="6"/>
  <c r="AA330" i="6"/>
  <c r="R330" i="6"/>
  <c r="AA234" i="6"/>
  <c r="R234" i="6"/>
  <c r="AA378" i="6"/>
  <c r="R378" i="6"/>
  <c r="AA231" i="6"/>
  <c r="R231" i="6"/>
  <c r="Y258" i="6"/>
  <c r="P258" i="6"/>
  <c r="Z24" i="6"/>
  <c r="Q24" i="6"/>
  <c r="Y221" i="6"/>
  <c r="P221" i="6"/>
  <c r="Y50" i="6"/>
  <c r="P50" i="6"/>
  <c r="X133" i="6"/>
  <c r="O133" i="6"/>
  <c r="W68" i="6"/>
  <c r="N68" i="6"/>
  <c r="AA180" i="6"/>
  <c r="R180" i="6"/>
  <c r="W412" i="6"/>
  <c r="N412" i="6"/>
  <c r="AA67" i="6"/>
  <c r="R67" i="6"/>
  <c r="X297" i="6"/>
  <c r="O297" i="6"/>
  <c r="X270" i="6"/>
  <c r="O270" i="6"/>
  <c r="X35" i="6"/>
  <c r="O35" i="6"/>
  <c r="X25" i="6"/>
  <c r="O25" i="6"/>
  <c r="Z253" i="6"/>
  <c r="Q253" i="6"/>
  <c r="Z312" i="6"/>
  <c r="Q312" i="6"/>
  <c r="X168" i="6"/>
  <c r="O168" i="6"/>
  <c r="Z399" i="6"/>
  <c r="Q399" i="6"/>
  <c r="M437" i="6"/>
  <c r="V437" i="6"/>
  <c r="N437" i="6"/>
  <c r="W437" i="6"/>
  <c r="Y332" i="6"/>
  <c r="P332" i="6"/>
  <c r="M342" i="6"/>
  <c r="V342" i="6"/>
  <c r="N342" i="6"/>
  <c r="W342" i="6"/>
  <c r="W430" i="6"/>
  <c r="N430" i="6"/>
  <c r="P310" i="6"/>
  <c r="Y310" i="6"/>
  <c r="Y102" i="6"/>
  <c r="P102" i="6"/>
  <c r="W357" i="6"/>
  <c r="N357" i="6"/>
  <c r="Z272" i="6"/>
  <c r="Q272" i="6"/>
  <c r="R310" i="6"/>
  <c r="AA310" i="6"/>
  <c r="Y265" i="6"/>
  <c r="P265" i="6"/>
  <c r="AA416" i="6"/>
  <c r="R416" i="6"/>
  <c r="W332" i="6"/>
  <c r="N332" i="6"/>
  <c r="W30" i="6"/>
  <c r="N30" i="6"/>
  <c r="W209" i="6"/>
  <c r="N209" i="6"/>
  <c r="AA276" i="6"/>
  <c r="R276" i="6"/>
  <c r="W76" i="6"/>
  <c r="N76" i="6"/>
  <c r="X282" i="6"/>
  <c r="O282" i="6"/>
  <c r="Y386" i="6"/>
  <c r="P386" i="6"/>
  <c r="AA63" i="6"/>
  <c r="R63" i="6"/>
  <c r="Z281" i="6"/>
  <c r="Q281" i="6"/>
  <c r="Z390" i="6"/>
  <c r="Q390" i="6"/>
  <c r="W324" i="6"/>
  <c r="N324" i="6"/>
  <c r="W124" i="6"/>
  <c r="N124" i="6"/>
  <c r="X356" i="6"/>
  <c r="O356" i="6"/>
  <c r="AA101" i="6"/>
  <c r="R101" i="6"/>
  <c r="Y79" i="6"/>
  <c r="P79" i="6"/>
  <c r="AA200" i="6"/>
  <c r="R200" i="6"/>
  <c r="Y291" i="6"/>
  <c r="P291" i="6"/>
  <c r="Z131" i="6"/>
  <c r="Q131" i="6"/>
  <c r="AA418" i="6"/>
  <c r="R418" i="6"/>
  <c r="Z39" i="6"/>
  <c r="Q39" i="6"/>
  <c r="X226" i="6"/>
  <c r="O226" i="6"/>
  <c r="M419" i="6"/>
  <c r="V419" i="6"/>
  <c r="Q419" i="6"/>
  <c r="Z419" i="6"/>
  <c r="X438" i="6"/>
  <c r="O438" i="6"/>
  <c r="Y247" i="6"/>
  <c r="P247" i="6"/>
  <c r="Y392" i="6"/>
  <c r="P392" i="6"/>
  <c r="Y201" i="6"/>
  <c r="P201" i="6"/>
  <c r="R440" i="6"/>
  <c r="AA440" i="6"/>
  <c r="Z143" i="6"/>
  <c r="Q143" i="6"/>
  <c r="X198" i="6"/>
  <c r="O198" i="6"/>
  <c r="W340" i="6"/>
  <c r="N340" i="6"/>
  <c r="Z12" i="6"/>
  <c r="Q12" i="6"/>
  <c r="M271" i="6"/>
  <c r="V271" i="6"/>
  <c r="N271" i="6"/>
  <c r="W271" i="6"/>
  <c r="Y250" i="6"/>
  <c r="P250" i="6"/>
  <c r="Y414" i="6"/>
  <c r="P414" i="6"/>
  <c r="Z75" i="6"/>
  <c r="Q75" i="6"/>
  <c r="Y334" i="6"/>
  <c r="P334" i="6"/>
  <c r="Z169" i="6"/>
  <c r="Q169" i="6"/>
  <c r="M307" i="6"/>
  <c r="V307" i="6"/>
  <c r="R307" i="6"/>
  <c r="AA307" i="6"/>
  <c r="W416" i="6"/>
  <c r="N416" i="6"/>
  <c r="AA3" i="6"/>
  <c r="R3" i="6"/>
  <c r="X173" i="6"/>
  <c r="O173" i="6"/>
  <c r="W222" i="6"/>
  <c r="N222" i="6"/>
  <c r="AA177" i="6"/>
  <c r="R177" i="6"/>
  <c r="M411" i="6"/>
  <c r="V411" i="6"/>
  <c r="N411" i="6"/>
  <c r="W411" i="6"/>
  <c r="Z96" i="6"/>
  <c r="Q96" i="6"/>
  <c r="Z357" i="6"/>
  <c r="Q357" i="6"/>
  <c r="AA395" i="6"/>
  <c r="R395" i="6"/>
  <c r="Z210" i="6"/>
  <c r="Q210" i="6"/>
  <c r="W63" i="6"/>
  <c r="N63" i="6"/>
  <c r="Z17" i="6"/>
  <c r="Q17" i="6"/>
  <c r="Y84" i="6"/>
  <c r="P84" i="6"/>
  <c r="AA216" i="6"/>
  <c r="R216" i="6"/>
  <c r="AA54" i="6"/>
  <c r="R54" i="6"/>
  <c r="Z327" i="6"/>
  <c r="Q327" i="6"/>
  <c r="W262" i="6"/>
  <c r="N262" i="6"/>
  <c r="M360" i="6"/>
  <c r="V360" i="6"/>
  <c r="P360" i="6"/>
  <c r="Y360" i="6"/>
  <c r="AA252" i="6"/>
  <c r="R252" i="6"/>
  <c r="AA317" i="6"/>
  <c r="R317" i="6"/>
  <c r="Y288" i="6"/>
  <c r="P288" i="6"/>
  <c r="X119" i="6"/>
  <c r="O119" i="6"/>
  <c r="W402" i="6"/>
  <c r="N402" i="6"/>
  <c r="Y355" i="6"/>
  <c r="P355" i="6"/>
  <c r="AA270" i="6"/>
  <c r="R270" i="6"/>
  <c r="Z420" i="6"/>
  <c r="Q420" i="6"/>
  <c r="AA278" i="6"/>
  <c r="R278" i="6"/>
  <c r="Z44" i="6"/>
  <c r="Q44" i="6"/>
  <c r="Z37" i="6"/>
  <c r="Q37" i="6"/>
  <c r="AA381" i="6"/>
  <c r="R381" i="6"/>
  <c r="Z295" i="6"/>
  <c r="Q295" i="6"/>
  <c r="Z213" i="6"/>
  <c r="Q213" i="6"/>
  <c r="AA306" i="6"/>
  <c r="R306" i="6"/>
  <c r="W389" i="6"/>
  <c r="N389" i="6"/>
  <c r="Z236" i="6"/>
  <c r="Q236" i="6"/>
  <c r="W234" i="6"/>
  <c r="N234" i="6"/>
  <c r="AA96" i="6"/>
  <c r="R96" i="6"/>
  <c r="X217" i="6"/>
  <c r="O217" i="6"/>
  <c r="Z139" i="6"/>
  <c r="Q139" i="6"/>
  <c r="X214" i="6"/>
  <c r="O214" i="6"/>
  <c r="AA247" i="6"/>
  <c r="R247" i="6"/>
  <c r="Y412" i="6"/>
  <c r="P412" i="6"/>
  <c r="Z124" i="6"/>
  <c r="Q124" i="6"/>
  <c r="Y254" i="6"/>
  <c r="P254" i="6"/>
  <c r="Y60" i="6"/>
  <c r="P60" i="6"/>
  <c r="Y182" i="6"/>
  <c r="P182" i="6"/>
  <c r="Y165" i="6"/>
  <c r="P165" i="6"/>
  <c r="W211" i="6"/>
  <c r="N211" i="6"/>
  <c r="AA267" i="6"/>
  <c r="R267" i="6"/>
  <c r="Z240" i="6"/>
  <c r="Q240" i="6"/>
  <c r="AA380" i="6"/>
  <c r="R380" i="6"/>
  <c r="W218" i="6"/>
  <c r="N218" i="6"/>
  <c r="Y48" i="6"/>
  <c r="P48" i="6"/>
  <c r="Y105" i="6"/>
  <c r="P105" i="6"/>
  <c r="AA102" i="6"/>
  <c r="R102" i="6"/>
  <c r="Y63" i="6"/>
  <c r="P63" i="6"/>
  <c r="AA139" i="6"/>
  <c r="R139" i="6"/>
  <c r="W157" i="6"/>
  <c r="N157" i="6"/>
  <c r="Y260" i="6"/>
  <c r="P260" i="6"/>
  <c r="X231" i="6"/>
  <c r="O231" i="6"/>
  <c r="AA340" i="6"/>
  <c r="M340" i="6"/>
  <c r="V340" i="6"/>
  <c r="R340" i="6"/>
  <c r="AA263" i="6"/>
  <c r="R263" i="6"/>
  <c r="Z188" i="6"/>
  <c r="Q188" i="6"/>
  <c r="X400" i="6"/>
  <c r="O400" i="6"/>
  <c r="Z41" i="6"/>
  <c r="Q41" i="6"/>
  <c r="X28" i="6"/>
  <c r="O28" i="6"/>
  <c r="W299" i="6"/>
  <c r="M299" i="6"/>
  <c r="V299" i="6"/>
  <c r="N299" i="6"/>
  <c r="X179" i="6"/>
  <c r="O179" i="6"/>
  <c r="Y270" i="6"/>
  <c r="P270" i="6"/>
  <c r="Z172" i="6"/>
  <c r="Q172" i="6"/>
  <c r="W247" i="6"/>
  <c r="N247" i="6"/>
  <c r="X349" i="6"/>
  <c r="O349" i="6"/>
  <c r="Y293" i="6"/>
  <c r="P293" i="6"/>
  <c r="X434" i="6"/>
  <c r="O434" i="6"/>
  <c r="W187" i="6"/>
  <c r="N187" i="6"/>
  <c r="M430" i="6"/>
  <c r="V430" i="6"/>
  <c r="R430" i="6"/>
  <c r="AA430" i="6"/>
  <c r="Y328" i="6"/>
  <c r="P328" i="6"/>
  <c r="Z416" i="6"/>
  <c r="Q416" i="6"/>
  <c r="AA404" i="6"/>
  <c r="R404" i="6"/>
  <c r="X204" i="6"/>
  <c r="O204" i="6"/>
  <c r="W435" i="6"/>
  <c r="N435" i="6"/>
  <c r="Z406" i="6"/>
  <c r="Q406" i="6"/>
  <c r="X97" i="6"/>
  <c r="O97" i="6"/>
  <c r="X248" i="6"/>
  <c r="O248" i="6"/>
  <c r="Y343" i="6"/>
  <c r="P343" i="6"/>
  <c r="AA137" i="6"/>
  <c r="R137" i="6"/>
  <c r="N423" i="6"/>
  <c r="W423" i="6"/>
  <c r="AA47" i="6"/>
  <c r="R47" i="6"/>
  <c r="Z402" i="6"/>
  <c r="Q402" i="6"/>
  <c r="X254" i="6"/>
  <c r="O254" i="6"/>
  <c r="X326" i="6"/>
  <c r="O326" i="6"/>
  <c r="X364" i="6"/>
  <c r="O364" i="6"/>
  <c r="Y173" i="6"/>
  <c r="P173" i="6"/>
  <c r="AA259" i="6"/>
  <c r="R259" i="6"/>
  <c r="W420" i="6"/>
  <c r="N420" i="6"/>
  <c r="X30" i="6"/>
  <c r="O30" i="6"/>
  <c r="AA199" i="6"/>
  <c r="R199" i="6"/>
  <c r="Z206" i="6"/>
  <c r="Q206" i="6"/>
  <c r="Y330" i="6"/>
  <c r="P330" i="6"/>
  <c r="X300" i="6"/>
  <c r="O300" i="6"/>
  <c r="W265" i="6"/>
  <c r="N265" i="6"/>
  <c r="AA222" i="6"/>
  <c r="R222" i="6"/>
  <c r="X328" i="6"/>
  <c r="O328" i="6"/>
  <c r="AA441" i="6"/>
  <c r="R441" i="6"/>
  <c r="AA146" i="6"/>
  <c r="R146" i="6"/>
  <c r="Z262" i="6"/>
  <c r="Q262" i="6"/>
  <c r="Z373" i="6"/>
  <c r="Q373" i="6"/>
  <c r="Q356" i="6"/>
  <c r="Z356" i="6"/>
  <c r="X408" i="6"/>
  <c r="O408" i="6"/>
  <c r="M399" i="6"/>
  <c r="V399" i="6"/>
  <c r="N399" i="6"/>
  <c r="W399" i="6"/>
  <c r="X309" i="6"/>
  <c r="O309" i="6"/>
  <c r="Y426" i="6"/>
  <c r="P426" i="6"/>
  <c r="AA427" i="6"/>
  <c r="R427" i="6"/>
  <c r="X256" i="6"/>
  <c r="O256" i="6"/>
  <c r="AA239" i="6"/>
  <c r="R239" i="6"/>
  <c r="AA132" i="6"/>
  <c r="R132" i="6"/>
  <c r="Y95" i="6"/>
  <c r="P95" i="6"/>
  <c r="W361" i="6"/>
  <c r="M361" i="6"/>
  <c r="V361" i="6"/>
  <c r="N361" i="6"/>
  <c r="W433" i="6"/>
  <c r="N433" i="6"/>
  <c r="AA281" i="6"/>
  <c r="R281" i="6"/>
  <c r="Z162" i="6"/>
  <c r="Q162" i="6"/>
  <c r="W321" i="6"/>
  <c r="N321" i="6"/>
  <c r="Y232" i="6"/>
  <c r="P232" i="6"/>
  <c r="Z298" i="6"/>
  <c r="Q298" i="6"/>
  <c r="Y160" i="6"/>
  <c r="P160" i="6"/>
  <c r="AA401" i="6"/>
  <c r="R401" i="6"/>
  <c r="W290" i="6"/>
  <c r="N290" i="6"/>
  <c r="M386" i="6"/>
  <c r="V386" i="6"/>
  <c r="O386" i="6"/>
  <c r="X386" i="6"/>
  <c r="Y312" i="6"/>
  <c r="P312" i="6"/>
  <c r="W377" i="6"/>
  <c r="N377" i="6"/>
  <c r="AA122" i="6"/>
  <c r="R122" i="6"/>
  <c r="X149" i="6"/>
  <c r="O149" i="6"/>
  <c r="Y196" i="6"/>
  <c r="P196" i="6"/>
  <c r="Y30" i="6"/>
  <c r="P30" i="6"/>
  <c r="X320" i="6"/>
  <c r="O320" i="6"/>
  <c r="AA186" i="6"/>
  <c r="R186" i="6"/>
  <c r="Z82" i="6"/>
  <c r="Q82" i="6"/>
  <c r="Z142" i="6"/>
  <c r="Q142" i="6"/>
  <c r="Y366" i="6"/>
  <c r="P366" i="6"/>
  <c r="X181" i="6"/>
  <c r="O181" i="6"/>
  <c r="AA89" i="6"/>
  <c r="R89" i="6"/>
  <c r="Y32" i="6"/>
  <c r="P32" i="6"/>
  <c r="Z313" i="6"/>
  <c r="Q313" i="6"/>
  <c r="Z344" i="6"/>
  <c r="Q344" i="6"/>
  <c r="W104" i="6"/>
  <c r="N104" i="6"/>
  <c r="W327" i="6"/>
  <c r="N327" i="6"/>
  <c r="Z304" i="6"/>
  <c r="Q304" i="6"/>
  <c r="Z266" i="6"/>
  <c r="Q266" i="6"/>
  <c r="X341" i="6"/>
  <c r="O341" i="6"/>
  <c r="W135" i="6"/>
  <c r="M135" i="6"/>
  <c r="V135" i="6"/>
  <c r="N135" i="6"/>
  <c r="Z385" i="6"/>
  <c r="Q385" i="6"/>
  <c r="Y97" i="6"/>
  <c r="P97" i="6"/>
  <c r="W131" i="6"/>
  <c r="N131" i="6"/>
  <c r="X92" i="6"/>
  <c r="O92" i="6"/>
  <c r="X195" i="6"/>
  <c r="O195" i="6"/>
  <c r="Y171" i="6"/>
  <c r="P171" i="6"/>
  <c r="Y139" i="6"/>
  <c r="P139" i="6"/>
  <c r="Z259" i="6"/>
  <c r="Q259" i="6"/>
  <c r="Y11" i="6"/>
  <c r="P11" i="6"/>
  <c r="AA198" i="6"/>
  <c r="R198" i="6"/>
  <c r="X223" i="6"/>
  <c r="O223" i="6"/>
  <c r="X59" i="6"/>
  <c r="O59" i="6"/>
  <c r="X243" i="6"/>
  <c r="O243" i="6"/>
  <c r="AA98" i="6"/>
  <c r="R98" i="6"/>
  <c r="X34" i="6"/>
  <c r="O34" i="6"/>
  <c r="X68" i="6"/>
  <c r="O68" i="6"/>
  <c r="Z146" i="6"/>
  <c r="Q146" i="6"/>
  <c r="Y278" i="6"/>
  <c r="P278" i="6"/>
  <c r="W47" i="6"/>
  <c r="N47" i="6"/>
  <c r="X22" i="6"/>
  <c r="O22" i="6"/>
  <c r="AA352" i="6"/>
  <c r="R352" i="6"/>
  <c r="P325" i="6"/>
  <c r="Y325" i="6"/>
  <c r="AA72" i="6"/>
  <c r="R72" i="6"/>
  <c r="Z8" i="6"/>
  <c r="Q8" i="6"/>
  <c r="W374" i="6"/>
  <c r="N374" i="6"/>
  <c r="W348" i="6"/>
  <c r="N348" i="6"/>
  <c r="X315" i="6"/>
  <c r="O315" i="6"/>
  <c r="W318" i="6"/>
  <c r="N318" i="6"/>
  <c r="W381" i="6"/>
  <c r="N381" i="6"/>
  <c r="Y294" i="6"/>
  <c r="P294" i="6"/>
  <c r="X296" i="6"/>
  <c r="O296" i="6"/>
  <c r="AA233" i="6"/>
  <c r="R233" i="6"/>
  <c r="AA298" i="6"/>
  <c r="R298" i="6"/>
  <c r="AA158" i="6"/>
  <c r="R158" i="6"/>
  <c r="W227" i="6"/>
  <c r="N227" i="6"/>
  <c r="X201" i="6"/>
  <c r="O201" i="6"/>
  <c r="X420" i="6"/>
  <c r="O420" i="6"/>
  <c r="Z122" i="6"/>
  <c r="Q122" i="6"/>
  <c r="W294" i="6"/>
  <c r="N294" i="6"/>
  <c r="Z32" i="6"/>
  <c r="Q32" i="6"/>
  <c r="AA25" i="6"/>
  <c r="R25" i="6"/>
  <c r="M310" i="6"/>
  <c r="V310" i="6"/>
  <c r="Q310" i="6"/>
  <c r="Z310" i="6"/>
  <c r="X344" i="6"/>
  <c r="O344" i="6"/>
  <c r="W275" i="6"/>
  <c r="N275" i="6"/>
  <c r="X53" i="6"/>
  <c r="O53" i="6"/>
  <c r="W92" i="6"/>
  <c r="N92" i="6"/>
  <c r="M425" i="6"/>
  <c r="V425" i="6"/>
  <c r="Q425" i="6"/>
  <c r="Z425" i="6"/>
  <c r="Y228" i="6"/>
  <c r="P228" i="6"/>
  <c r="X14" i="6"/>
  <c r="O14" i="6"/>
  <c r="Y112" i="6"/>
  <c r="P112" i="6"/>
  <c r="AA389" i="6"/>
  <c r="R389" i="6"/>
  <c r="R325" i="6"/>
  <c r="AA325" i="6"/>
  <c r="AA390" i="6"/>
  <c r="R390" i="6"/>
  <c r="X283" i="6"/>
  <c r="O283" i="6"/>
  <c r="Y87" i="6"/>
  <c r="P87" i="6"/>
  <c r="Y405" i="6"/>
  <c r="P405" i="6"/>
  <c r="X384" i="6"/>
  <c r="O384" i="6"/>
  <c r="AA97" i="6"/>
  <c r="R97" i="6"/>
  <c r="Y279" i="6"/>
  <c r="P279" i="6"/>
  <c r="X87" i="6"/>
  <c r="O87" i="6"/>
  <c r="Z133" i="6"/>
  <c r="Q133" i="6"/>
  <c r="Z320" i="6"/>
  <c r="Q320" i="6"/>
  <c r="Z35" i="6"/>
  <c r="Q35" i="6"/>
  <c r="W128" i="6"/>
  <c r="N128" i="6"/>
  <c r="X313" i="6"/>
  <c r="O313" i="6"/>
  <c r="Y27" i="6"/>
  <c r="P27" i="6"/>
  <c r="Z191" i="6"/>
  <c r="Q191" i="6"/>
  <c r="Z111" i="6"/>
  <c r="Q111" i="6"/>
  <c r="Y69" i="6"/>
  <c r="P69" i="6"/>
  <c r="Z293" i="6"/>
  <c r="Q293" i="6"/>
  <c r="W93" i="6"/>
  <c r="N93" i="6"/>
  <c r="M416" i="6"/>
  <c r="V416" i="6"/>
  <c r="P416" i="6"/>
  <c r="Y416" i="6"/>
  <c r="Y12" i="6"/>
  <c r="P12" i="6"/>
  <c r="W231" i="6"/>
  <c r="N231" i="6"/>
  <c r="AA280" i="6"/>
  <c r="R280" i="6"/>
  <c r="Y246" i="6"/>
  <c r="P246" i="6"/>
  <c r="Z218" i="6"/>
  <c r="Q218" i="6"/>
  <c r="W18" i="6"/>
  <c r="N18" i="6"/>
  <c r="AA393" i="6"/>
  <c r="R393" i="6"/>
  <c r="Y76" i="6"/>
  <c r="P76" i="6"/>
  <c r="W304" i="6"/>
  <c r="N304" i="6"/>
  <c r="AA348" i="6"/>
  <c r="R348" i="6"/>
  <c r="Y402" i="6"/>
  <c r="M402" i="6"/>
  <c r="V402" i="6"/>
  <c r="P402" i="6"/>
  <c r="X268" i="6"/>
  <c r="O268" i="6"/>
  <c r="AA45" i="6"/>
  <c r="R45" i="6"/>
  <c r="M330" i="6"/>
  <c r="V330" i="6"/>
  <c r="O330" i="6"/>
  <c r="X330" i="6"/>
  <c r="Z397" i="6"/>
  <c r="Q397" i="6"/>
  <c r="Y364" i="6"/>
  <c r="P364" i="6"/>
  <c r="W179" i="6"/>
  <c r="N179" i="6"/>
  <c r="W15" i="6"/>
  <c r="N15" i="6"/>
  <c r="W55" i="6"/>
  <c r="N55" i="6"/>
  <c r="Y156" i="6"/>
  <c r="P156" i="6"/>
  <c r="AA290" i="6"/>
  <c r="R290" i="6"/>
  <c r="W108" i="6"/>
  <c r="N108" i="6"/>
  <c r="Y347" i="6"/>
  <c r="P347" i="6"/>
  <c r="W86" i="6"/>
  <c r="N86" i="6"/>
  <c r="AA108" i="6"/>
  <c r="R108" i="6"/>
  <c r="Z27" i="6"/>
  <c r="Q27" i="6"/>
  <c r="W49" i="6"/>
  <c r="N49" i="6"/>
  <c r="X131" i="6"/>
  <c r="O131" i="6"/>
  <c r="X311" i="6"/>
  <c r="O311" i="6"/>
  <c r="AA8" i="6"/>
  <c r="R8" i="6"/>
  <c r="Y42" i="6"/>
  <c r="P42" i="6"/>
  <c r="W72" i="6"/>
  <c r="N72" i="6"/>
  <c r="AA165" i="6"/>
  <c r="R165" i="6"/>
  <c r="Y172" i="6"/>
  <c r="P172" i="6"/>
  <c r="AA123" i="6"/>
  <c r="R123" i="6"/>
  <c r="Y296" i="6"/>
  <c r="P296" i="6"/>
  <c r="Z363" i="6"/>
  <c r="Q363" i="6"/>
  <c r="AA365" i="6"/>
  <c r="R365" i="6"/>
  <c r="Z407" i="6"/>
  <c r="M407" i="6"/>
  <c r="V407" i="6"/>
  <c r="Q407" i="6"/>
  <c r="Y78" i="6"/>
  <c r="P78" i="6"/>
  <c r="M380" i="6"/>
  <c r="V380" i="6"/>
  <c r="Q380" i="6"/>
  <c r="Z380" i="6"/>
  <c r="AA175" i="6"/>
  <c r="R175" i="6"/>
  <c r="Y137" i="6"/>
  <c r="P137" i="6"/>
  <c r="Z47" i="6"/>
  <c r="Q47" i="6"/>
  <c r="Y275" i="6"/>
  <c r="P275" i="6"/>
  <c r="X62" i="6"/>
  <c r="O62" i="6"/>
  <c r="AA62" i="6"/>
  <c r="R62" i="6"/>
  <c r="AA421" i="6"/>
  <c r="R421" i="6"/>
  <c r="W153" i="6"/>
  <c r="N153" i="6"/>
  <c r="AA44" i="6"/>
  <c r="R44" i="6"/>
  <c r="W237" i="6"/>
  <c r="N237" i="6"/>
  <c r="Z250" i="6"/>
  <c r="Q250" i="6"/>
  <c r="Z362" i="6"/>
  <c r="Q362" i="6"/>
  <c r="X178" i="6"/>
  <c r="O178" i="6"/>
  <c r="Z48" i="6"/>
  <c r="Q48" i="6"/>
  <c r="AA119" i="6"/>
  <c r="R119" i="6"/>
  <c r="Y224" i="6"/>
  <c r="P224" i="6"/>
  <c r="W64" i="6"/>
  <c r="N64" i="6"/>
  <c r="Y147" i="6"/>
  <c r="P147" i="6"/>
  <c r="Y81" i="6"/>
  <c r="P81" i="6"/>
  <c r="Z224" i="6"/>
  <c r="Q224" i="6"/>
  <c r="W146" i="6"/>
  <c r="N146" i="6"/>
  <c r="W317" i="6"/>
  <c r="N317" i="6"/>
  <c r="X48" i="6"/>
  <c r="O48" i="6"/>
  <c r="W71" i="6"/>
  <c r="N71" i="6"/>
  <c r="X197" i="6"/>
  <c r="O197" i="6"/>
  <c r="Z194" i="6"/>
  <c r="Q194" i="6"/>
  <c r="AA76" i="6"/>
  <c r="R76" i="6"/>
  <c r="X129" i="6"/>
  <c r="O129" i="6"/>
  <c r="Z155" i="6"/>
  <c r="Q155" i="6"/>
  <c r="AA319" i="6"/>
  <c r="R319" i="6"/>
  <c r="W144" i="6"/>
  <c r="N144" i="6"/>
  <c r="W308" i="6"/>
  <c r="N308" i="6"/>
  <c r="AA303" i="6"/>
  <c r="R303" i="6"/>
  <c r="X166" i="6"/>
  <c r="O166" i="6"/>
  <c r="Y204" i="6"/>
  <c r="P204" i="6"/>
  <c r="W305" i="6"/>
  <c r="N305" i="6"/>
  <c r="AA56" i="6"/>
  <c r="R56" i="6"/>
  <c r="AA68" i="6"/>
  <c r="R68" i="6"/>
  <c r="W184" i="6"/>
  <c r="N184" i="6"/>
  <c r="X139" i="6"/>
  <c r="O139" i="6"/>
  <c r="X6" i="6"/>
  <c r="O6" i="6"/>
  <c r="Y34" i="6"/>
  <c r="P34" i="6"/>
  <c r="X156" i="6"/>
  <c r="M156" i="6"/>
  <c r="V156" i="6"/>
  <c r="O156" i="6"/>
  <c r="Y152" i="6"/>
  <c r="P152" i="6"/>
  <c r="X36" i="6"/>
  <c r="O36" i="6"/>
  <c r="Z264" i="6"/>
  <c r="M264" i="6"/>
  <c r="V264" i="6"/>
  <c r="Q264" i="6"/>
  <c r="AA207" i="6"/>
  <c r="R207" i="6"/>
  <c r="X242" i="6"/>
  <c r="O242" i="6"/>
  <c r="Y242" i="6"/>
  <c r="P242" i="6"/>
  <c r="Z13" i="6"/>
  <c r="Q13" i="6"/>
  <c r="Y395" i="6"/>
  <c r="P395" i="6"/>
  <c r="AA34" i="6"/>
  <c r="R34" i="6"/>
  <c r="X216" i="6"/>
  <c r="O216" i="6"/>
  <c r="AA59" i="6"/>
  <c r="R59" i="6"/>
  <c r="Y175" i="6"/>
  <c r="P175" i="6"/>
  <c r="W151" i="6"/>
  <c r="N151" i="6"/>
  <c r="Y6" i="6"/>
  <c r="P6" i="6"/>
  <c r="Z2" i="6"/>
  <c r="Q2" i="6"/>
  <c r="AA116" i="6"/>
  <c r="R116" i="6"/>
  <c r="X116" i="6"/>
  <c r="O116" i="6"/>
  <c r="AA77" i="6"/>
  <c r="R77" i="6"/>
  <c r="AA43" i="6"/>
  <c r="R43" i="6"/>
  <c r="Z83" i="6"/>
  <c r="Q83" i="6"/>
  <c r="Y83" i="6"/>
  <c r="P83" i="6"/>
  <c r="M356" i="6"/>
  <c r="V356" i="6"/>
  <c r="R356" i="6"/>
  <c r="AA356" i="6"/>
  <c r="M440" i="6"/>
  <c r="V440" i="6"/>
  <c r="P440" i="6"/>
  <c r="Y440" i="6"/>
  <c r="Z432" i="6"/>
  <c r="Q432" i="6"/>
  <c r="X427" i="6"/>
  <c r="O427" i="6"/>
  <c r="Y369" i="6"/>
  <c r="P369" i="6"/>
  <c r="W133" i="6"/>
  <c r="N133" i="6"/>
  <c r="X167" i="6"/>
  <c r="O167" i="6"/>
  <c r="X102" i="6"/>
  <c r="O102" i="6"/>
  <c r="W84" i="6"/>
  <c r="N84" i="6"/>
  <c r="M348" i="6"/>
  <c r="V348" i="6"/>
  <c r="Q348" i="6"/>
  <c r="Z348" i="6"/>
  <c r="AA109" i="6"/>
  <c r="R109" i="6"/>
  <c r="W88" i="6"/>
  <c r="N88" i="6"/>
  <c r="AA214" i="6"/>
  <c r="R214" i="6"/>
  <c r="W383" i="6"/>
  <c r="N383" i="6"/>
  <c r="X88" i="6"/>
  <c r="O88" i="6"/>
  <c r="W17" i="6"/>
  <c r="N17" i="6"/>
  <c r="Y289" i="6"/>
  <c r="P289" i="6"/>
  <c r="M359" i="6"/>
  <c r="V359" i="6"/>
  <c r="R359" i="6"/>
  <c r="AA359" i="6"/>
  <c r="X86" i="6"/>
  <c r="O86" i="6"/>
  <c r="X238" i="6"/>
  <c r="O238" i="6"/>
  <c r="Y205" i="6"/>
  <c r="P205" i="6"/>
  <c r="X91" i="6"/>
  <c r="O91" i="6"/>
  <c r="Y306" i="6"/>
  <c r="P306" i="6"/>
  <c r="M201" i="6"/>
  <c r="V201" i="6"/>
  <c r="N201" i="6"/>
  <c r="W201" i="6"/>
  <c r="P441" i="6"/>
  <c r="Y441" i="6"/>
  <c r="Q355" i="6"/>
  <c r="Z355" i="6"/>
  <c r="M406" i="6"/>
  <c r="V406" i="6"/>
  <c r="N406" i="6"/>
  <c r="W406" i="6"/>
  <c r="M388" i="6"/>
  <c r="V388" i="6"/>
  <c r="Q388" i="6"/>
  <c r="Z388" i="6"/>
  <c r="W285" i="6"/>
  <c r="N285" i="6"/>
  <c r="P295" i="6"/>
  <c r="Y295" i="6"/>
  <c r="M374" i="6"/>
  <c r="V374" i="6"/>
  <c r="O374" i="6"/>
  <c r="X374" i="6"/>
  <c r="Z90" i="6"/>
  <c r="Q90" i="6"/>
  <c r="Z113" i="6"/>
  <c r="Q113" i="6"/>
  <c r="Y269" i="6"/>
  <c r="P269" i="6"/>
  <c r="Y85" i="6"/>
  <c r="P85" i="6"/>
  <c r="AA103" i="6"/>
  <c r="R103" i="6"/>
  <c r="M146" i="6"/>
  <c r="V146" i="6"/>
  <c r="O146" i="6"/>
  <c r="X146" i="6"/>
  <c r="W373" i="6"/>
  <c r="N373" i="6"/>
  <c r="X138" i="6"/>
  <c r="O138" i="6"/>
  <c r="X111" i="6"/>
  <c r="O111" i="6"/>
  <c r="Z15" i="6"/>
  <c r="Q15" i="6"/>
  <c r="W229" i="6"/>
  <c r="N229" i="6"/>
  <c r="X101" i="6"/>
  <c r="O101" i="6"/>
  <c r="Y345" i="6"/>
  <c r="P345" i="6"/>
  <c r="W52" i="6"/>
  <c r="N52" i="6"/>
  <c r="AA256" i="6"/>
  <c r="R256" i="6"/>
  <c r="Z404" i="6"/>
  <c r="Q404" i="6"/>
  <c r="Z429" i="6"/>
  <c r="Q429" i="6"/>
  <c r="W415" i="6"/>
  <c r="N415" i="6"/>
  <c r="AA426" i="6"/>
  <c r="R426" i="6"/>
  <c r="W314" i="6"/>
  <c r="N314" i="6"/>
  <c r="X236" i="6"/>
  <c r="O236" i="6"/>
  <c r="X246" i="6"/>
  <c r="O246" i="6"/>
  <c r="AA144" i="6"/>
  <c r="R144" i="6"/>
  <c r="M441" i="6"/>
  <c r="V441" i="6"/>
  <c r="O441" i="6"/>
  <c r="X441" i="6"/>
  <c r="W89" i="6"/>
  <c r="N89" i="6"/>
  <c r="M295" i="6"/>
  <c r="V295" i="6"/>
  <c r="N295" i="6"/>
  <c r="W295" i="6"/>
  <c r="AA12" i="6"/>
  <c r="R12" i="6"/>
  <c r="AA217" i="6"/>
  <c r="R217" i="6"/>
  <c r="X126" i="6"/>
  <c r="O126" i="6"/>
  <c r="Z150" i="6"/>
  <c r="Q150" i="6"/>
  <c r="M355" i="6"/>
  <c r="V355" i="6"/>
  <c r="N355" i="6"/>
  <c r="W355" i="6"/>
  <c r="Z205" i="6"/>
  <c r="Q205" i="6"/>
  <c r="X75" i="6"/>
  <c r="O75" i="6"/>
  <c r="W221" i="6"/>
  <c r="N221" i="6"/>
  <c r="Y103" i="6"/>
  <c r="P103" i="6"/>
  <c r="AA354" i="6"/>
  <c r="R354" i="6"/>
  <c r="X112" i="6"/>
  <c r="O112" i="6"/>
  <c r="W61" i="6"/>
  <c r="N61" i="6"/>
  <c r="Y383" i="6"/>
  <c r="P383" i="6"/>
  <c r="X107" i="6"/>
  <c r="O107" i="6"/>
  <c r="Y249" i="6"/>
  <c r="P249" i="6"/>
  <c r="W206" i="6"/>
  <c r="N206" i="6"/>
  <c r="W87" i="6"/>
  <c r="N87" i="6"/>
  <c r="X312" i="6"/>
  <c r="O312" i="6"/>
  <c r="Y115" i="6"/>
  <c r="P115" i="6"/>
  <c r="AA55" i="6"/>
  <c r="R55" i="6"/>
  <c r="W198" i="6"/>
  <c r="N198" i="6"/>
  <c r="M317" i="6"/>
  <c r="V317" i="6"/>
  <c r="O317" i="6"/>
  <c r="X317" i="6"/>
  <c r="Y36" i="6"/>
  <c r="P36" i="6"/>
  <c r="Y431" i="6"/>
  <c r="P431" i="6"/>
  <c r="X322" i="6"/>
  <c r="O322" i="6"/>
  <c r="M395" i="6"/>
  <c r="V395" i="6"/>
  <c r="Q395" i="6"/>
  <c r="Z395" i="6"/>
  <c r="Y18" i="6"/>
  <c r="P18" i="6"/>
  <c r="M420" i="6"/>
  <c r="V420" i="6"/>
  <c r="P420" i="6"/>
  <c r="Y420" i="6"/>
  <c r="W116" i="6"/>
  <c r="N116" i="6"/>
  <c r="W166" i="6"/>
  <c r="N166" i="6"/>
  <c r="Y51" i="6"/>
  <c r="P51" i="6"/>
  <c r="Y211" i="6"/>
  <c r="P211" i="6"/>
  <c r="W161" i="6"/>
  <c r="N161" i="6"/>
  <c r="M291" i="6"/>
  <c r="V291" i="6"/>
  <c r="R291" i="6"/>
  <c r="AA291" i="6"/>
  <c r="AA235" i="6"/>
  <c r="R235" i="6"/>
  <c r="X98" i="6"/>
  <c r="O98" i="6"/>
  <c r="AA151" i="6"/>
  <c r="R151" i="6"/>
  <c r="M400" i="6"/>
  <c r="V400" i="6"/>
  <c r="R400" i="6"/>
  <c r="AA400" i="6"/>
  <c r="Z89" i="6"/>
  <c r="Q89" i="6"/>
  <c r="Y389" i="6"/>
  <c r="P389" i="6"/>
  <c r="W56" i="6"/>
  <c r="N56" i="6"/>
  <c r="Y109" i="6"/>
  <c r="P109" i="6"/>
  <c r="Z151" i="6"/>
  <c r="Q151" i="6"/>
  <c r="R321" i="6"/>
  <c r="AA321" i="6"/>
  <c r="Z158" i="6"/>
  <c r="Q158" i="6"/>
  <c r="Y357" i="6"/>
  <c r="P357" i="6"/>
  <c r="AA326" i="6"/>
  <c r="R326" i="6"/>
  <c r="AA334" i="6"/>
  <c r="R334" i="6"/>
  <c r="Z193" i="6"/>
  <c r="Q193" i="6"/>
  <c r="Y88" i="6"/>
  <c r="P88" i="6"/>
  <c r="Z180" i="6"/>
  <c r="Q180" i="6"/>
  <c r="M321" i="6"/>
  <c r="V321" i="6"/>
  <c r="O321" i="6"/>
  <c r="X321" i="6"/>
  <c r="W204" i="6"/>
  <c r="N204" i="6"/>
  <c r="AA61" i="6"/>
  <c r="R61" i="6"/>
  <c r="AA166" i="6"/>
  <c r="R166" i="6"/>
  <c r="Y241" i="6"/>
  <c r="P241" i="6"/>
  <c r="W216" i="6"/>
  <c r="N216" i="6"/>
  <c r="Z217" i="6"/>
  <c r="Q217" i="6"/>
  <c r="M227" i="6"/>
  <c r="V227" i="6"/>
  <c r="P227" i="6"/>
  <c r="Y227" i="6"/>
  <c r="X43" i="6"/>
  <c r="O43" i="6"/>
  <c r="W147" i="6"/>
  <c r="N147" i="6"/>
  <c r="M25" i="6"/>
  <c r="V25" i="6"/>
  <c r="P25" i="6"/>
  <c r="Y25" i="6"/>
  <c r="AA205" i="6"/>
  <c r="R205" i="6"/>
  <c r="AA260" i="6"/>
  <c r="R260" i="6"/>
  <c r="X15" i="6"/>
  <c r="O15" i="6"/>
  <c r="Y14" i="6"/>
  <c r="P14" i="6"/>
  <c r="Y111" i="6"/>
  <c r="P111" i="6"/>
  <c r="M290" i="6"/>
  <c r="V290" i="6"/>
  <c r="Q290" i="6"/>
  <c r="Z290" i="6"/>
  <c r="Y252" i="6"/>
  <c r="P252" i="6"/>
  <c r="AA362" i="6"/>
  <c r="R362" i="6"/>
  <c r="Z64" i="6"/>
  <c r="Q64" i="6"/>
  <c r="W3" i="6"/>
  <c r="N3" i="6"/>
  <c r="X257" i="6"/>
  <c r="O257" i="6"/>
  <c r="X130" i="6"/>
  <c r="O130" i="6"/>
  <c r="Y362" i="6"/>
  <c r="P362" i="6"/>
  <c r="Y43" i="6"/>
  <c r="P43" i="6"/>
  <c r="W41" i="6"/>
  <c r="N41" i="6"/>
  <c r="Z77" i="6"/>
  <c r="Q77" i="6"/>
  <c r="W34" i="6"/>
  <c r="N34" i="6"/>
  <c r="Z73" i="6"/>
  <c r="Q73" i="6"/>
  <c r="X70" i="6"/>
  <c r="O70" i="6"/>
  <c r="W73" i="6"/>
  <c r="N73" i="6"/>
  <c r="Y197" i="6"/>
  <c r="P197" i="6"/>
  <c r="W45" i="6"/>
  <c r="N45" i="6"/>
  <c r="Z280" i="6"/>
  <c r="Q280" i="6"/>
  <c r="W167" i="6"/>
  <c r="N167" i="6"/>
  <c r="W224" i="6"/>
  <c r="N224" i="6"/>
  <c r="Z274" i="6"/>
  <c r="Q274" i="6"/>
  <c r="X212" i="6"/>
  <c r="O212" i="6"/>
  <c r="Y212" i="6"/>
  <c r="P212" i="6"/>
  <c r="M325" i="6"/>
  <c r="V325" i="6"/>
  <c r="O325" i="6"/>
  <c r="X325" i="6"/>
  <c r="Y144" i="6"/>
  <c r="P144" i="6"/>
  <c r="Y225" i="6"/>
  <c r="P225" i="6"/>
  <c r="M413" i="6"/>
  <c r="V413" i="6"/>
  <c r="Q413" i="6"/>
  <c r="Z413" i="6"/>
  <c r="W274" i="6"/>
  <c r="N274" i="6"/>
  <c r="R106" i="6"/>
  <c r="AA106" i="6"/>
  <c r="M423" i="6"/>
  <c r="V423" i="6"/>
  <c r="O423" i="6"/>
  <c r="X423" i="6"/>
  <c r="AA143" i="6"/>
  <c r="R143" i="6"/>
  <c r="N106" i="6"/>
  <c r="W106" i="6"/>
  <c r="W37" i="6"/>
  <c r="N37" i="6"/>
  <c r="W189" i="6"/>
  <c r="N189" i="6"/>
  <c r="AA7" i="6"/>
  <c r="R7" i="6"/>
  <c r="Z120" i="6"/>
  <c r="Q120" i="6"/>
  <c r="M239" i="6"/>
  <c r="V239" i="6"/>
  <c r="N239" i="6"/>
  <c r="W239" i="6"/>
  <c r="Q328" i="6"/>
  <c r="Z328" i="6"/>
  <c r="W202" i="6"/>
  <c r="N202" i="6"/>
  <c r="X405" i="6"/>
  <c r="O405" i="6"/>
  <c r="W281" i="6"/>
  <c r="N281" i="6"/>
  <c r="AA75" i="6"/>
  <c r="R75" i="6"/>
  <c r="Z20" i="6"/>
  <c r="Q20" i="6"/>
  <c r="Z33" i="6"/>
  <c r="Q33" i="6"/>
  <c r="W195" i="6"/>
  <c r="N195" i="6"/>
  <c r="X81" i="6"/>
  <c r="O81" i="6"/>
  <c r="X182" i="6"/>
  <c r="O182" i="6"/>
  <c r="Z104" i="6"/>
  <c r="Q104" i="6"/>
  <c r="Z246" i="6"/>
  <c r="Q246" i="6"/>
  <c r="M438" i="6"/>
  <c r="V438" i="6"/>
  <c r="P438" i="6"/>
  <c r="Y438" i="6"/>
  <c r="X117" i="6"/>
  <c r="O117" i="6"/>
  <c r="X89" i="6"/>
  <c r="O89" i="6"/>
  <c r="Z126" i="6"/>
  <c r="Q126" i="6"/>
  <c r="AA153" i="6"/>
  <c r="R153" i="6"/>
  <c r="AA36" i="6"/>
  <c r="R36" i="6"/>
  <c r="W220" i="6"/>
  <c r="N220" i="6"/>
  <c r="AA341" i="6"/>
  <c r="R341" i="6"/>
  <c r="Z244" i="6"/>
  <c r="Q244" i="6"/>
  <c r="M392" i="6"/>
  <c r="V392" i="6"/>
  <c r="O392" i="6"/>
  <c r="X392" i="6"/>
  <c r="Q106" i="6"/>
  <c r="Z106" i="6"/>
  <c r="X79" i="6"/>
  <c r="O79" i="6"/>
  <c r="AA375" i="6"/>
  <c r="R375" i="6"/>
  <c r="X229" i="6"/>
  <c r="O229" i="6"/>
  <c r="W376" i="6"/>
  <c r="N376" i="6"/>
  <c r="W172" i="6"/>
  <c r="N172" i="6"/>
  <c r="W284" i="6"/>
  <c r="N284" i="6"/>
  <c r="AA331" i="6"/>
  <c r="R331" i="6"/>
  <c r="W191" i="6"/>
  <c r="N191" i="6"/>
  <c r="W260" i="6"/>
  <c r="N260" i="6"/>
  <c r="Y339" i="6"/>
  <c r="P339" i="6"/>
  <c r="Y417" i="6"/>
  <c r="P417" i="6"/>
  <c r="W138" i="6"/>
  <c r="N138" i="6"/>
  <c r="Z283" i="6"/>
  <c r="Q283" i="6"/>
  <c r="AA160" i="6"/>
  <c r="R160" i="6"/>
  <c r="M432" i="6"/>
  <c r="V432" i="6"/>
  <c r="R432" i="6"/>
  <c r="AA432" i="6"/>
  <c r="AA230" i="6"/>
  <c r="R230" i="6"/>
  <c r="Y62" i="6"/>
  <c r="P62" i="6"/>
  <c r="AA255" i="6"/>
  <c r="R255" i="6"/>
  <c r="M390" i="6"/>
  <c r="V390" i="6"/>
  <c r="N390" i="6"/>
  <c r="W390" i="6"/>
  <c r="X215" i="6"/>
  <c r="O215" i="6"/>
  <c r="AA245" i="6"/>
  <c r="R245" i="6"/>
  <c r="X265" i="6"/>
  <c r="O265" i="6"/>
  <c r="M409" i="6"/>
  <c r="V409" i="6"/>
  <c r="O409" i="6"/>
  <c r="X409" i="6"/>
  <c r="Z186" i="6"/>
  <c r="Q186" i="6"/>
  <c r="W21" i="6"/>
  <c r="N21" i="6"/>
  <c r="M394" i="6"/>
  <c r="V394" i="6"/>
  <c r="Q394" i="6"/>
  <c r="Z394" i="6"/>
  <c r="Z183" i="6"/>
  <c r="Q183" i="6"/>
  <c r="Y3" i="6"/>
  <c r="P3" i="6"/>
  <c r="Z161" i="6"/>
  <c r="Q161" i="6"/>
  <c r="AA138" i="6"/>
  <c r="R138" i="6"/>
  <c r="Y17" i="6"/>
  <c r="P17" i="6"/>
  <c r="Z178" i="6"/>
  <c r="Q178" i="6"/>
  <c r="Y229" i="6"/>
  <c r="P229" i="6"/>
  <c r="Z176" i="6"/>
  <c r="Q176" i="6"/>
  <c r="AA90" i="6"/>
  <c r="R90" i="6"/>
  <c r="X93" i="6"/>
  <c r="O93" i="6"/>
  <c r="Y292" i="6"/>
  <c r="P292" i="6"/>
  <c r="Z152" i="6"/>
  <c r="Q152" i="6"/>
  <c r="Y163" i="6"/>
  <c r="P163" i="6"/>
  <c r="W160" i="6"/>
  <c r="N160" i="6"/>
  <c r="AA187" i="6"/>
  <c r="R187" i="6"/>
  <c r="W113" i="6"/>
  <c r="N113" i="6"/>
  <c r="X250" i="6"/>
  <c r="O250" i="6"/>
  <c r="Z80" i="6"/>
  <c r="Q80" i="6"/>
  <c r="Z343" i="6"/>
  <c r="Q343" i="6"/>
  <c r="Y99" i="6"/>
  <c r="P99" i="6"/>
  <c r="X128" i="6"/>
  <c r="O128" i="6"/>
  <c r="Z311" i="6"/>
  <c r="Q311" i="6"/>
  <c r="Z225" i="6"/>
  <c r="Q225" i="6"/>
  <c r="W226" i="6"/>
  <c r="N226" i="6"/>
  <c r="Y104" i="6"/>
  <c r="P104" i="6"/>
  <c r="Y155" i="6"/>
  <c r="P155" i="6"/>
  <c r="Y47" i="6"/>
  <c r="P47" i="6"/>
  <c r="M434" i="6"/>
  <c r="V434" i="6"/>
  <c r="R434" i="6"/>
  <c r="AA434" i="6"/>
  <c r="X69" i="6"/>
  <c r="O69" i="6"/>
  <c r="X132" i="6"/>
  <c r="O132" i="6"/>
  <c r="AA183" i="6"/>
  <c r="R183" i="6"/>
  <c r="AA95" i="6"/>
  <c r="R95" i="6"/>
  <c r="X358" i="6"/>
  <c r="O358" i="6"/>
  <c r="Y7" i="6"/>
  <c r="P7" i="6"/>
  <c r="Y127" i="6"/>
  <c r="P127" i="6"/>
  <c r="X77" i="6"/>
  <c r="O77" i="6"/>
  <c r="W129" i="6"/>
  <c r="N129" i="6"/>
  <c r="M435" i="6"/>
  <c r="V435" i="6"/>
  <c r="O435" i="6"/>
  <c r="X435" i="6"/>
  <c r="Y368" i="6"/>
  <c r="P368" i="6"/>
  <c r="W401" i="6"/>
  <c r="N401" i="6"/>
  <c r="Y154" i="6"/>
  <c r="P154" i="6"/>
  <c r="AA363" i="6"/>
  <c r="R363" i="6"/>
  <c r="AA220" i="6"/>
  <c r="R220" i="6"/>
  <c r="X71" i="6"/>
  <c r="O71" i="6"/>
  <c r="Z401" i="6"/>
  <c r="Q401" i="6"/>
  <c r="Y141" i="6"/>
  <c r="P141" i="6"/>
  <c r="Z261" i="6"/>
  <c r="Q261" i="6"/>
  <c r="AA279" i="6"/>
  <c r="R279" i="6"/>
  <c r="M384" i="6"/>
  <c r="V384" i="6"/>
  <c r="Q384" i="6"/>
  <c r="Z384" i="6"/>
  <c r="W103" i="6"/>
  <c r="N103" i="6"/>
  <c r="Y433" i="6"/>
  <c r="P433" i="6"/>
  <c r="M322" i="6"/>
  <c r="V322" i="6"/>
  <c r="R322" i="6"/>
  <c r="AA322" i="6"/>
  <c r="M328" i="6"/>
  <c r="V328" i="6"/>
  <c r="R328" i="6"/>
  <c r="AA328" i="6"/>
  <c r="Z263" i="6"/>
  <c r="Q263" i="6"/>
  <c r="W238" i="6"/>
  <c r="N238" i="6"/>
  <c r="Z258" i="6"/>
  <c r="Q258" i="6"/>
  <c r="X56" i="6"/>
  <c r="O56" i="6"/>
  <c r="M287" i="6"/>
  <c r="V287" i="6"/>
  <c r="O287" i="6"/>
  <c r="X287" i="6"/>
  <c r="X378" i="6"/>
  <c r="O378" i="6"/>
  <c r="AA154" i="6"/>
  <c r="R154" i="6"/>
  <c r="AA184" i="6"/>
  <c r="R184" i="6"/>
  <c r="W339" i="6"/>
  <c r="N339" i="6"/>
  <c r="X155" i="6"/>
  <c r="O155" i="6"/>
  <c r="Z173" i="6"/>
  <c r="Q173" i="6"/>
  <c r="Z6" i="6"/>
  <c r="Q6" i="6"/>
  <c r="M194" i="6"/>
  <c r="V194" i="6"/>
  <c r="N194" i="6"/>
  <c r="W194" i="6"/>
  <c r="M381" i="6"/>
  <c r="V381" i="6"/>
  <c r="O381" i="6"/>
  <c r="X381" i="6"/>
  <c r="W137" i="6"/>
  <c r="N137" i="6"/>
  <c r="Y31" i="6"/>
  <c r="P31" i="6"/>
  <c r="M119" i="6"/>
  <c r="V119" i="6"/>
  <c r="P119" i="6"/>
  <c r="Y119" i="6"/>
  <c r="X94" i="6"/>
  <c r="O94" i="6"/>
  <c r="X301" i="6"/>
  <c r="O301" i="6"/>
  <c r="X23" i="6"/>
  <c r="O23" i="6"/>
  <c r="Z50" i="6"/>
  <c r="Q50" i="6"/>
  <c r="X2" i="6"/>
  <c r="O2" i="6"/>
  <c r="Y41" i="6"/>
  <c r="P41" i="6"/>
  <c r="AA210" i="6"/>
  <c r="R210" i="6"/>
  <c r="M147" i="6"/>
  <c r="V147" i="6"/>
  <c r="R147" i="6"/>
  <c r="AA147" i="6"/>
  <c r="M106" i="6"/>
  <c r="V106" i="6"/>
  <c r="P106" i="6"/>
  <c r="Y106" i="6"/>
  <c r="X145" i="6"/>
  <c r="O145" i="6"/>
  <c r="W145" i="6"/>
  <c r="N145" i="6"/>
  <c r="M94" i="6"/>
  <c r="V94" i="6"/>
  <c r="Q94" i="6"/>
  <c r="Z94" i="6"/>
  <c r="Z305" i="6"/>
  <c r="Q305" i="6"/>
  <c r="M265" i="6"/>
  <c r="V265" i="6"/>
  <c r="Q265" i="6"/>
  <c r="Z265" i="6"/>
  <c r="Y125" i="6"/>
  <c r="P125" i="6"/>
  <c r="M232" i="6"/>
  <c r="V232" i="6"/>
  <c r="Q232" i="6"/>
  <c r="Z232" i="6"/>
  <c r="Y243" i="6"/>
  <c r="P243" i="6"/>
  <c r="Z65" i="6"/>
  <c r="Q65" i="6"/>
  <c r="AA176" i="6"/>
  <c r="R176" i="6"/>
  <c r="X74" i="6"/>
  <c r="O74" i="6"/>
  <c r="X8" i="6"/>
  <c r="O8" i="6"/>
  <c r="AA15" i="6"/>
  <c r="R15" i="6"/>
  <c r="M316" i="6"/>
  <c r="V316" i="6"/>
  <c r="O316" i="6"/>
  <c r="X316" i="6"/>
  <c r="M417" i="6"/>
  <c r="V417" i="6"/>
  <c r="Q417" i="6"/>
  <c r="Z417" i="6"/>
  <c r="M404" i="6"/>
  <c r="V404" i="6"/>
  <c r="P404" i="6"/>
  <c r="Y404" i="6"/>
  <c r="Y415" i="6"/>
  <c r="P415" i="6"/>
  <c r="AA18" i="6"/>
  <c r="R18" i="6"/>
  <c r="AA53" i="6"/>
  <c r="R53" i="6"/>
  <c r="W240" i="6"/>
  <c r="N240" i="6"/>
  <c r="Z86" i="6"/>
  <c r="Q86" i="6"/>
  <c r="AA32" i="6"/>
  <c r="R32" i="6"/>
  <c r="M184" i="6"/>
  <c r="V184" i="6"/>
  <c r="O184" i="6"/>
  <c r="X184" i="6"/>
  <c r="Y338" i="6"/>
  <c r="P338" i="6"/>
  <c r="W208" i="6"/>
  <c r="N208" i="6"/>
  <c r="AA150" i="6"/>
  <c r="R150" i="6"/>
  <c r="Y178" i="6"/>
  <c r="P178" i="6"/>
  <c r="Y59" i="6"/>
  <c r="P59" i="6"/>
  <c r="Z372" i="6"/>
  <c r="Q372" i="6"/>
  <c r="W96" i="6"/>
  <c r="N96" i="6"/>
  <c r="W130" i="6"/>
  <c r="N130" i="6"/>
  <c r="W122" i="6"/>
  <c r="N122" i="6"/>
  <c r="Y24" i="6"/>
  <c r="P24" i="6"/>
  <c r="M335" i="6"/>
  <c r="V335" i="6"/>
  <c r="O335" i="6"/>
  <c r="X335" i="6"/>
  <c r="W223" i="6"/>
  <c r="N223" i="6"/>
  <c r="M259" i="6"/>
  <c r="V259" i="6"/>
  <c r="O259" i="6"/>
  <c r="X259" i="6"/>
  <c r="Y4" i="6"/>
  <c r="P4" i="6"/>
  <c r="Y124" i="6"/>
  <c r="P124" i="6"/>
  <c r="Z84" i="6"/>
  <c r="Q84" i="6"/>
  <c r="Y101" i="6"/>
  <c r="P101" i="6"/>
  <c r="M43" i="6"/>
  <c r="V43" i="6"/>
  <c r="N43" i="6"/>
  <c r="W43" i="6"/>
  <c r="M324" i="6"/>
  <c r="V324" i="6"/>
  <c r="O324" i="6"/>
  <c r="X324" i="6"/>
  <c r="Z257" i="6"/>
  <c r="Q257" i="6"/>
  <c r="M393" i="6"/>
  <c r="V393" i="6"/>
  <c r="N393" i="6"/>
  <c r="W393" i="6"/>
  <c r="P403" i="6"/>
  <c r="Y403" i="6"/>
  <c r="Z29" i="6"/>
  <c r="Q29" i="6"/>
  <c r="Z36" i="6"/>
  <c r="Q36" i="6"/>
  <c r="W277" i="6"/>
  <c r="N277" i="6"/>
  <c r="AA130" i="6"/>
  <c r="R130" i="6"/>
  <c r="X114" i="6"/>
  <c r="O114" i="6"/>
  <c r="AA302" i="6"/>
  <c r="R302" i="6"/>
  <c r="X38" i="6"/>
  <c r="O38" i="6"/>
  <c r="X159" i="6"/>
  <c r="O159" i="6"/>
  <c r="Y20" i="6"/>
  <c r="P20" i="6"/>
  <c r="M252" i="6"/>
  <c r="V252" i="6"/>
  <c r="Q252" i="6"/>
  <c r="Z252" i="6"/>
  <c r="Y266" i="6"/>
  <c r="P266" i="6"/>
  <c r="AA4" i="6"/>
  <c r="R4" i="6"/>
  <c r="X221" i="6"/>
  <c r="O221" i="6"/>
  <c r="Z118" i="6"/>
  <c r="Q118" i="6"/>
  <c r="X175" i="6"/>
  <c r="O175" i="6"/>
  <c r="W74" i="6"/>
  <c r="N74" i="6"/>
  <c r="Y373" i="6"/>
  <c r="P373" i="6"/>
  <c r="M205" i="6"/>
  <c r="V205" i="6"/>
  <c r="O205" i="6"/>
  <c r="X205" i="6"/>
  <c r="X141" i="6"/>
  <c r="O141" i="6"/>
  <c r="W4" i="6"/>
  <c r="N4" i="6"/>
  <c r="AA125" i="6"/>
  <c r="R125" i="6"/>
  <c r="Y46" i="6"/>
  <c r="P46" i="6"/>
  <c r="W158" i="6"/>
  <c r="N158" i="6"/>
  <c r="M166" i="6"/>
  <c r="V166" i="6"/>
  <c r="Q166" i="6"/>
  <c r="Z166" i="6"/>
  <c r="AA208" i="6"/>
  <c r="R208" i="6"/>
  <c r="Y10" i="6"/>
  <c r="P10" i="6"/>
  <c r="Y93" i="6"/>
  <c r="P93" i="6"/>
  <c r="Y53" i="6"/>
  <c r="P53" i="6"/>
  <c r="M354" i="6"/>
  <c r="V354" i="6"/>
  <c r="P354" i="6"/>
  <c r="Y354" i="6"/>
  <c r="M28" i="6"/>
  <c r="V28" i="6"/>
  <c r="P28" i="6"/>
  <c r="Y28" i="6"/>
  <c r="M216" i="6"/>
  <c r="V216" i="6"/>
  <c r="P216" i="6"/>
  <c r="Y216" i="6"/>
  <c r="M288" i="6"/>
  <c r="V288" i="6"/>
  <c r="N288" i="6"/>
  <c r="W288" i="6"/>
  <c r="W163" i="6"/>
  <c r="N163" i="6"/>
  <c r="W177" i="6"/>
  <c r="N177" i="6"/>
  <c r="M405" i="6"/>
  <c r="V405" i="6"/>
  <c r="Q405" i="6"/>
  <c r="Z405" i="6"/>
  <c r="AA398" i="6"/>
  <c r="R398" i="6"/>
  <c r="AA121" i="6"/>
  <c r="R121" i="6"/>
  <c r="X230" i="6"/>
  <c r="O230" i="6"/>
  <c r="AA171" i="6"/>
  <c r="R171" i="6"/>
  <c r="W319" i="6"/>
  <c r="N319" i="6"/>
  <c r="W244" i="6"/>
  <c r="N244" i="6"/>
  <c r="M365" i="6"/>
  <c r="V365" i="6"/>
  <c r="N365" i="6"/>
  <c r="W365" i="6"/>
  <c r="W249" i="6"/>
  <c r="N249" i="6"/>
  <c r="M294" i="6"/>
  <c r="V294" i="6"/>
  <c r="Q294" i="6"/>
  <c r="Z294" i="6"/>
  <c r="X17" i="6"/>
  <c r="O17" i="6"/>
  <c r="Z31" i="6"/>
  <c r="Q31" i="6"/>
  <c r="M436" i="6"/>
  <c r="V436" i="6"/>
  <c r="O436" i="6"/>
  <c r="X436" i="6"/>
  <c r="X96" i="6"/>
  <c r="O96" i="6"/>
  <c r="M375" i="6"/>
  <c r="V375" i="6"/>
  <c r="P375" i="6"/>
  <c r="Y375" i="6"/>
  <c r="X157" i="6"/>
  <c r="O157" i="6"/>
  <c r="X32" i="6"/>
  <c r="O32" i="6"/>
  <c r="M92" i="6"/>
  <c r="V92" i="6"/>
  <c r="P92" i="6"/>
  <c r="Y92" i="6"/>
  <c r="M278" i="6"/>
  <c r="V278" i="6"/>
  <c r="O278" i="6"/>
  <c r="X278" i="6"/>
  <c r="W9" i="6"/>
  <c r="N9" i="6"/>
  <c r="W26" i="6"/>
  <c r="N26" i="6"/>
  <c r="N152" i="6"/>
  <c r="W152" i="6"/>
  <c r="AA268" i="6"/>
  <c r="R268" i="6"/>
  <c r="M403" i="6"/>
  <c r="V403" i="6"/>
  <c r="O403" i="6"/>
  <c r="X403" i="6"/>
  <c r="M293" i="6"/>
  <c r="V293" i="6"/>
  <c r="R293" i="6"/>
  <c r="AA293" i="6"/>
  <c r="AA312" i="6"/>
  <c r="R312" i="6"/>
  <c r="AA24" i="6"/>
  <c r="R24" i="6"/>
  <c r="M47" i="6"/>
  <c r="V47" i="6"/>
  <c r="O47" i="6"/>
  <c r="X47" i="6"/>
  <c r="W192" i="6"/>
  <c r="N192" i="6"/>
  <c r="Z203" i="6"/>
  <c r="Q203" i="6"/>
  <c r="W213" i="6"/>
  <c r="N213" i="6"/>
  <c r="X5" i="6"/>
  <c r="O5" i="6"/>
  <c r="W81" i="6"/>
  <c r="N81" i="6"/>
  <c r="X237" i="6"/>
  <c r="O237" i="6"/>
  <c r="Y159" i="6"/>
  <c r="P159" i="6"/>
  <c r="AA193" i="6"/>
  <c r="R193" i="6"/>
  <c r="AA112" i="6"/>
  <c r="R112" i="6"/>
  <c r="M353" i="6"/>
  <c r="V353" i="6"/>
  <c r="P353" i="6"/>
  <c r="Y353" i="6"/>
  <c r="O121" i="6"/>
  <c r="X121" i="6"/>
  <c r="Y98" i="6"/>
  <c r="P98" i="6"/>
  <c r="AA16" i="6"/>
  <c r="R16" i="6"/>
  <c r="P121" i="6"/>
  <c r="Y121" i="6"/>
  <c r="M277" i="6"/>
  <c r="V277" i="6"/>
  <c r="P277" i="6"/>
  <c r="Y277" i="6"/>
  <c r="M230" i="6"/>
  <c r="V230" i="6"/>
  <c r="P230" i="6"/>
  <c r="Y230" i="6"/>
  <c r="W6" i="6"/>
  <c r="N6" i="6"/>
  <c r="M281" i="6"/>
  <c r="V281" i="6"/>
  <c r="P281" i="6"/>
  <c r="Y281" i="6"/>
  <c r="Y327" i="6"/>
  <c r="P327" i="6"/>
  <c r="Q352" i="6"/>
  <c r="Z352" i="6"/>
  <c r="M352" i="6"/>
  <c r="V352" i="6"/>
  <c r="P352" i="6"/>
  <c r="Y352" i="6"/>
  <c r="Y136" i="6"/>
  <c r="P136" i="6"/>
  <c r="Z237" i="6"/>
  <c r="Q237" i="6"/>
  <c r="M17" i="6"/>
  <c r="V17" i="6"/>
  <c r="R17" i="6"/>
  <c r="AA17" i="6"/>
  <c r="AA284" i="6"/>
  <c r="R284" i="6"/>
  <c r="M152" i="6"/>
  <c r="V152" i="6"/>
  <c r="O152" i="6"/>
  <c r="X152" i="6"/>
  <c r="X327" i="6"/>
  <c r="O327" i="6"/>
  <c r="X90" i="6"/>
  <c r="O90" i="6"/>
  <c r="M303" i="6"/>
  <c r="V303" i="6"/>
  <c r="O303" i="6"/>
  <c r="X303" i="6"/>
  <c r="Y192" i="6"/>
  <c r="P192" i="6"/>
  <c r="W100" i="6"/>
  <c r="N100" i="6"/>
  <c r="AA83" i="6"/>
  <c r="R83" i="6"/>
  <c r="Y311" i="6"/>
  <c r="P311" i="6"/>
  <c r="X180" i="6"/>
  <c r="O180" i="6"/>
  <c r="Y16" i="6"/>
  <c r="P16" i="6"/>
  <c r="AA107" i="6"/>
  <c r="R107" i="6"/>
  <c r="Y218" i="6"/>
  <c r="P218" i="6"/>
  <c r="AA42" i="6"/>
  <c r="R42" i="6"/>
  <c r="W2" i="6"/>
  <c r="N2" i="6"/>
  <c r="Z5" i="6"/>
  <c r="Q5" i="6"/>
  <c r="Y226" i="6"/>
  <c r="P226" i="6"/>
  <c r="AA134" i="6"/>
  <c r="R134" i="6"/>
  <c r="W118" i="6"/>
  <c r="N118" i="6"/>
  <c r="M253" i="6"/>
  <c r="V253" i="6"/>
  <c r="R253" i="6"/>
  <c r="AA253" i="6"/>
  <c r="X3" i="6"/>
  <c r="O3" i="6"/>
  <c r="W289" i="6"/>
  <c r="N289" i="6"/>
  <c r="M95" i="6"/>
  <c r="V95" i="6"/>
  <c r="N95" i="6"/>
  <c r="W95" i="6"/>
  <c r="X113" i="6"/>
  <c r="O113" i="6"/>
  <c r="M283" i="6"/>
  <c r="V283" i="6"/>
  <c r="P283" i="6"/>
  <c r="Y283" i="6"/>
  <c r="M270" i="6"/>
  <c r="V270" i="6"/>
  <c r="N270" i="6"/>
  <c r="W270" i="6"/>
  <c r="X339" i="6"/>
  <c r="O339" i="6"/>
  <c r="M240" i="6"/>
  <c r="V240" i="6"/>
  <c r="O240" i="6"/>
  <c r="X240" i="6"/>
  <c r="W148" i="6"/>
  <c r="N148" i="6"/>
  <c r="W78" i="6"/>
  <c r="N78" i="6"/>
  <c r="W182" i="6"/>
  <c r="N182" i="6"/>
  <c r="AA142" i="6"/>
  <c r="R142" i="6"/>
  <c r="M49" i="6"/>
  <c r="V49" i="6"/>
  <c r="R49" i="6"/>
  <c r="AA49" i="6"/>
  <c r="W214" i="6"/>
  <c r="N214" i="6"/>
  <c r="M367" i="6"/>
  <c r="V367" i="6"/>
  <c r="N367" i="6"/>
  <c r="W367" i="6"/>
  <c r="Z9" i="6"/>
  <c r="Q9" i="6"/>
  <c r="Y233" i="6"/>
  <c r="P233" i="6"/>
  <c r="Z22" i="6"/>
  <c r="Q22" i="6"/>
  <c r="W256" i="6"/>
  <c r="N256" i="6"/>
  <c r="Q121" i="6"/>
  <c r="Z121" i="6"/>
  <c r="Q275" i="6"/>
  <c r="Z275" i="6"/>
  <c r="Y61" i="6"/>
  <c r="P61" i="6"/>
  <c r="AA346" i="6"/>
  <c r="R346" i="6"/>
  <c r="AA9" i="6"/>
  <c r="R9" i="6"/>
  <c r="M319" i="6"/>
  <c r="V319" i="6"/>
  <c r="O319" i="6"/>
  <c r="X319" i="6"/>
  <c r="M150" i="6"/>
  <c r="V150" i="6"/>
  <c r="O150" i="6"/>
  <c r="X150" i="6"/>
  <c r="M275" i="6"/>
  <c r="V275" i="6"/>
  <c r="O275" i="6"/>
  <c r="X275" i="6"/>
  <c r="AA157" i="6"/>
  <c r="R157" i="6"/>
  <c r="Z383" i="6"/>
  <c r="Q383" i="6"/>
  <c r="AA66" i="6"/>
  <c r="R66" i="6"/>
  <c r="M111" i="6"/>
  <c r="V111" i="6"/>
  <c r="R111" i="6"/>
  <c r="AA111" i="6"/>
  <c r="X4" i="6"/>
  <c r="O4" i="6"/>
  <c r="Z219" i="6"/>
  <c r="Q219" i="6"/>
  <c r="M228" i="6"/>
  <c r="V228" i="6"/>
  <c r="R228" i="6"/>
  <c r="AA228" i="6"/>
  <c r="M429" i="6"/>
  <c r="V429" i="6"/>
  <c r="O429" i="6"/>
  <c r="X429" i="6"/>
  <c r="AA213" i="6"/>
  <c r="R213" i="6"/>
  <c r="M121" i="6"/>
  <c r="V121" i="6"/>
  <c r="N121" i="6"/>
  <c r="W121" i="6"/>
  <c r="M15" i="6"/>
  <c r="V15" i="6"/>
  <c r="P15" i="6"/>
  <c r="Y15" i="6"/>
  <c r="Z99" i="6"/>
  <c r="Q99" i="6"/>
  <c r="AA244" i="6"/>
  <c r="R244" i="6"/>
  <c r="M247" i="6"/>
  <c r="V247" i="6"/>
  <c r="Q247" i="6"/>
  <c r="Z247" i="6"/>
  <c r="AA376" i="6"/>
  <c r="R376" i="6"/>
  <c r="M206" i="6"/>
  <c r="V206" i="6"/>
  <c r="P206" i="6"/>
  <c r="Y206" i="6"/>
  <c r="Z138" i="6"/>
  <c r="Q138" i="6"/>
  <c r="Y286" i="6"/>
  <c r="P286" i="6"/>
  <c r="W10" i="6"/>
  <c r="N10" i="6"/>
  <c r="M297" i="6"/>
  <c r="V297" i="6"/>
  <c r="Q297" i="6"/>
  <c r="Z297" i="6"/>
  <c r="Y267" i="6"/>
  <c r="P267" i="6"/>
  <c r="Y151" i="6"/>
  <c r="P151" i="6"/>
  <c r="AA5" i="6"/>
  <c r="R5" i="6"/>
  <c r="X104" i="6"/>
  <c r="O104" i="6"/>
  <c r="AA2" i="6"/>
  <c r="R2" i="6"/>
  <c r="M433" i="6"/>
  <c r="V433" i="6"/>
  <c r="O433" i="6"/>
  <c r="X433" i="6"/>
  <c r="Y148" i="6"/>
  <c r="P148" i="6"/>
  <c r="AA79" i="6"/>
  <c r="R79" i="6"/>
  <c r="Y5" i="6"/>
  <c r="P5" i="6"/>
  <c r="W175" i="6"/>
  <c r="N175" i="6"/>
  <c r="Z309" i="6"/>
  <c r="Q309" i="6"/>
  <c r="M396" i="6"/>
  <c r="V396" i="6"/>
  <c r="P396" i="6"/>
  <c r="Y396" i="6"/>
  <c r="AA223" i="6"/>
  <c r="R223" i="6"/>
  <c r="Y116" i="6"/>
  <c r="P116" i="6"/>
  <c r="Y110" i="6"/>
  <c r="P110" i="6"/>
  <c r="W31" i="6"/>
  <c r="N31" i="6"/>
  <c r="Z175" i="6"/>
  <c r="M175" i="6"/>
  <c r="V175" i="6"/>
  <c r="Q175" i="6"/>
  <c r="X9" i="6"/>
  <c r="O9" i="6"/>
  <c r="Y77" i="6"/>
  <c r="P77" i="6"/>
  <c r="Z4" i="6"/>
  <c r="M4" i="6"/>
  <c r="V4" i="6"/>
  <c r="Q4" i="6"/>
  <c r="Z125" i="6"/>
  <c r="Q125" i="6"/>
  <c r="AA164" i="6"/>
  <c r="R164" i="6"/>
  <c r="X12" i="6"/>
  <c r="O12" i="6"/>
  <c r="Q234" i="6"/>
  <c r="Z234" i="6"/>
  <c r="M222" i="6"/>
  <c r="V222" i="6"/>
  <c r="O222" i="6"/>
  <c r="X222" i="6"/>
  <c r="W16" i="6"/>
  <c r="N16" i="6"/>
  <c r="Z14" i="6"/>
  <c r="Q14" i="6"/>
  <c r="AA140" i="6"/>
  <c r="R140" i="6"/>
  <c r="X199" i="6"/>
  <c r="O199" i="6"/>
  <c r="N132" i="6"/>
  <c r="W132" i="6"/>
  <c r="W362" i="6"/>
  <c r="N362" i="6"/>
  <c r="Z338" i="6"/>
  <c r="Q338" i="6"/>
  <c r="Y195" i="6"/>
  <c r="P195" i="6"/>
  <c r="W115" i="6"/>
  <c r="N115" i="6"/>
  <c r="Z164" i="6"/>
  <c r="Q164" i="6"/>
  <c r="P245" i="6"/>
  <c r="Y245" i="6"/>
  <c r="M336" i="6"/>
  <c r="V336" i="6"/>
  <c r="R336" i="6"/>
  <c r="AA336" i="6"/>
  <c r="M427" i="6"/>
  <c r="V427" i="6"/>
  <c r="Q427" i="6"/>
  <c r="Z427" i="6"/>
  <c r="M412" i="6"/>
  <c r="V412" i="6"/>
  <c r="Q412" i="6"/>
  <c r="Z412" i="6"/>
  <c r="Y44" i="6"/>
  <c r="P44" i="6"/>
  <c r="Z168" i="6"/>
  <c r="Q168" i="6"/>
  <c r="AA212" i="6"/>
  <c r="R212" i="6"/>
  <c r="M197" i="6"/>
  <c r="V197" i="6"/>
  <c r="N197" i="6"/>
  <c r="W197" i="6"/>
  <c r="X99" i="6"/>
  <c r="O99" i="6"/>
  <c r="X51" i="6"/>
  <c r="O51" i="6"/>
  <c r="Z251" i="6"/>
  <c r="Q251" i="6"/>
  <c r="Z255" i="6"/>
  <c r="Q255" i="6"/>
  <c r="Z165" i="6"/>
  <c r="Q165" i="6"/>
  <c r="AA163" i="6"/>
  <c r="R163" i="6"/>
  <c r="Z269" i="6"/>
  <c r="Q269" i="6"/>
  <c r="AA286" i="6"/>
  <c r="R286" i="6"/>
  <c r="W174" i="6"/>
  <c r="N174" i="6"/>
  <c r="X286" i="6"/>
  <c r="O286" i="6"/>
  <c r="M30" i="6"/>
  <c r="V30" i="6"/>
  <c r="Q30" i="6"/>
  <c r="Z30" i="6"/>
  <c r="M103" i="6"/>
  <c r="V103" i="6"/>
  <c r="Q103" i="6"/>
  <c r="Z103" i="6"/>
  <c r="M124" i="6"/>
  <c r="V124" i="6"/>
  <c r="O124" i="6"/>
  <c r="X124" i="6"/>
  <c r="W203" i="6"/>
  <c r="N203" i="6"/>
  <c r="M401" i="6"/>
  <c r="V401" i="6"/>
  <c r="P401" i="6"/>
  <c r="Y401" i="6"/>
  <c r="M245" i="6"/>
  <c r="V245" i="6"/>
  <c r="O245" i="6"/>
  <c r="X245" i="6"/>
  <c r="M309" i="6"/>
  <c r="V309" i="6"/>
  <c r="P309" i="6"/>
  <c r="Y309" i="6"/>
  <c r="Y285" i="6"/>
  <c r="P285" i="6"/>
  <c r="Y40" i="6"/>
  <c r="P40" i="6"/>
  <c r="Y39" i="6"/>
  <c r="P39" i="6"/>
  <c r="Z341" i="6"/>
  <c r="Q341" i="6"/>
  <c r="Y200" i="6"/>
  <c r="P200" i="6"/>
  <c r="M218" i="6"/>
  <c r="V218" i="6"/>
  <c r="R218" i="6"/>
  <c r="AA218" i="6"/>
  <c r="M379" i="6"/>
  <c r="V379" i="6"/>
  <c r="P379" i="6"/>
  <c r="Y379" i="6"/>
  <c r="M378" i="6"/>
  <c r="V378" i="6"/>
  <c r="P378" i="6"/>
  <c r="Y378" i="6"/>
  <c r="M224" i="6"/>
  <c r="V224" i="6"/>
  <c r="O224" i="6"/>
  <c r="X224" i="6"/>
  <c r="M292" i="6"/>
  <c r="V292" i="6"/>
  <c r="Q292" i="6"/>
  <c r="Z292" i="6"/>
  <c r="X186" i="6"/>
  <c r="O186" i="6"/>
  <c r="M81" i="6"/>
  <c r="V81" i="6"/>
  <c r="Q81" i="6"/>
  <c r="Z81" i="6"/>
  <c r="M377" i="6"/>
  <c r="V377" i="6"/>
  <c r="R377" i="6"/>
  <c r="AA377" i="6"/>
  <c r="Z85" i="6"/>
  <c r="Q85" i="6"/>
  <c r="M213" i="6"/>
  <c r="V213" i="6"/>
  <c r="O213" i="6"/>
  <c r="X213" i="6"/>
  <c r="W117" i="6"/>
  <c r="N117" i="6"/>
  <c r="N250" i="6"/>
  <c r="W250" i="6"/>
  <c r="W38" i="6"/>
  <c r="N38" i="6"/>
  <c r="AA41" i="6"/>
  <c r="R41" i="6"/>
  <c r="Y90" i="6"/>
  <c r="P90" i="6"/>
  <c r="M158" i="6"/>
  <c r="V158" i="6"/>
  <c r="O158" i="6"/>
  <c r="X158" i="6"/>
  <c r="O42" i="6"/>
  <c r="X42" i="6"/>
  <c r="Q132" i="6"/>
  <c r="Z132" i="6"/>
  <c r="X225" i="6"/>
  <c r="O225" i="6"/>
  <c r="Y113" i="6"/>
  <c r="P113" i="6"/>
  <c r="W23" i="6"/>
  <c r="N23" i="6"/>
  <c r="AA127" i="6"/>
  <c r="R127" i="6"/>
  <c r="X241" i="6"/>
  <c r="O241" i="6"/>
  <c r="X171" i="6"/>
  <c r="O171" i="6"/>
  <c r="X190" i="6"/>
  <c r="O190" i="6"/>
  <c r="M366" i="6"/>
  <c r="V366" i="6"/>
  <c r="R366" i="6"/>
  <c r="AA366" i="6"/>
  <c r="M234" i="6"/>
  <c r="V234" i="6"/>
  <c r="P234" i="6"/>
  <c r="Y234" i="6"/>
  <c r="N298" i="6"/>
  <c r="W298" i="6"/>
  <c r="M369" i="6"/>
  <c r="V369" i="6"/>
  <c r="Q369" i="6"/>
  <c r="Z369" i="6"/>
  <c r="W169" i="6"/>
  <c r="N169" i="6"/>
  <c r="M136" i="6"/>
  <c r="V136" i="6"/>
  <c r="R136" i="6"/>
  <c r="AA136" i="6"/>
  <c r="Z371" i="6"/>
  <c r="Q371" i="6"/>
  <c r="M217" i="6"/>
  <c r="V217" i="6"/>
  <c r="N217" i="6"/>
  <c r="W217" i="6"/>
  <c r="M308" i="6"/>
  <c r="V308" i="6"/>
  <c r="O308" i="6"/>
  <c r="X308" i="6"/>
  <c r="X144" i="6"/>
  <c r="O144" i="6"/>
  <c r="M302" i="6"/>
  <c r="V302" i="6"/>
  <c r="N302" i="6"/>
  <c r="W302" i="6"/>
  <c r="M32" i="6"/>
  <c r="V32" i="6"/>
  <c r="N32" i="6"/>
  <c r="W32" i="6"/>
  <c r="X203" i="6"/>
  <c r="O203" i="6"/>
  <c r="M349" i="6"/>
  <c r="V349" i="6"/>
  <c r="Q349" i="6"/>
  <c r="Z349" i="6"/>
  <c r="M249" i="6"/>
  <c r="V249" i="6"/>
  <c r="O249" i="6"/>
  <c r="X249" i="6"/>
  <c r="X306" i="6"/>
  <c r="O306" i="6"/>
  <c r="W286" i="6"/>
  <c r="N286" i="6"/>
  <c r="W13" i="6"/>
  <c r="N13" i="6"/>
  <c r="W243" i="6"/>
  <c r="N243" i="6"/>
  <c r="M246" i="6"/>
  <c r="V246" i="6"/>
  <c r="R246" i="6"/>
  <c r="AA246" i="6"/>
  <c r="R52" i="6"/>
  <c r="AA52" i="6"/>
  <c r="M262" i="6"/>
  <c r="V262" i="6"/>
  <c r="O262" i="6"/>
  <c r="X262" i="6"/>
  <c r="Z54" i="6"/>
  <c r="Q54" i="6"/>
  <c r="Q114" i="6"/>
  <c r="Z114" i="6"/>
  <c r="W101" i="6"/>
  <c r="N101" i="6"/>
  <c r="AA73" i="6"/>
  <c r="R73" i="6"/>
  <c r="M220" i="6"/>
  <c r="V220" i="6"/>
  <c r="P220" i="6"/>
  <c r="Y220" i="6"/>
  <c r="M157" i="6"/>
  <c r="V157" i="6"/>
  <c r="P157" i="6"/>
  <c r="Y157" i="6"/>
  <c r="Y169" i="6"/>
  <c r="P169" i="6"/>
  <c r="M42" i="6"/>
  <c r="V42" i="6"/>
  <c r="N42" i="6"/>
  <c r="W42" i="6"/>
  <c r="Z137" i="6"/>
  <c r="Q137" i="6"/>
  <c r="M424" i="6"/>
  <c r="V424" i="6"/>
  <c r="R424" i="6"/>
  <c r="AA424" i="6"/>
  <c r="P120" i="6"/>
  <c r="Y120" i="6"/>
  <c r="AA37" i="6"/>
  <c r="R37" i="6"/>
  <c r="Z170" i="6"/>
  <c r="Q170" i="6"/>
  <c r="M132" i="6"/>
  <c r="V132" i="6"/>
  <c r="P132" i="6"/>
  <c r="Y132" i="6"/>
  <c r="AA60" i="6"/>
  <c r="R60" i="6"/>
  <c r="AA51" i="6"/>
  <c r="R51" i="6"/>
  <c r="Z192" i="6"/>
  <c r="Q192" i="6"/>
  <c r="AA39" i="6"/>
  <c r="R39" i="6"/>
  <c r="X235" i="6"/>
  <c r="O235" i="6"/>
  <c r="X209" i="6"/>
  <c r="O209" i="6"/>
  <c r="M421" i="6"/>
  <c r="V421" i="6"/>
  <c r="N421" i="6"/>
  <c r="W421" i="6"/>
  <c r="M439" i="6"/>
  <c r="V439" i="6"/>
  <c r="P439" i="6"/>
  <c r="Y439" i="6"/>
  <c r="W65" i="6"/>
  <c r="N65" i="6"/>
  <c r="W155" i="6"/>
  <c r="N155" i="6"/>
  <c r="Y202" i="6"/>
  <c r="P202" i="6"/>
  <c r="M159" i="6"/>
  <c r="V159" i="6"/>
  <c r="R159" i="6"/>
  <c r="AA159" i="6"/>
  <c r="X7" i="6"/>
  <c r="O7" i="6"/>
  <c r="X258" i="6"/>
  <c r="O258" i="6"/>
  <c r="M52" i="6"/>
  <c r="V52" i="6"/>
  <c r="P52" i="6"/>
  <c r="Y52" i="6"/>
  <c r="M98" i="6"/>
  <c r="V98" i="6"/>
  <c r="Q98" i="6"/>
  <c r="Z98" i="6"/>
  <c r="Z208" i="6"/>
  <c r="Q208" i="6"/>
  <c r="Y13" i="6"/>
  <c r="P13" i="6"/>
  <c r="Y56" i="6"/>
  <c r="P56" i="6"/>
  <c r="W67" i="6"/>
  <c r="N67" i="6"/>
  <c r="X55" i="6"/>
  <c r="O55" i="6"/>
  <c r="M296" i="6"/>
  <c r="V296" i="6"/>
  <c r="N296" i="6"/>
  <c r="W296" i="6"/>
  <c r="M250" i="6"/>
  <c r="V250" i="6"/>
  <c r="R250" i="6"/>
  <c r="AA250" i="6"/>
  <c r="N83" i="6"/>
  <c r="W83" i="6"/>
  <c r="M18" i="6"/>
  <c r="V18" i="6"/>
  <c r="O18" i="6"/>
  <c r="X18" i="6"/>
  <c r="X363" i="6"/>
  <c r="O363" i="6"/>
  <c r="M370" i="6"/>
  <c r="V370" i="6"/>
  <c r="N370" i="6"/>
  <c r="W370" i="6"/>
  <c r="M257" i="6"/>
  <c r="V257" i="6"/>
  <c r="N257" i="6"/>
  <c r="W257" i="6"/>
  <c r="R182" i="6"/>
  <c r="AA182" i="6"/>
  <c r="Y45" i="6"/>
  <c r="P45" i="6"/>
  <c r="Y170" i="6"/>
  <c r="P170" i="6"/>
  <c r="X207" i="6"/>
  <c r="O207" i="6"/>
  <c r="Z66" i="6"/>
  <c r="Q66" i="6"/>
  <c r="M214" i="6"/>
  <c r="V214" i="6"/>
  <c r="P214" i="6"/>
  <c r="Y214" i="6"/>
  <c r="X85" i="6"/>
  <c r="O85" i="6"/>
  <c r="W54" i="6"/>
  <c r="N54" i="6"/>
  <c r="M331" i="6"/>
  <c r="V331" i="6"/>
  <c r="Q331" i="6"/>
  <c r="Z331" i="6"/>
  <c r="AA23" i="6"/>
  <c r="R23" i="6"/>
  <c r="AA26" i="6"/>
  <c r="R26" i="6"/>
  <c r="M298" i="6"/>
  <c r="V298" i="6"/>
  <c r="P298" i="6"/>
  <c r="Y298" i="6"/>
  <c r="W27" i="6"/>
  <c r="N27" i="6"/>
  <c r="M120" i="6"/>
  <c r="V120" i="6"/>
  <c r="O120" i="6"/>
  <c r="X120" i="6"/>
  <c r="M114" i="6"/>
  <c r="V114" i="6"/>
  <c r="N114" i="6"/>
  <c r="W114" i="6"/>
  <c r="M69" i="6"/>
  <c r="V69" i="6"/>
  <c r="Q69" i="6"/>
  <c r="Z69" i="6"/>
  <c r="X76" i="6"/>
  <c r="O76" i="6"/>
  <c r="X251" i="6"/>
  <c r="O251" i="6"/>
  <c r="M329" i="6"/>
  <c r="V329" i="6"/>
  <c r="N329" i="6"/>
  <c r="W329" i="6"/>
  <c r="M182" i="6"/>
  <c r="V182" i="6"/>
  <c r="Q182" i="6"/>
  <c r="Z182" i="6"/>
  <c r="M83" i="6"/>
  <c r="V83" i="6"/>
  <c r="O83" i="6"/>
  <c r="X83" i="6"/>
  <c r="W154" i="6"/>
  <c r="N154" i="6"/>
  <c r="M301" i="6"/>
  <c r="V301" i="6"/>
  <c r="Q301" i="6"/>
  <c r="Z301" i="6"/>
  <c r="W105" i="6"/>
  <c r="N105" i="6"/>
  <c r="M385" i="6"/>
  <c r="V385" i="6"/>
  <c r="O385" i="6"/>
  <c r="X385" i="6"/>
  <c r="Y337" i="6"/>
  <c r="P337" i="6"/>
  <c r="R48" i="6"/>
  <c r="AA48" i="6"/>
  <c r="AA65" i="6"/>
  <c r="R65" i="6"/>
  <c r="M48" i="6"/>
  <c r="V48" i="6"/>
  <c r="N48" i="6"/>
  <c r="W48" i="6"/>
  <c r="AA82" i="6"/>
  <c r="R82" i="6"/>
  <c r="Q130" i="6"/>
  <c r="Z130" i="6"/>
  <c r="R313" i="6"/>
  <c r="AA313" i="6"/>
  <c r="Z242" i="6"/>
  <c r="Q242" i="6"/>
  <c r="Y237" i="6"/>
  <c r="P237" i="6"/>
  <c r="M198" i="6"/>
  <c r="V198" i="6"/>
  <c r="P198" i="6"/>
  <c r="Y198" i="6"/>
  <c r="W79" i="6"/>
  <c r="N79" i="6"/>
  <c r="M376" i="6"/>
  <c r="V376" i="6"/>
  <c r="P376" i="6"/>
  <c r="Y376" i="6"/>
  <c r="M236" i="6"/>
  <c r="V236" i="6"/>
  <c r="R236" i="6"/>
  <c r="AA236" i="6"/>
  <c r="M211" i="6"/>
  <c r="V211" i="6"/>
  <c r="O211" i="6"/>
  <c r="X211" i="6"/>
  <c r="M44" i="6"/>
  <c r="V44" i="6"/>
  <c r="N44" i="6"/>
  <c r="W44" i="6"/>
  <c r="W162" i="6"/>
  <c r="N162" i="6"/>
  <c r="M212" i="6"/>
  <c r="V212" i="6"/>
  <c r="Q212" i="6"/>
  <c r="Z212" i="6"/>
  <c r="N127" i="6"/>
  <c r="W127" i="6"/>
  <c r="AA148" i="6"/>
  <c r="R148" i="6"/>
  <c r="M5" i="6"/>
  <c r="V5" i="6"/>
  <c r="N5" i="6"/>
  <c r="W5" i="6"/>
  <c r="M96" i="6"/>
  <c r="V96" i="6"/>
  <c r="P96" i="6"/>
  <c r="Y96" i="6"/>
  <c r="M196" i="6"/>
  <c r="V196" i="6"/>
  <c r="O196" i="6"/>
  <c r="X196" i="6"/>
  <c r="M6" i="6"/>
  <c r="V6" i="6"/>
  <c r="R6" i="6"/>
  <c r="AA6" i="6"/>
  <c r="M139" i="6"/>
  <c r="V139" i="6"/>
  <c r="N139" i="6"/>
  <c r="W139" i="6"/>
  <c r="M125" i="6"/>
  <c r="V125" i="6"/>
  <c r="N125" i="6"/>
  <c r="W125" i="6"/>
  <c r="Y29" i="6"/>
  <c r="P29" i="6"/>
  <c r="M418" i="6"/>
  <c r="V418" i="6"/>
  <c r="P418" i="6"/>
  <c r="Y418" i="6"/>
  <c r="M86" i="6"/>
  <c r="V86" i="6"/>
  <c r="P86" i="6"/>
  <c r="Y86" i="6"/>
  <c r="M100" i="6"/>
  <c r="V100" i="6"/>
  <c r="R100" i="6"/>
  <c r="AA100" i="6"/>
  <c r="M332" i="6"/>
  <c r="V332" i="6"/>
  <c r="Q332" i="6"/>
  <c r="Z332" i="6"/>
  <c r="M64" i="6"/>
  <c r="V64" i="6"/>
  <c r="P64" i="6"/>
  <c r="Y64" i="6"/>
  <c r="X177" i="6"/>
  <c r="O177" i="6"/>
  <c r="M372" i="6"/>
  <c r="V372" i="6"/>
  <c r="R372" i="6"/>
  <c r="AA372" i="6"/>
  <c r="M202" i="6"/>
  <c r="V202" i="6"/>
  <c r="O202" i="6"/>
  <c r="X202" i="6"/>
  <c r="M233" i="6"/>
  <c r="V233" i="6"/>
  <c r="Q233" i="6"/>
  <c r="Z233" i="6"/>
  <c r="Y188" i="6"/>
  <c r="P188" i="6"/>
  <c r="M51" i="6"/>
  <c r="V51" i="6"/>
  <c r="Q51" i="6"/>
  <c r="Z51" i="6"/>
  <c r="M260" i="6"/>
  <c r="V260" i="6"/>
  <c r="Q260" i="6"/>
  <c r="Z260" i="6"/>
  <c r="AA129" i="6"/>
  <c r="R129" i="6"/>
  <c r="M14" i="6"/>
  <c r="V14" i="6"/>
  <c r="R14" i="6"/>
  <c r="AA14" i="6"/>
  <c r="Z40" i="6"/>
  <c r="Q40" i="6"/>
  <c r="W185" i="6"/>
  <c r="N185" i="6"/>
  <c r="W59" i="6"/>
  <c r="N59" i="6"/>
  <c r="Z187" i="6"/>
  <c r="Q187" i="6"/>
  <c r="M102" i="6"/>
  <c r="V102" i="6"/>
  <c r="Q102" i="6"/>
  <c r="Z102" i="6"/>
  <c r="M314" i="6"/>
  <c r="V314" i="6"/>
  <c r="O314" i="6"/>
  <c r="X314" i="6"/>
  <c r="X82" i="6"/>
  <c r="O82" i="6"/>
  <c r="Y185" i="6"/>
  <c r="P185" i="6"/>
  <c r="M127" i="6"/>
  <c r="V127" i="6"/>
  <c r="O127" i="6"/>
  <c r="X127" i="6"/>
  <c r="M363" i="6"/>
  <c r="V363" i="6"/>
  <c r="P363" i="6"/>
  <c r="Y363" i="6"/>
  <c r="AA10" i="6"/>
  <c r="R10" i="6"/>
  <c r="M165" i="6"/>
  <c r="V165" i="6"/>
  <c r="N165" i="6"/>
  <c r="W165" i="6"/>
  <c r="AA29" i="6"/>
  <c r="R29" i="6"/>
  <c r="M138" i="6"/>
  <c r="V138" i="6"/>
  <c r="P138" i="6"/>
  <c r="Y138" i="6"/>
  <c r="M130" i="6"/>
  <c r="V130" i="6"/>
  <c r="P130" i="6"/>
  <c r="Y130" i="6"/>
  <c r="N382" i="6"/>
  <c r="W382" i="6"/>
  <c r="M274" i="6"/>
  <c r="V274" i="6"/>
  <c r="O274" i="6"/>
  <c r="X274" i="6"/>
  <c r="M68" i="6"/>
  <c r="V68" i="6"/>
  <c r="P68" i="6"/>
  <c r="Y68" i="6"/>
  <c r="M313" i="6"/>
  <c r="V313" i="6"/>
  <c r="P313" i="6"/>
  <c r="Y313" i="6"/>
  <c r="Z145" i="6"/>
  <c r="Q145" i="6"/>
  <c r="AA31" i="6"/>
  <c r="R31" i="6"/>
  <c r="W241" i="6"/>
  <c r="N241" i="6"/>
  <c r="M398" i="6"/>
  <c r="V398" i="6"/>
  <c r="O398" i="6"/>
  <c r="X398" i="6"/>
  <c r="M143" i="6"/>
  <c r="V143" i="6"/>
  <c r="N143" i="6"/>
  <c r="W143" i="6"/>
  <c r="M173" i="6"/>
  <c r="V173" i="6"/>
  <c r="R173" i="6"/>
  <c r="AA173" i="6"/>
  <c r="W368" i="6"/>
  <c r="N368" i="6"/>
  <c r="M93" i="6"/>
  <c r="V93" i="6"/>
  <c r="R93" i="6"/>
  <c r="AA93" i="6"/>
  <c r="AA57" i="6"/>
  <c r="R57" i="6"/>
  <c r="AA70" i="6"/>
  <c r="R70" i="6"/>
  <c r="M23" i="6"/>
  <c r="V23" i="6"/>
  <c r="Q23" i="6"/>
  <c r="Z23" i="6"/>
  <c r="Y231" i="6"/>
  <c r="P231" i="6"/>
  <c r="M387" i="6"/>
  <c r="V387" i="6"/>
  <c r="N387" i="6"/>
  <c r="W387" i="6"/>
  <c r="M66" i="6"/>
  <c r="V66" i="6"/>
  <c r="N66" i="6"/>
  <c r="W66" i="6"/>
  <c r="W282" i="6"/>
  <c r="N282" i="6"/>
  <c r="Y38" i="6"/>
  <c r="P38" i="6"/>
  <c r="M382" i="6"/>
  <c r="V382" i="6"/>
  <c r="P382" i="6"/>
  <c r="Y382" i="6"/>
  <c r="M160" i="6"/>
  <c r="V160" i="6"/>
  <c r="O160" i="6"/>
  <c r="X160" i="6"/>
  <c r="M39" i="6"/>
  <c r="V39" i="6"/>
  <c r="N39" i="6"/>
  <c r="W39" i="6"/>
  <c r="M263" i="6"/>
  <c r="V263" i="6"/>
  <c r="P263" i="6"/>
  <c r="Y263" i="6"/>
  <c r="Y193" i="6"/>
  <c r="P193" i="6"/>
  <c r="Y199" i="6"/>
  <c r="P199" i="6"/>
  <c r="Y145" i="6"/>
  <c r="P145" i="6"/>
  <c r="X189" i="6"/>
  <c r="O189" i="6"/>
  <c r="M276" i="6"/>
  <c r="V276" i="6"/>
  <c r="Q276" i="6"/>
  <c r="Z276" i="6"/>
  <c r="O63" i="6"/>
  <c r="X63" i="6"/>
  <c r="M188" i="6"/>
  <c r="V188" i="6"/>
  <c r="O188" i="6"/>
  <c r="X188" i="6"/>
  <c r="W110" i="6"/>
  <c r="N110" i="6"/>
  <c r="W242" i="6"/>
  <c r="N242" i="6"/>
  <c r="M129" i="6"/>
  <c r="V129" i="6"/>
  <c r="P129" i="6"/>
  <c r="Y129" i="6"/>
  <c r="N20" i="6"/>
  <c r="W20" i="6"/>
  <c r="M33" i="6"/>
  <c r="V33" i="6"/>
  <c r="N33" i="6"/>
  <c r="W33" i="6"/>
  <c r="M57" i="6"/>
  <c r="V57" i="6"/>
  <c r="P57" i="6"/>
  <c r="Y57" i="6"/>
  <c r="M38" i="6"/>
  <c r="V38" i="6"/>
  <c r="Q38" i="6"/>
  <c r="Z38" i="6"/>
  <c r="Z107" i="6"/>
  <c r="Q107" i="6"/>
  <c r="M178" i="6"/>
  <c r="V178" i="6"/>
  <c r="N178" i="6"/>
  <c r="W178" i="6"/>
  <c r="Y58" i="6"/>
  <c r="P58" i="6"/>
  <c r="M128" i="6"/>
  <c r="V128" i="6"/>
  <c r="R128" i="6"/>
  <c r="AA128" i="6"/>
  <c r="X118" i="6"/>
  <c r="O118" i="6"/>
  <c r="M285" i="6"/>
  <c r="V285" i="6"/>
  <c r="O285" i="6"/>
  <c r="X285" i="6"/>
  <c r="X54" i="6"/>
  <c r="O54" i="6"/>
  <c r="M181" i="6"/>
  <c r="V181" i="6"/>
  <c r="R181" i="6"/>
  <c r="AA181" i="6"/>
  <c r="M284" i="6"/>
  <c r="V284" i="6"/>
  <c r="P284" i="6"/>
  <c r="Y284" i="6"/>
  <c r="M323" i="6"/>
  <c r="V323" i="6"/>
  <c r="N323" i="6"/>
  <c r="W323" i="6"/>
  <c r="W306" i="6"/>
  <c r="N306" i="6"/>
  <c r="M109" i="6"/>
  <c r="V109" i="6"/>
  <c r="Q109" i="6"/>
  <c r="Z109" i="6"/>
  <c r="M101" i="6"/>
  <c r="V101" i="6"/>
  <c r="Q101" i="6"/>
  <c r="Z101" i="6"/>
  <c r="M195" i="6"/>
  <c r="V195" i="6"/>
  <c r="Q195" i="6"/>
  <c r="Z195" i="6"/>
  <c r="M63" i="6"/>
  <c r="V63" i="6"/>
  <c r="Q63" i="6"/>
  <c r="Z63" i="6"/>
  <c r="M74" i="6"/>
  <c r="V74" i="6"/>
  <c r="R74" i="6"/>
  <c r="AA74" i="6"/>
  <c r="N97" i="6"/>
  <c r="W97" i="6"/>
  <c r="M79" i="6"/>
  <c r="V79" i="6"/>
  <c r="Q79" i="6"/>
  <c r="Z79" i="6"/>
  <c r="M113" i="6"/>
  <c r="V113" i="6"/>
  <c r="R113" i="6"/>
  <c r="AA113" i="6"/>
  <c r="M255" i="6"/>
  <c r="V255" i="6"/>
  <c r="O255" i="6"/>
  <c r="X255" i="6"/>
  <c r="N225" i="6"/>
  <c r="W225" i="6"/>
  <c r="M88" i="6"/>
  <c r="V88" i="6"/>
  <c r="R88" i="6"/>
  <c r="AA88" i="6"/>
  <c r="M251" i="6"/>
  <c r="V251" i="6"/>
  <c r="R251" i="6"/>
  <c r="AA251" i="6"/>
  <c r="Y174" i="6"/>
  <c r="P174" i="6"/>
  <c r="M364" i="6"/>
  <c r="V364" i="6"/>
  <c r="Q364" i="6"/>
  <c r="Z364" i="6"/>
  <c r="M82" i="6"/>
  <c r="V82" i="6"/>
  <c r="N82" i="6"/>
  <c r="W82" i="6"/>
  <c r="M56" i="6"/>
  <c r="V56" i="6"/>
  <c r="Q56" i="6"/>
  <c r="Z56" i="6"/>
  <c r="W19" i="6"/>
  <c r="N19" i="6"/>
  <c r="M169" i="6"/>
  <c r="V169" i="6"/>
  <c r="R169" i="6"/>
  <c r="AA169" i="6"/>
  <c r="M226" i="6"/>
  <c r="V226" i="6"/>
  <c r="R226" i="6"/>
  <c r="AA226" i="6"/>
  <c r="M97" i="6"/>
  <c r="V97" i="6"/>
  <c r="Q97" i="6"/>
  <c r="Z97" i="6"/>
  <c r="M7" i="6"/>
  <c r="V7" i="6"/>
  <c r="Q7" i="6"/>
  <c r="Z7" i="6"/>
  <c r="W91" i="6"/>
  <c r="N91" i="6"/>
  <c r="Z223" i="6"/>
  <c r="Q223" i="6"/>
  <c r="AA338" i="6"/>
  <c r="R338" i="6"/>
  <c r="M142" i="6"/>
  <c r="V142" i="6"/>
  <c r="O142" i="6"/>
  <c r="X142" i="6"/>
  <c r="M272" i="6"/>
  <c r="V272" i="6"/>
  <c r="O272" i="6"/>
  <c r="X272" i="6"/>
  <c r="AA22" i="6"/>
  <c r="R22" i="6"/>
  <c r="M90" i="6"/>
  <c r="V90" i="6"/>
  <c r="N90" i="6"/>
  <c r="W90" i="6"/>
  <c r="M368" i="6"/>
  <c r="V368" i="6"/>
  <c r="R368" i="6"/>
  <c r="AA368" i="6"/>
  <c r="M161" i="6"/>
  <c r="V161" i="6"/>
  <c r="O161" i="6"/>
  <c r="X161" i="6"/>
  <c r="X13" i="6"/>
  <c r="O13" i="6"/>
  <c r="M192" i="6"/>
  <c r="V192" i="6"/>
  <c r="R192" i="6"/>
  <c r="AA192" i="6"/>
  <c r="M10" i="6"/>
  <c r="V10" i="6"/>
  <c r="Q10" i="6"/>
  <c r="Z10" i="6"/>
  <c r="M266" i="6"/>
  <c r="V266" i="6"/>
  <c r="R266" i="6"/>
  <c r="AA266" i="6"/>
  <c r="M20" i="6"/>
  <c r="V20" i="6"/>
  <c r="O20" i="6"/>
  <c r="X20" i="6"/>
  <c r="X115" i="6"/>
  <c r="O115" i="6"/>
  <c r="AA110" i="6"/>
  <c r="R110" i="6"/>
  <c r="M40" i="6"/>
  <c r="V40" i="6"/>
  <c r="R40" i="6"/>
  <c r="AA40" i="6"/>
  <c r="M358" i="6"/>
  <c r="V358" i="6"/>
  <c r="P358" i="6"/>
  <c r="Y358" i="6"/>
  <c r="X46" i="6"/>
  <c r="O46" i="6"/>
  <c r="M133" i="6"/>
  <c r="V133" i="6"/>
  <c r="P133" i="6"/>
  <c r="Y133" i="6"/>
  <c r="M397" i="6"/>
  <c r="V397" i="6"/>
  <c r="P397" i="6"/>
  <c r="Y397" i="6"/>
  <c r="W85" i="6"/>
  <c r="N85" i="6"/>
  <c r="M199" i="6"/>
  <c r="V199" i="6"/>
  <c r="Q199" i="6"/>
  <c r="Z199" i="6"/>
  <c r="M87" i="6"/>
  <c r="V87" i="6"/>
  <c r="R87" i="6"/>
  <c r="AA87" i="6"/>
  <c r="AA162" i="6"/>
  <c r="R162" i="6"/>
  <c r="M371" i="6"/>
  <c r="V371" i="6"/>
  <c r="O371" i="6"/>
  <c r="X371" i="6"/>
  <c r="M208" i="6"/>
  <c r="V208" i="6"/>
  <c r="P208" i="6"/>
  <c r="Y208" i="6"/>
  <c r="AA11" i="6"/>
  <c r="R11" i="6"/>
  <c r="Z179" i="6"/>
  <c r="Q179" i="6"/>
  <c r="M225" i="6"/>
  <c r="V225" i="6"/>
  <c r="R225" i="6"/>
  <c r="AA225" i="6"/>
  <c r="M122" i="6"/>
  <c r="V122" i="6"/>
  <c r="O122" i="6"/>
  <c r="X122" i="6"/>
  <c r="M61" i="6"/>
  <c r="V61" i="6"/>
  <c r="O61" i="6"/>
  <c r="X61" i="6"/>
  <c r="M67" i="6"/>
  <c r="V67" i="6"/>
  <c r="Q67" i="6"/>
  <c r="Z67" i="6"/>
  <c r="Y126" i="6"/>
  <c r="P126" i="6"/>
  <c r="M204" i="6"/>
  <c r="V204" i="6"/>
  <c r="Q204" i="6"/>
  <c r="Z204" i="6"/>
  <c r="W35" i="6"/>
  <c r="N35" i="6"/>
  <c r="X183" i="6"/>
  <c r="O183" i="6"/>
  <c r="M254" i="6"/>
  <c r="V254" i="6"/>
  <c r="R254" i="6"/>
  <c r="AA254" i="6"/>
  <c r="X19" i="6"/>
  <c r="O19" i="6"/>
  <c r="AA58" i="6"/>
  <c r="R58" i="6"/>
  <c r="M207" i="6"/>
  <c r="V207" i="6"/>
  <c r="Q207" i="6"/>
  <c r="Z207" i="6"/>
  <c r="M315" i="6"/>
  <c r="V315" i="6"/>
  <c r="R315" i="6"/>
  <c r="AA315" i="6"/>
  <c r="M72" i="6"/>
  <c r="V72" i="6"/>
  <c r="Q72" i="6"/>
  <c r="Z72" i="6"/>
  <c r="M210" i="6"/>
  <c r="V210" i="6"/>
  <c r="P210" i="6"/>
  <c r="Y210" i="6"/>
  <c r="M300" i="6"/>
  <c r="V300" i="6"/>
  <c r="P300" i="6"/>
  <c r="Y300" i="6"/>
  <c r="M151" i="6"/>
  <c r="V151" i="6"/>
  <c r="O151" i="6"/>
  <c r="X151" i="6"/>
  <c r="M91" i="6"/>
  <c r="V91" i="6"/>
  <c r="Q91" i="6"/>
  <c r="Z91" i="6"/>
  <c r="M3" i="6"/>
  <c r="V3" i="6"/>
  <c r="Q3" i="6"/>
  <c r="Z3" i="6"/>
  <c r="W70" i="6"/>
  <c r="N70" i="6"/>
  <c r="M200" i="6"/>
  <c r="V200" i="6"/>
  <c r="N200" i="6"/>
  <c r="W200" i="6"/>
  <c r="M107" i="6"/>
  <c r="V107" i="6"/>
  <c r="P107" i="6"/>
  <c r="Y107" i="6"/>
  <c r="M422" i="6"/>
  <c r="V422" i="6"/>
  <c r="O422" i="6"/>
  <c r="X422" i="6"/>
  <c r="M141" i="6"/>
  <c r="V141" i="6"/>
  <c r="Q141" i="6"/>
  <c r="Z141" i="6"/>
  <c r="P280" i="6"/>
  <c r="Y280" i="6"/>
  <c r="AA21" i="6"/>
  <c r="R21" i="6"/>
  <c r="M362" i="6"/>
  <c r="V362" i="6"/>
  <c r="O362" i="6"/>
  <c r="X362" i="6"/>
  <c r="M19" i="6"/>
  <c r="V19" i="6"/>
  <c r="P19" i="6"/>
  <c r="Y19" i="6"/>
  <c r="M36" i="6"/>
  <c r="V36" i="6"/>
  <c r="N36" i="6"/>
  <c r="W36" i="6"/>
  <c r="M62" i="6"/>
  <c r="V62" i="6"/>
  <c r="N62" i="6"/>
  <c r="W62" i="6"/>
  <c r="M373" i="6"/>
  <c r="V373" i="6"/>
  <c r="R373" i="6"/>
  <c r="AA373" i="6"/>
  <c r="M13" i="6"/>
  <c r="V13" i="6"/>
  <c r="R13" i="6"/>
  <c r="AA13" i="6"/>
  <c r="M45" i="6"/>
  <c r="V45" i="6"/>
  <c r="O45" i="6"/>
  <c r="X45" i="6"/>
  <c r="M357" i="6"/>
  <c r="V357" i="6"/>
  <c r="R357" i="6"/>
  <c r="AA357" i="6"/>
  <c r="R118" i="6"/>
  <c r="AA118" i="6"/>
  <c r="M163" i="6"/>
  <c r="V163" i="6"/>
  <c r="O163" i="6"/>
  <c r="X163" i="6"/>
  <c r="M343" i="6"/>
  <c r="V343" i="6"/>
  <c r="N343" i="6"/>
  <c r="W343" i="6"/>
  <c r="M256" i="6"/>
  <c r="V256" i="6"/>
  <c r="P256" i="6"/>
  <c r="Y256" i="6"/>
  <c r="M148" i="6"/>
  <c r="V148" i="6"/>
  <c r="O148" i="6"/>
  <c r="X148" i="6"/>
  <c r="M209" i="6"/>
  <c r="V209" i="6"/>
  <c r="R209" i="6"/>
  <c r="AA209" i="6"/>
  <c r="M414" i="6"/>
  <c r="V414" i="6"/>
  <c r="Q414" i="6"/>
  <c r="Z414" i="6"/>
  <c r="M108" i="6"/>
  <c r="V108" i="6"/>
  <c r="Q108" i="6"/>
  <c r="Z108" i="6"/>
  <c r="M71" i="6"/>
  <c r="V71" i="6"/>
  <c r="Q71" i="6"/>
  <c r="Z71" i="6"/>
  <c r="M179" i="6"/>
  <c r="V179" i="6"/>
  <c r="P179" i="6"/>
  <c r="Y179" i="6"/>
  <c r="M289" i="6"/>
  <c r="V289" i="6"/>
  <c r="R289" i="6"/>
  <c r="AA289" i="6"/>
  <c r="M137" i="6"/>
  <c r="V137" i="6"/>
  <c r="O137" i="6"/>
  <c r="X137" i="6"/>
  <c r="M8" i="6"/>
  <c r="V8" i="6"/>
  <c r="N8" i="6"/>
  <c r="W8" i="6"/>
  <c r="M164" i="6"/>
  <c r="V164" i="6"/>
  <c r="O164" i="6"/>
  <c r="X164" i="6"/>
  <c r="M243" i="6"/>
  <c r="V243" i="6"/>
  <c r="Q243" i="6"/>
  <c r="Z243" i="6"/>
  <c r="M248" i="6"/>
  <c r="V248" i="6"/>
  <c r="N248" i="6"/>
  <c r="W248" i="6"/>
  <c r="AA344" i="6"/>
  <c r="R344" i="6"/>
  <c r="M104" i="6"/>
  <c r="V104" i="6"/>
  <c r="R104" i="6"/>
  <c r="AA104" i="6"/>
  <c r="M383" i="6"/>
  <c r="V383" i="6"/>
  <c r="O383" i="6"/>
  <c r="X383" i="6"/>
  <c r="M304" i="6"/>
  <c r="V304" i="6"/>
  <c r="O304" i="6"/>
  <c r="X304" i="6"/>
  <c r="M177" i="6"/>
  <c r="V177" i="6"/>
  <c r="P177" i="6"/>
  <c r="Y177" i="6"/>
  <c r="M78" i="6"/>
  <c r="V78" i="6"/>
  <c r="O78" i="6"/>
  <c r="X78" i="6"/>
  <c r="M190" i="6"/>
  <c r="V190" i="6"/>
  <c r="N190" i="6"/>
  <c r="W190" i="6"/>
  <c r="M24" i="6"/>
  <c r="V24" i="6"/>
  <c r="O24" i="6"/>
  <c r="X24" i="6"/>
  <c r="M77" i="6"/>
  <c r="V77" i="6"/>
  <c r="N77" i="6"/>
  <c r="W77" i="6"/>
  <c r="M172" i="6"/>
  <c r="V172" i="6"/>
  <c r="R172" i="6"/>
  <c r="AA172" i="6"/>
  <c r="M280" i="6"/>
  <c r="V280" i="6"/>
  <c r="N280" i="6"/>
  <c r="W280" i="6"/>
  <c r="M408" i="6"/>
  <c r="V408" i="6"/>
  <c r="Q408" i="6"/>
  <c r="Z408" i="6"/>
  <c r="M223" i="6"/>
  <c r="V223" i="6"/>
  <c r="P223" i="6"/>
  <c r="Y223" i="6"/>
  <c r="Q123" i="6"/>
  <c r="Z123" i="6"/>
  <c r="M279" i="6"/>
  <c r="V279" i="6"/>
  <c r="O279" i="6"/>
  <c r="X279" i="6"/>
  <c r="Z110" i="6"/>
  <c r="Q110" i="6"/>
  <c r="M118" i="6"/>
  <c r="V118" i="6"/>
  <c r="P118" i="6"/>
  <c r="Y118" i="6"/>
  <c r="M326" i="6"/>
  <c r="V326" i="6"/>
  <c r="Q326" i="6"/>
  <c r="Z326" i="6"/>
  <c r="M126" i="6"/>
  <c r="V126" i="6"/>
  <c r="N126" i="6"/>
  <c r="W126" i="6"/>
  <c r="M123" i="6"/>
  <c r="V123" i="6"/>
  <c r="O123" i="6"/>
  <c r="X123" i="6"/>
  <c r="M65" i="6"/>
  <c r="V65" i="6"/>
  <c r="O65" i="6"/>
  <c r="X65" i="6"/>
  <c r="M170" i="6"/>
  <c r="V170" i="6"/>
  <c r="N170" i="6"/>
  <c r="W170" i="6"/>
  <c r="M75" i="6"/>
  <c r="V75" i="6"/>
  <c r="N75" i="6"/>
  <c r="W75" i="6"/>
  <c r="M346" i="6"/>
  <c r="V346" i="6"/>
  <c r="P346" i="6"/>
  <c r="Y346" i="6"/>
  <c r="M180" i="6"/>
  <c r="V180" i="6"/>
  <c r="P180" i="6"/>
  <c r="Y180" i="6"/>
  <c r="AA347" i="6"/>
  <c r="R347" i="6"/>
  <c r="M162" i="6"/>
  <c r="V162" i="6"/>
  <c r="P162" i="6"/>
  <c r="Y162" i="6"/>
  <c r="M268" i="6"/>
  <c r="V268" i="6"/>
  <c r="N268" i="6"/>
  <c r="W268" i="6"/>
  <c r="M267" i="6"/>
  <c r="V267" i="6"/>
  <c r="Q267" i="6"/>
  <c r="Z267" i="6"/>
  <c r="M221" i="6"/>
  <c r="V221" i="6"/>
  <c r="Q221" i="6"/>
  <c r="Z221" i="6"/>
  <c r="M140" i="6"/>
  <c r="V140" i="6"/>
  <c r="N140" i="6"/>
  <c r="W140" i="6"/>
  <c r="M311" i="6"/>
  <c r="V311" i="6"/>
  <c r="R311" i="6"/>
  <c r="AA311" i="6"/>
  <c r="M76" i="6"/>
  <c r="V76" i="6"/>
  <c r="Q76" i="6"/>
  <c r="Z76" i="6"/>
  <c r="X16" i="6"/>
  <c r="O16" i="6"/>
  <c r="M327" i="6"/>
  <c r="V327" i="6"/>
  <c r="R327" i="6"/>
  <c r="AA327" i="6"/>
  <c r="M341" i="6"/>
  <c r="V341" i="6"/>
  <c r="N341" i="6"/>
  <c r="W341" i="6"/>
  <c r="M89" i="6"/>
  <c r="V89" i="6"/>
  <c r="P89" i="6"/>
  <c r="Y89" i="6"/>
  <c r="M58" i="6"/>
  <c r="V58" i="6"/>
  <c r="O58" i="6"/>
  <c r="X58" i="6"/>
  <c r="M29" i="6"/>
  <c r="V29" i="6"/>
  <c r="O29" i="6"/>
  <c r="X29" i="6"/>
  <c r="M154" i="6"/>
  <c r="V154" i="6"/>
  <c r="O154" i="6"/>
  <c r="X154" i="6"/>
  <c r="M54" i="6"/>
  <c r="V54" i="6"/>
  <c r="P54" i="6"/>
  <c r="Y54" i="6"/>
  <c r="Y117" i="6"/>
  <c r="P117" i="6"/>
  <c r="M50" i="6"/>
  <c r="V50" i="6"/>
  <c r="O50" i="6"/>
  <c r="X50" i="6"/>
  <c r="M189" i="6"/>
  <c r="V189" i="6"/>
  <c r="P189" i="6"/>
  <c r="Y189" i="6"/>
  <c r="AA46" i="6"/>
  <c r="R46" i="6"/>
  <c r="M183" i="6"/>
  <c r="V183" i="6"/>
  <c r="N183" i="6"/>
  <c r="W183" i="6"/>
  <c r="M269" i="6"/>
  <c r="V269" i="6"/>
  <c r="R269" i="6"/>
  <c r="AA269" i="6"/>
  <c r="M215" i="6"/>
  <c r="V215" i="6"/>
  <c r="Q215" i="6"/>
  <c r="Z215" i="6"/>
  <c r="M231" i="6"/>
  <c r="V231" i="6"/>
  <c r="Q231" i="6"/>
  <c r="Z231" i="6"/>
  <c r="X26" i="6"/>
  <c r="O26" i="6"/>
  <c r="M415" i="6"/>
  <c r="V415" i="6"/>
  <c r="R415" i="6"/>
  <c r="AA415" i="6"/>
  <c r="Q26" i="6"/>
  <c r="Z26" i="6"/>
  <c r="O11" i="6"/>
  <c r="X11" i="6"/>
  <c r="M117" i="6"/>
  <c r="V117" i="6"/>
  <c r="R117" i="6"/>
  <c r="AA117" i="6"/>
  <c r="M306" i="6"/>
  <c r="V306" i="6"/>
  <c r="Q306" i="6"/>
  <c r="Z306" i="6"/>
  <c r="O37" i="6"/>
  <c r="X37" i="6"/>
  <c r="M27" i="6"/>
  <c r="V27" i="6"/>
  <c r="R27" i="6"/>
  <c r="AA27" i="6"/>
  <c r="M241" i="6"/>
  <c r="V241" i="6"/>
  <c r="Q241" i="6"/>
  <c r="Z241" i="6"/>
  <c r="M339" i="6"/>
  <c r="V339" i="6"/>
  <c r="R339" i="6"/>
  <c r="AA339" i="6"/>
  <c r="M389" i="6"/>
  <c r="V389" i="6"/>
  <c r="Q389" i="6"/>
  <c r="Z389" i="6"/>
  <c r="M235" i="6"/>
  <c r="V235" i="6"/>
  <c r="Q235" i="6"/>
  <c r="Z235" i="6"/>
  <c r="Q149" i="6"/>
  <c r="Z149" i="6"/>
  <c r="M318" i="6"/>
  <c r="V318" i="6"/>
  <c r="P318" i="6"/>
  <c r="Y318" i="6"/>
  <c r="O73" i="6"/>
  <c r="X73" i="6"/>
  <c r="M261" i="6"/>
  <c r="V261" i="6"/>
  <c r="O261" i="6"/>
  <c r="X261" i="6"/>
  <c r="M426" i="6"/>
  <c r="V426" i="6"/>
  <c r="Q426" i="6"/>
  <c r="Z426" i="6"/>
  <c r="M174" i="6"/>
  <c r="V174" i="6"/>
  <c r="O174" i="6"/>
  <c r="X174" i="6"/>
  <c r="M131" i="6"/>
  <c r="V131" i="6"/>
  <c r="P131" i="6"/>
  <c r="Y131" i="6"/>
  <c r="M203" i="6"/>
  <c r="V203" i="6"/>
  <c r="R203" i="6"/>
  <c r="AA203" i="6"/>
  <c r="M134" i="6"/>
  <c r="V134" i="6"/>
  <c r="N134" i="6"/>
  <c r="W134" i="6"/>
  <c r="M186" i="6"/>
  <c r="V186" i="6"/>
  <c r="P186" i="6"/>
  <c r="Y186" i="6"/>
  <c r="P219" i="6"/>
  <c r="Y219" i="6"/>
  <c r="M80" i="6"/>
  <c r="V80" i="6"/>
  <c r="R80" i="6"/>
  <c r="AA80" i="6"/>
  <c r="M84" i="6"/>
  <c r="V84" i="6"/>
  <c r="O84" i="6"/>
  <c r="X84" i="6"/>
  <c r="M26" i="6"/>
  <c r="V26" i="6"/>
  <c r="P26" i="6"/>
  <c r="Y26" i="6"/>
  <c r="M155" i="6"/>
  <c r="V155" i="6"/>
  <c r="R155" i="6"/>
  <c r="AA155" i="6"/>
  <c r="M9" i="6"/>
  <c r="V9" i="6"/>
  <c r="P9" i="6"/>
  <c r="Y9" i="6"/>
  <c r="M60" i="6"/>
  <c r="V60" i="6"/>
  <c r="Q60" i="6"/>
  <c r="Z60" i="6"/>
  <c r="M320" i="6"/>
  <c r="V320" i="6"/>
  <c r="P320" i="6"/>
  <c r="Y320" i="6"/>
  <c r="M112" i="6"/>
  <c r="V112" i="6"/>
  <c r="N112" i="6"/>
  <c r="W112" i="6"/>
  <c r="M34" i="6"/>
  <c r="V34" i="6"/>
  <c r="Q34" i="6"/>
  <c r="Z34" i="6"/>
  <c r="M168" i="6"/>
  <c r="V168" i="6"/>
  <c r="N168" i="6"/>
  <c r="W168" i="6"/>
  <c r="M37" i="6"/>
  <c r="V37" i="6"/>
  <c r="P37" i="6"/>
  <c r="Y37" i="6"/>
  <c r="M347" i="6"/>
  <c r="V347" i="6"/>
  <c r="Q347" i="6"/>
  <c r="Z347" i="6"/>
  <c r="M237" i="6"/>
  <c r="V237" i="6"/>
  <c r="R237" i="6"/>
  <c r="AA237" i="6"/>
  <c r="M258" i="6"/>
  <c r="V258" i="6"/>
  <c r="R258" i="6"/>
  <c r="AA258" i="6"/>
  <c r="M12" i="6"/>
  <c r="V12" i="6"/>
  <c r="N12" i="6"/>
  <c r="W12" i="6"/>
  <c r="M351" i="6"/>
  <c r="V351" i="6"/>
  <c r="R351" i="6"/>
  <c r="AA351" i="6"/>
  <c r="M286" i="6"/>
  <c r="V286" i="6"/>
  <c r="Q286" i="6"/>
  <c r="Z286" i="6"/>
  <c r="Q21" i="6"/>
  <c r="Z21" i="6"/>
  <c r="M153" i="6"/>
  <c r="V153" i="6"/>
  <c r="O153" i="6"/>
  <c r="X153" i="6"/>
  <c r="M344" i="6"/>
  <c r="V344" i="6"/>
  <c r="P344" i="6"/>
  <c r="Y344" i="6"/>
  <c r="M110" i="6"/>
  <c r="V110" i="6"/>
  <c r="O110" i="6"/>
  <c r="X110" i="6"/>
  <c r="M116" i="6"/>
  <c r="V116" i="6"/>
  <c r="Q116" i="6"/>
  <c r="Z116" i="6"/>
  <c r="M171" i="6"/>
  <c r="V171" i="6"/>
  <c r="Q171" i="6"/>
  <c r="Z171" i="6"/>
  <c r="M244" i="6"/>
  <c r="V244" i="6"/>
  <c r="P244" i="6"/>
  <c r="Y244" i="6"/>
  <c r="M21" i="6"/>
  <c r="V21" i="6"/>
  <c r="O21" i="6"/>
  <c r="X21" i="6"/>
  <c r="M145" i="6"/>
  <c r="V145" i="6"/>
  <c r="R145" i="6"/>
  <c r="AA145" i="6"/>
  <c r="M11" i="6"/>
  <c r="V11" i="6"/>
  <c r="N11" i="6"/>
  <c r="W11" i="6"/>
  <c r="M2" i="6"/>
  <c r="V2" i="6"/>
  <c r="P2" i="6"/>
  <c r="Y2" i="6"/>
  <c r="M229" i="6"/>
  <c r="V229" i="6"/>
  <c r="R229" i="6"/>
  <c r="AA229" i="6"/>
  <c r="M99" i="6"/>
  <c r="V99" i="6"/>
  <c r="N99" i="6"/>
  <c r="W99" i="6"/>
  <c r="M191" i="6"/>
  <c r="V191" i="6"/>
  <c r="P191" i="6"/>
  <c r="Y191" i="6"/>
  <c r="M144" i="6"/>
  <c r="V144" i="6"/>
  <c r="Q144" i="6"/>
  <c r="Z144" i="6"/>
  <c r="M242" i="6"/>
  <c r="V242" i="6"/>
  <c r="R242" i="6"/>
  <c r="AA242" i="6"/>
  <c r="M337" i="6"/>
  <c r="V337" i="6"/>
  <c r="O337" i="6"/>
  <c r="X337" i="6"/>
  <c r="M193" i="6"/>
  <c r="V193" i="6"/>
  <c r="O193" i="6"/>
  <c r="X193" i="6"/>
  <c r="M46" i="6"/>
  <c r="V46" i="6"/>
  <c r="Q46" i="6"/>
  <c r="Z46" i="6"/>
  <c r="M105" i="6"/>
  <c r="V105" i="6"/>
  <c r="Q105" i="6"/>
  <c r="Z105" i="6"/>
  <c r="M338" i="6"/>
  <c r="V338" i="6"/>
  <c r="N338" i="6"/>
  <c r="W338" i="6"/>
  <c r="M41" i="6"/>
  <c r="V41" i="6"/>
  <c r="O41" i="6"/>
  <c r="X41" i="6"/>
  <c r="M167" i="6"/>
  <c r="V167" i="6"/>
  <c r="Q167" i="6"/>
  <c r="Z167" i="6"/>
  <c r="M187" i="6"/>
  <c r="V187" i="6"/>
  <c r="P187" i="6"/>
  <c r="Y187" i="6"/>
  <c r="M70" i="6"/>
  <c r="V70" i="6"/>
  <c r="Q70" i="6"/>
  <c r="Z70" i="6"/>
  <c r="M85" i="6"/>
  <c r="V85" i="6"/>
  <c r="R85" i="6"/>
  <c r="AA85" i="6"/>
  <c r="M73" i="6"/>
  <c r="V73" i="6"/>
  <c r="P73" i="6"/>
  <c r="Y73" i="6"/>
  <c r="M312" i="6"/>
  <c r="V312" i="6"/>
  <c r="N312" i="6"/>
  <c r="W312" i="6"/>
  <c r="M219" i="6"/>
  <c r="V219" i="6"/>
  <c r="O219" i="6"/>
  <c r="X219" i="6"/>
  <c r="M431" i="6"/>
  <c r="V431" i="6"/>
  <c r="N431" i="6"/>
  <c r="W431" i="6"/>
  <c r="M345" i="6"/>
  <c r="V345" i="6"/>
  <c r="Q345" i="6"/>
  <c r="Z345" i="6"/>
  <c r="M59" i="6"/>
  <c r="V59" i="6"/>
  <c r="Q59" i="6"/>
  <c r="Z59" i="6"/>
  <c r="M238" i="6"/>
  <c r="V238" i="6"/>
  <c r="R238" i="6"/>
  <c r="AA238" i="6"/>
  <c r="M305" i="6"/>
  <c r="V305" i="6"/>
  <c r="O305" i="6"/>
  <c r="X305" i="6"/>
  <c r="M185" i="6"/>
  <c r="V185" i="6"/>
  <c r="O185" i="6"/>
  <c r="X185" i="6"/>
  <c r="M22" i="6"/>
  <c r="V22" i="6"/>
  <c r="P22" i="6"/>
  <c r="Y22" i="6"/>
  <c r="M16" i="6"/>
  <c r="V16" i="6"/>
  <c r="Q16" i="6"/>
  <c r="Z16" i="6"/>
  <c r="M53" i="6"/>
  <c r="V53" i="6"/>
  <c r="N53" i="6"/>
  <c r="W53" i="6"/>
  <c r="M55" i="6"/>
  <c r="V55" i="6"/>
  <c r="Q55" i="6"/>
  <c r="Z55" i="6"/>
  <c r="M334" i="6"/>
  <c r="V334" i="6"/>
  <c r="N334" i="6"/>
  <c r="W334" i="6"/>
  <c r="M31" i="6"/>
  <c r="V31" i="6"/>
  <c r="O31" i="6"/>
  <c r="X31" i="6"/>
  <c r="M149" i="6"/>
  <c r="V149" i="6"/>
  <c r="P149" i="6"/>
  <c r="Y149" i="6"/>
  <c r="M35" i="6"/>
  <c r="V35" i="6"/>
  <c r="P35" i="6"/>
  <c r="Y35" i="6"/>
  <c r="M176" i="6"/>
  <c r="V176" i="6"/>
  <c r="N176" i="6"/>
  <c r="W176" i="6"/>
  <c r="M282" i="6"/>
  <c r="V282" i="6"/>
  <c r="Q282" i="6"/>
  <c r="Z282" i="6"/>
  <c r="M115" i="6"/>
  <c r="V115" i="6"/>
  <c r="Q115" i="6"/>
  <c r="Z115" i="6"/>
</calcChain>
</file>

<file path=xl/sharedStrings.xml><?xml version="1.0" encoding="utf-8"?>
<sst xmlns="http://schemas.openxmlformats.org/spreadsheetml/2006/main" count="9738" uniqueCount="223">
  <si>
    <t>Trace</t>
  </si>
  <si>
    <t>Exp</t>
  </si>
  <si>
    <t>Core_0_offchip_pred_precision</t>
  </si>
  <si>
    <t>Core_0_offchip_pred_recall</t>
  </si>
  <si>
    <t>Filter</t>
  </si>
  <si>
    <t>403.gcc-16B</t>
  </si>
  <si>
    <t>pythia_with_hermes_o</t>
  </si>
  <si>
    <t>pythia_with_hmp</t>
  </si>
  <si>
    <t>429.mcf-184B</t>
  </si>
  <si>
    <t>429.mcf-22B</t>
  </si>
  <si>
    <t>429.mcf-51B</t>
  </si>
  <si>
    <t>433.milc-274B</t>
  </si>
  <si>
    <t>450.soplex-247B</t>
  </si>
  <si>
    <t>450.soplex-92B</t>
  </si>
  <si>
    <t>459.GemsFDTD-1211B</t>
  </si>
  <si>
    <t>471.omnetpp-188B</t>
  </si>
  <si>
    <t>473.astar-359B</t>
  </si>
  <si>
    <t>481.wrf-455B</t>
  </si>
  <si>
    <t>483.xalancbmk-127B</t>
  </si>
  <si>
    <t>603.bwaves_s-1740B</t>
  </si>
  <si>
    <t>603.bwaves_s-2609B</t>
  </si>
  <si>
    <t>603.bwaves_s-891B</t>
  </si>
  <si>
    <t>605.mcf_s-1152B</t>
  </si>
  <si>
    <t>605.mcf_s-472B</t>
  </si>
  <si>
    <t>605.mcf_s-782B</t>
  </si>
  <si>
    <t>605.mcf_s-994B</t>
  </si>
  <si>
    <t>607.cactuBSSN_s-2421B</t>
  </si>
  <si>
    <t>620.omnetpp_s-141B</t>
  </si>
  <si>
    <t>620.omnetpp_s-874B</t>
  </si>
  <si>
    <t>621.wrf_s-8065B</t>
  </si>
  <si>
    <t>623.xalancbmk_s-10B</t>
  </si>
  <si>
    <t>627.cam4_s-490B</t>
  </si>
  <si>
    <t>654.roms_s-1390B</t>
  </si>
  <si>
    <t>654.roms_s-523B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</si>
  <si>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</si>
  <si>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</si>
  <si>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</si>
  <si>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</si>
  <si>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parsec_2.1.canneal.simlarge.prebuilt.drop_5000M.length_15M</t>
  </si>
  <si>
    <t>parsec_2.1.canneal.simlarge.prebuilt.drop_500M.length_250M</t>
  </si>
  <si>
    <t>parsec_2.1.raytrace.simlarge.prebuilt.drop_25500M.length_250M</t>
  </si>
  <si>
    <t>parsec_2.1.streamcluster.simlarge.prebuilt.drop_14750M.length_250M</t>
  </si>
  <si>
    <t>parsec_2.1.streamcluster.simlarge.prebuilt.drop_250M.length_250M</t>
  </si>
  <si>
    <t>parsec_2.1.streamcluster.simlarge.prebuilt.drop_4750M.length_250M</t>
  </si>
  <si>
    <t>parsec_2.1.streamcluster.simlarge.prebuilt.drop_6250M.length_250M</t>
  </si>
  <si>
    <t>ligra_BC.com-lj.ungraph.gcc_6.3.0_O3.drop_26750M.length_250M</t>
  </si>
  <si>
    <t>ligra_BellmanFord.com-lj.ungraph.gcc_6.3.0_O3.drop_33750M.length_250M</t>
  </si>
  <si>
    <t>ligra_Components.com-lj.ungraph.gcc_6.3.0_O3.drop_22750M.length_250M</t>
  </si>
  <si>
    <t>ligra_Components-Shortcut.com-lj.ungraph.gcc_6.3.0_O3.drop_22000M.length_250M</t>
  </si>
  <si>
    <t>ligra_PageRank.com-lj.ungraph.gcc_6.3.0_O3.drop_60750M.length_250M</t>
  </si>
  <si>
    <t>ligra_Radii.com-lj.ungraph.gcc_6.3.0_O3.drop_25000M.length_250M</t>
  </si>
  <si>
    <t>ligra_Radii.com-lj.ungraph.gcc_6.3.0_O3.drop_32000M.length_250M</t>
  </si>
  <si>
    <t>ligra_Radii.com-lj.ungraph.gcc_6.3.0_O3.drop_36000M.length_250M</t>
  </si>
  <si>
    <t>secret_compute_fp_101</t>
  </si>
  <si>
    <t>secret_compute_fp_111</t>
  </si>
  <si>
    <t>secret_compute_fp_116</t>
  </si>
  <si>
    <t>secret_compute_fp_14</t>
  </si>
  <si>
    <t>secret_compute_fp_44</t>
  </si>
  <si>
    <t>secret_compute_fp_51</t>
  </si>
  <si>
    <t>secret_compute_fp_59</t>
  </si>
  <si>
    <t>secret_compute_fp_94</t>
  </si>
  <si>
    <t>secret_compute_fp_96</t>
  </si>
  <si>
    <t>secret_compute_int_105</t>
  </si>
  <si>
    <t>secret_compute_int_249</t>
  </si>
  <si>
    <t>secret_compute_int_24</t>
  </si>
  <si>
    <t>secret_compute_int_264</t>
  </si>
  <si>
    <t>secret_compute_int_272</t>
  </si>
  <si>
    <t>secret_compute_int_273</t>
  </si>
  <si>
    <t>secret_compute_int_454</t>
  </si>
  <si>
    <t>secret_compute_int_479</t>
  </si>
  <si>
    <t>secret_compute_int_513</t>
  </si>
  <si>
    <t>secret_compute_int_539</t>
  </si>
  <si>
    <t>secret_compute_int_568</t>
  </si>
  <si>
    <t>secret_compute_int_617</t>
  </si>
  <si>
    <t>secret_compute_int_691</t>
  </si>
  <si>
    <t>secret_compute_int_719</t>
  </si>
  <si>
    <t>secret_compute_int_72</t>
  </si>
  <si>
    <t>secret_compute_int_756</t>
  </si>
  <si>
    <t>secret_compute_int_770</t>
  </si>
  <si>
    <t>secret_compute_int_780</t>
  </si>
  <si>
    <t>secret_compute_int_782</t>
  </si>
  <si>
    <t>secret_compute_int_878</t>
  </si>
  <si>
    <t>secret_compute_int_879</t>
  </si>
  <si>
    <t>secret_compute_int_943</t>
  </si>
  <si>
    <t>secret_compute_int_952</t>
  </si>
  <si>
    <t>secret_srv612</t>
  </si>
  <si>
    <t>410.bwaves-1963B</t>
  </si>
  <si>
    <t>410.bwaves-2097B</t>
  </si>
  <si>
    <t>429.mcf-217B</t>
  </si>
  <si>
    <t>433.milc-127B</t>
  </si>
  <si>
    <t>437.leslie3d-134B</t>
  </si>
  <si>
    <t>459.GemsFDTD-1491B</t>
  </si>
  <si>
    <t>462.libquantum-714B</t>
  </si>
  <si>
    <t>470.lbm-1274B</t>
  </si>
  <si>
    <t>482.sphinx3-234B</t>
  </si>
  <si>
    <t>482.sphinx3-417B</t>
  </si>
  <si>
    <t>602.gcc_s-1850B</t>
  </si>
  <si>
    <t>602.gcc_s-2226B</t>
  </si>
  <si>
    <t>602.gcc_s-734B</t>
  </si>
  <si>
    <t>605.mcf_s-1536B</t>
  </si>
  <si>
    <t>605.mcf_s-484B</t>
  </si>
  <si>
    <t>619.lbm_s-2676B</t>
  </si>
  <si>
    <t>619.lbm_s-4268B</t>
  </si>
  <si>
    <t>649.fotonik3d_s-8225B</t>
  </si>
  <si>
    <t>parsec_2.1.fluidanimate.simlarge.prebuilt.drop_9500M.length_250M</t>
  </si>
  <si>
    <t>ligra_BC.com-lj.ungraph.gcc_6.3.0_O3.drop_15750M.length_250M</t>
  </si>
  <si>
    <t>ligra_BFSCC.com-lj.ungraph.gcc_6.3.0_O3.drop_18750M.length_250M</t>
  </si>
  <si>
    <t>ligra_BFS.com-lj.ungraph.gcc_6.3.0_O3.drop_20250M.length_250M</t>
  </si>
  <si>
    <t>ligra_CF.com-lj.ungraph.gcc_6.3.0_O3.drop_184750M.length_250M</t>
  </si>
  <si>
    <t>ligra_Components.com-lj.ungraph.gcc_6.3.0_O3.drop_15750M.length_250M</t>
  </si>
  <si>
    <t>ligra_Components-Shortcut.com-lj.ungraph.gcc_6.3.0_O3.drop_21000M.length_250M</t>
  </si>
  <si>
    <t>ligra_MIS.com-lj.ungraph.gcc_6.3.0_O3.drop_21250M.length_250M</t>
  </si>
  <si>
    <t>ligra_PageRank.com-lj.ungraph.gcc_6.3.0_O3.drop_79500M.length_250M</t>
  </si>
  <si>
    <t>ligra_PageRankDelta.com-lj.ungraph.gcc_6.3.0_O3.drop_52000M.length_250M</t>
  </si>
  <si>
    <t>ligra_PageRankDelta.com-lj.ungraph.gcc_6.3.0_O3.drop_56500M.length_208M</t>
  </si>
  <si>
    <t>ligra_Triangle.com-lj.ungraph.gcc_6.3.0_O3.drop_25000M.length_250M</t>
  </si>
  <si>
    <t>ligra_Triangle.com-lj.ungraph.gcc_6.3.0_O3.drop_25250M.length_8M</t>
  </si>
  <si>
    <t>CAT</t>
  </si>
  <si>
    <t>SPEC06</t>
  </si>
  <si>
    <t>SPEC17</t>
  </si>
  <si>
    <t>Ligra</t>
  </si>
  <si>
    <t>PARSEC</t>
  </si>
  <si>
    <t>CVP</t>
  </si>
  <si>
    <t>Row Labels</t>
  </si>
  <si>
    <t>Grand Total</t>
  </si>
  <si>
    <t>Count of Trace</t>
  </si>
  <si>
    <t>Average of Core_0_offchip_pred_precision</t>
  </si>
  <si>
    <t>Average of Core_0_offchip_pred_recall</t>
  </si>
  <si>
    <t>Column Labels</t>
  </si>
  <si>
    <t>HMP</t>
  </si>
  <si>
    <t>Hermes</t>
  </si>
  <si>
    <t>Core_0_cumulative_IPC</t>
  </si>
  <si>
    <t>nopref</t>
  </si>
  <si>
    <t>pythia</t>
  </si>
  <si>
    <t>hermes_o</t>
  </si>
  <si>
    <t>hermes_p</t>
  </si>
  <si>
    <t>pythia_with_hermes_p</t>
  </si>
  <si>
    <t>Total Count of Trace</t>
  </si>
  <si>
    <t>Product of Core_0_cumulative_IPC</t>
  </si>
  <si>
    <t>Total Product of Core_0_cumulative_IPC</t>
  </si>
  <si>
    <t>Hermes-P</t>
  </si>
  <si>
    <t>Hermes-O</t>
  </si>
  <si>
    <t>Pythia+Hermes-P</t>
  </si>
  <si>
    <t>Pythia+Hermes-O</t>
  </si>
  <si>
    <t>Pythia (baseline)</t>
  </si>
  <si>
    <t>GEOMEAN</t>
  </si>
  <si>
    <t>Pythia+Hermes</t>
  </si>
  <si>
    <t>Pythia+HMP</t>
  </si>
  <si>
    <t>sms</t>
  </si>
  <si>
    <t>spp</t>
  </si>
  <si>
    <t>bingo</t>
  </si>
  <si>
    <t>mlop</t>
  </si>
  <si>
    <t>sms_with_hermes_o</t>
  </si>
  <si>
    <t>sms_with_hermes_p</t>
  </si>
  <si>
    <t>spp_with_hermes_o</t>
  </si>
  <si>
    <t>spp_with_hermes_p</t>
  </si>
  <si>
    <t>bingo_with_hermes_o</t>
  </si>
  <si>
    <t>bingo_with_hermes_p</t>
  </si>
  <si>
    <t>mlop_with_hermes_o</t>
  </si>
  <si>
    <t>mlop_with_hermes_p</t>
  </si>
  <si>
    <t>Exp Type</t>
  </si>
  <si>
    <t>Prefetcher Type</t>
  </si>
  <si>
    <t>SMS</t>
  </si>
  <si>
    <t>Pythia</t>
  </si>
  <si>
    <t>SPP</t>
  </si>
  <si>
    <t>Bingo</t>
  </si>
  <si>
    <t>MLOP</t>
  </si>
  <si>
    <t>Prefetcher-only</t>
  </si>
  <si>
    <t>Prefetcher+Hermes-O</t>
  </si>
  <si>
    <t>Prefetcher+Hermes-P</t>
  </si>
  <si>
    <t>Normalized IPC</t>
  </si>
  <si>
    <t>Product of Normalized IPC</t>
  </si>
  <si>
    <t>Total Product of Normalized IPC</t>
  </si>
  <si>
    <t>Prefetcher Types</t>
  </si>
  <si>
    <t>pythia_with_ttp</t>
  </si>
  <si>
    <t>TTP</t>
  </si>
  <si>
    <t>Pythia+TTP</t>
  </si>
  <si>
    <t>total_runtime_dyn_power</t>
  </si>
  <si>
    <t>icache</t>
  </si>
  <si>
    <t>dcache</t>
  </si>
  <si>
    <t>L2</t>
  </si>
  <si>
    <t>L3</t>
  </si>
  <si>
    <t>bus</t>
  </si>
  <si>
    <t>XXX</t>
  </si>
  <si>
    <t>others</t>
  </si>
  <si>
    <t>icache_contri</t>
  </si>
  <si>
    <t>dcache_contri</t>
  </si>
  <si>
    <t>L2_contri</t>
  </si>
  <si>
    <t>L3_contri</t>
  </si>
  <si>
    <t>bus_contri</t>
  </si>
  <si>
    <t>other_contri</t>
  </si>
  <si>
    <t>YYY</t>
  </si>
  <si>
    <t>total_power_norm</t>
  </si>
  <si>
    <t>ZZZ</t>
  </si>
  <si>
    <t>icache_stack</t>
  </si>
  <si>
    <t>dcache_stack</t>
  </si>
  <si>
    <t>L2_stack</t>
  </si>
  <si>
    <t>L3_stack</t>
  </si>
  <si>
    <t>bus_stack</t>
  </si>
  <si>
    <t>others_stack</t>
  </si>
  <si>
    <t>Total Average of icache_stack</t>
  </si>
  <si>
    <t>Total Average of dcache_stack</t>
  </si>
  <si>
    <t>Total Average of L2_stack</t>
  </si>
  <si>
    <t>Total Average of L3_stack</t>
  </si>
  <si>
    <t>Total Average of bus_stack</t>
  </si>
  <si>
    <t>Total Average of others_stack</t>
  </si>
  <si>
    <t>Average of icache_stack</t>
  </si>
  <si>
    <t>Average of dcache_stack</t>
  </si>
  <si>
    <t>Average of L2_stack</t>
  </si>
  <si>
    <t>Average of L3_stack</t>
  </si>
  <si>
    <t>Average of bus_stack</t>
  </si>
  <si>
    <t>Average of others_stack</t>
  </si>
  <si>
    <t>Component</t>
  </si>
  <si>
    <t>Value</t>
  </si>
  <si>
    <t>baseline</t>
  </si>
  <si>
    <t>Sum of Value</t>
  </si>
  <si>
    <t>L1-I</t>
  </si>
  <si>
    <t>L1-D</t>
  </si>
  <si>
    <t xml:space="preserve">Bus </t>
  </si>
  <si>
    <t xml:space="preserve">Others </t>
  </si>
  <si>
    <t>AVG</t>
  </si>
  <si>
    <t>No-prefetching</t>
  </si>
  <si>
    <t>Pythia + 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</si>
</sst>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venir Next"/>
      <family val="2"/>
    </font>
    <font>
      <b/>
      <sz val="11"/>
      <color theme="1"/>
      <name val="Avenir Next"/>
      <family val="2"/>
    </font>
    <font>
      <sz val="11"/>
      <color rgb="FF000000"/>
      <name val="Avenir Next"/>
      <family val="2"/>
    </font>
    <font>
      <sz val="8"/>
      <name val="Avenir Next"/>
      <family val="2"/>
    </font>
    <font>
      <sz val="11"/>
      <color theme="1"/>
      <name val="Avenir Next"/>
      <family val="2"/>
    </font>
    <font>
      <sz val="11"/>
      <color theme="1"/>
      <name val="Avenir Next Regular"/>
    </font>
    <font>
      <b/>
      <sz val="11"/>
      <color theme="1"/>
      <name val="Avenir Next Regular"/>
    </font>
    <font>
      <sz val="11"/>
      <color rgb="FF000000"/>
      <name val="Avenir Next Regula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0" fontId="4" fillId="3" borderId="0" xfId="1"/>
    <xf numFmtId="0" fontId="5" fillId="0" borderId="0" xfId="0" applyFont="1"/>
    <xf numFmtId="0" fontId="5" fillId="0" borderId="0" xfId="0" pivotButton="1" applyFont="1"/>
    <xf numFmtId="0" fontId="5" fillId="0" borderId="0" xfId="0" applyFont="1" applyAlignment="1">
      <alignment horizontal="left"/>
    </xf>
    <xf numFmtId="10" fontId="5" fillId="0" borderId="0" xfId="0" applyNumberFormat="1" applyFont="1"/>
    <xf numFmtId="11" fontId="5" fillId="0" borderId="0" xfId="0" applyNumberFormat="1" applyFont="1"/>
    <xf numFmtId="0" fontId="5" fillId="0" borderId="0" xfId="0" applyFont="1" applyAlignment="1">
      <alignment horizontal="left" indent="1"/>
    </xf>
    <xf numFmtId="0" fontId="7" fillId="0" borderId="0" xfId="0" applyFont="1"/>
    <xf numFmtId="10" fontId="6" fillId="4" borderId="1" xfId="0" applyNumberFormat="1" applyFont="1" applyFill="1" applyBorder="1"/>
    <xf numFmtId="0" fontId="7" fillId="0" borderId="0" xfId="0" applyFont="1" applyAlignment="1">
      <alignment horizontal="left"/>
    </xf>
  </cellXfs>
  <cellStyles count="2">
    <cellStyle name="20% - Accent1" xfId="1" builtinId="30"/>
    <cellStyle name="Normal" xfId="0" builtinId="0"/>
  </cellStyles>
  <dxfs count="69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numFmt numFmtId="14" formatCode="0.00%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  <dxf>
      <font>
        <name val="Avenir Next Regul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(Fig. 8a)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rollup_cov_acc!$I$1:$I$2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rollup_cov_acc!$I$3:$I$8</c:f>
              <c:numCache>
                <c:formatCode>General</c:formatCode>
                <c:ptCount val="5"/>
                <c:pt idx="0">
                  <c:v>44.111363636363642</c:v>
                </c:pt>
                <c:pt idx="1">
                  <c:v>39.481739130434782</c:v>
                </c:pt>
                <c:pt idx="2">
                  <c:v>49.150000000000006</c:v>
                </c:pt>
                <c:pt idx="3">
                  <c:v>32.5655</c:v>
                </c:pt>
                <c:pt idx="4">
                  <c:v>60.986060606060612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074C-A8C3-169E38FE4FFC}"/>
            </c:ext>
          </c:extLst>
        </c:ser>
        <c:ser>
          <c:idx val="1"/>
          <c:order val="1"/>
          <c:tx>
            <c:strRef>
              <c:f>rollup_cov_acc!$J$1:$J$2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rollup_cov_acc!$J$3:$J$8</c:f>
              <c:numCache>
                <c:formatCode>General</c:formatCode>
                <c:ptCount val="5"/>
                <c:pt idx="0">
                  <c:v>11.298636363636367</c:v>
                </c:pt>
                <c:pt idx="1">
                  <c:v>11.058260869565217</c:v>
                </c:pt>
                <c:pt idx="2">
                  <c:v>16.358333333333334</c:v>
                </c:pt>
                <c:pt idx="3">
                  <c:v>11.486000000000001</c:v>
                </c:pt>
                <c:pt idx="4">
                  <c:v>27.173939393939399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074C-A8C3-169E38FE4FFC}"/>
            </c:ext>
          </c:extLst>
        </c:ser>
        <c:ser>
          <c:idx val="2"/>
          <c:order val="2"/>
          <c:tx>
            <c:strRef>
              <c:f>rollup_cov_acc!$K$1:$K$2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rollup_cov_acc!$H$3:$H$8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rollup_cov_acc!$K$3:$K$8</c:f>
              <c:numCache>
                <c:formatCode>General</c:formatCode>
                <c:ptCount val="5"/>
                <c:pt idx="0">
                  <c:v>82.686818181818182</c:v>
                </c:pt>
                <c:pt idx="1">
                  <c:v>79.177826086956514</c:v>
                </c:pt>
                <c:pt idx="2">
                  <c:v>72.364166666666677</c:v>
                </c:pt>
                <c:pt idx="3">
                  <c:v>79.36399999999999</c:v>
                </c:pt>
                <c:pt idx="4">
                  <c:v>73.400606060606052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9-074C-A8C3-169E38FE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60975"/>
        <c:axId val="2006923967"/>
      </c:barChart>
      <c:catAx>
        <c:axId val="200686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23967"/>
        <c:crosses val="autoZero"/>
        <c:auto val="1"/>
        <c:lblAlgn val="ctr"/>
        <c:lblOffset val="100"/>
        <c:noMultiLvlLbl val="0"/>
      </c:catAx>
      <c:valAx>
        <c:axId val="20069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6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[MICRO22_AE.xlsx]rollup_cov_acc!PivotTable5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 (Fig. 8b)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rollup_cov_acc!$I$29:$I$30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rollup_cov_acc!$I$31:$I$36</c:f>
              <c:numCache>
                <c:formatCode>General</c:formatCode>
                <c:ptCount val="5"/>
                <c:pt idx="0">
                  <c:v>21.707727272727272</c:v>
                </c:pt>
                <c:pt idx="1">
                  <c:v>17.695217391304347</c:v>
                </c:pt>
                <c:pt idx="2">
                  <c:v>22.161666666666665</c:v>
                </c:pt>
                <c:pt idx="3">
                  <c:v>8.9944999999999986</c:v>
                </c:pt>
                <c:pt idx="4">
                  <c:v>33.891515151515144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D54A-BD2B-6B7A33B06E44}"/>
            </c:ext>
          </c:extLst>
        </c:ser>
        <c:ser>
          <c:idx val="1"/>
          <c:order val="1"/>
          <c:tx>
            <c:strRef>
              <c:f>rollup_cov_acc!$J$29:$J$30</c:f>
              <c:strCache>
                <c:ptCount val="1"/>
                <c:pt idx="0">
                  <c:v>TTP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rollup_cov_acc!$J$31:$J$36</c:f>
              <c:numCache>
                <c:formatCode>General</c:formatCode>
                <c:ptCount val="5"/>
                <c:pt idx="0">
                  <c:v>95.608181818181848</c:v>
                </c:pt>
                <c:pt idx="1">
                  <c:v>95.967391304347828</c:v>
                </c:pt>
                <c:pt idx="2">
                  <c:v>94.141666666666666</c:v>
                </c:pt>
                <c:pt idx="3">
                  <c:v>94.014499999999984</c:v>
                </c:pt>
                <c:pt idx="4">
                  <c:v>94.174848484848496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D54A-BD2B-6B7A33B06E44}"/>
            </c:ext>
          </c:extLst>
        </c:ser>
        <c:ser>
          <c:idx val="2"/>
          <c:order val="2"/>
          <c:tx>
            <c:strRef>
              <c:f>rollup_cov_acc!$K$29:$K$30</c:f>
              <c:strCache>
                <c:ptCount val="1"/>
                <c:pt idx="0">
                  <c:v>Hermes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rollup_cov_acc!$H$31:$H$36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</c:strCache>
            </c:strRef>
          </c:cat>
          <c:val>
            <c:numRef>
              <c:f>rollup_cov_acc!$K$31:$K$36</c:f>
              <c:numCache>
                <c:formatCode>General</c:formatCode>
                <c:ptCount val="5"/>
                <c:pt idx="0">
                  <c:v>77.482727272727274</c:v>
                </c:pt>
                <c:pt idx="1">
                  <c:v>67.740869565217395</c:v>
                </c:pt>
                <c:pt idx="2">
                  <c:v>83.319166666666675</c:v>
                </c:pt>
                <c:pt idx="3">
                  <c:v>69.563499999999991</c:v>
                </c:pt>
                <c:pt idx="4">
                  <c:v>75.973333333333343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D54A-BD2B-6B7A33B06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917279"/>
        <c:axId val="2000191407"/>
      </c:barChart>
      <c:catAx>
        <c:axId val="200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91407"/>
        <c:crosses val="autoZero"/>
        <c:auto val="1"/>
        <c:lblAlgn val="ctr"/>
        <c:lblOffset val="100"/>
        <c:noMultiLvlLbl val="0"/>
      </c:catAx>
      <c:valAx>
        <c:axId val="20001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1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comparison (Fig. 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rollup_perf_hermes!$I$14</c:f>
              <c:strCache>
                <c:ptCount val="1"/>
                <c:pt idx="0">
                  <c:v>Hermes-P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rollup_perf_hermes!$I$15:$I$20</c:f>
              <c:numCache>
                <c:formatCode>General</c:formatCode>
                <c:ptCount val="6"/>
                <c:pt idx="0">
                  <c:v>1.0743767020839277</c:v>
                </c:pt>
                <c:pt idx="1">
                  <c:v>1.093725752958832</c:v>
                </c:pt>
                <c:pt idx="2">
                  <c:v>1.0844912614946913</c:v>
                </c:pt>
                <c:pt idx="3">
                  <c:v>1.0842456591770524</c:v>
                </c:pt>
                <c:pt idx="4">
                  <c:v>1.1001808499374381</c:v>
                </c:pt>
                <c:pt idx="5">
                  <c:v>1.0890194520212546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9A48-8686-95018417743F}"/>
            </c:ext>
          </c:extLst>
        </c:ser>
        <c:ser>
          <c:idx val="1"/>
          <c:order val="1"/>
          <c:tx>
            <c:strRef>
              <c:f>rollup_perf_hermes!$J$14</c:f>
              <c:strCache>
                <c:ptCount val="1"/>
                <c:pt idx="0">
                  <c:v>Hermes-O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rollup_perf_hermes!$J$15:$J$20</c:f>
              <c:numCache>
                <c:formatCode>General</c:formatCode>
                <c:ptCount val="6"/>
                <c:pt idx="0">
                  <c:v>1.0940338620676142</c:v>
                </c:pt>
                <c:pt idx="1">
                  <c:v>1.1197893112066033</c:v>
                </c:pt>
                <c:pt idx="2">
                  <c:v>1.1065502144113704</c:v>
                </c:pt>
                <c:pt idx="3">
                  <c:v>1.1123801854359661</c:v>
                </c:pt>
                <c:pt idx="4">
                  <c:v>1.1314430553743464</c:v>
                </c:pt>
                <c:pt idx="5">
                  <c:v>1.1152608357652358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9A48-8686-95018417743F}"/>
            </c:ext>
          </c:extLst>
        </c:ser>
        <c:ser>
          <c:idx val="2"/>
          <c:order val="2"/>
          <c:tx>
            <c:strRef>
              <c:f>rollup_perf_hermes!$K$14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rollup_perf_hermes!$K$15:$K$20</c:f>
              <c:numCache>
                <c:formatCode>General</c:formatCode>
                <c:ptCount val="6"/>
                <c:pt idx="0">
                  <c:v>1.2123475003573536</c:v>
                </c:pt>
                <c:pt idx="1">
                  <c:v>1.2715625918958617</c:v>
                </c:pt>
                <c:pt idx="2">
                  <c:v>1.057345889202123</c:v>
                </c:pt>
                <c:pt idx="3">
                  <c:v>1.2005267158242072</c:v>
                </c:pt>
                <c:pt idx="4">
                  <c:v>1.213583585910424</c:v>
                </c:pt>
                <c:pt idx="5">
                  <c:v>1.2045796194998255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B-9A48-8686-95018417743F}"/>
            </c:ext>
          </c:extLst>
        </c:ser>
        <c:ser>
          <c:idx val="3"/>
          <c:order val="3"/>
          <c:tx>
            <c:strRef>
              <c:f>rollup_perf_hermes!$L$14</c:f>
              <c:strCache>
                <c:ptCount val="1"/>
                <c:pt idx="0">
                  <c:v>Pythia+Hermes-P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rollup_perf_hermes!$L$15:$L$20</c:f>
              <c:numCache>
                <c:formatCode>General</c:formatCode>
                <c:ptCount val="6"/>
                <c:pt idx="0">
                  <c:v>1.2512501461623098</c:v>
                </c:pt>
                <c:pt idx="1">
                  <c:v>1.2973429050034395</c:v>
                </c:pt>
                <c:pt idx="2">
                  <c:v>1.1151777326548418</c:v>
                </c:pt>
                <c:pt idx="3">
                  <c:v>1.2331584975474772</c:v>
                </c:pt>
                <c:pt idx="4">
                  <c:v>1.2674750622086381</c:v>
                </c:pt>
                <c:pt idx="5">
                  <c:v>1.2465309981019399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B-9A48-8686-95018417743F}"/>
            </c:ext>
          </c:extLst>
        </c:ser>
        <c:ser>
          <c:idx val="4"/>
          <c:order val="4"/>
          <c:tx>
            <c:strRef>
              <c:f>rollup_perf_hermes!$M$14</c:f>
              <c:strCache>
                <c:ptCount val="1"/>
                <c:pt idx="0">
                  <c:v>Pythia+Hermes-O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rollup_perf_hermes!$H$15:$H$20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rollup_perf_hermes!$M$15:$M$20</c:f>
              <c:numCache>
                <c:formatCode>General</c:formatCode>
                <c:ptCount val="6"/>
                <c:pt idx="0">
                  <c:v>1.2626058669180529</c:v>
                </c:pt>
                <c:pt idx="1">
                  <c:v>1.2997250252100814</c:v>
                </c:pt>
                <c:pt idx="2">
                  <c:v>1.1284416448438126</c:v>
                </c:pt>
                <c:pt idx="3">
                  <c:v>1.2404208200968478</c:v>
                </c:pt>
                <c:pt idx="4">
                  <c:v>1.2809166448613274</c:v>
                </c:pt>
                <c:pt idx="5">
                  <c:v>1.2561823247987047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B-9A48-8686-95018417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4784"/>
        <c:axId val="192524928"/>
      </c:barChart>
      <c:catAx>
        <c:axId val="1922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4928"/>
        <c:crosses val="autoZero"/>
        <c:auto val="1"/>
        <c:lblAlgn val="ctr"/>
        <c:lblOffset val="100"/>
        <c:noMultiLvlLbl val="0"/>
      </c:catAx>
      <c:valAx>
        <c:axId val="19252492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  <a:r>
              <a:rPr lang="en-GB" baseline="0"/>
              <a:t> comparison (Fig. 13)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rollup_perf_hermes_hmp_lp!$I$13</c:f>
              <c:strCache>
                <c:ptCount val="1"/>
                <c:pt idx="0">
                  <c:v>Pythia (baseline)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rollup_perf_hermes_hmp_lp!$I$14:$I$19</c:f>
              <c:numCache>
                <c:formatCode>General</c:formatCode>
                <c:ptCount val="6"/>
                <c:pt idx="0">
                  <c:v>1.2136280726920958</c:v>
                </c:pt>
                <c:pt idx="1">
                  <c:v>1.2720968355286433</c:v>
                </c:pt>
                <c:pt idx="2">
                  <c:v>1.0570386201175395</c:v>
                </c:pt>
                <c:pt idx="3">
                  <c:v>1.1995234957543852</c:v>
                </c:pt>
                <c:pt idx="4">
                  <c:v>1.2136428470564269</c:v>
                </c:pt>
                <c:pt idx="5">
                  <c:v>1.2047361243108843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F-AD47-BE1C-25E7FE7AAF39}"/>
            </c:ext>
          </c:extLst>
        </c:ser>
        <c:ser>
          <c:idx val="1"/>
          <c:order val="1"/>
          <c:tx>
            <c:strRef>
              <c:f>rollup_perf_hermes_hmp_lp!$J$13</c:f>
              <c:strCache>
                <c:ptCount val="1"/>
                <c:pt idx="0">
                  <c:v>Pythia+HMP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rollup_perf_hermes_hmp_lp!$J$14:$J$19</c:f>
              <c:numCache>
                <c:formatCode>General</c:formatCode>
                <c:ptCount val="6"/>
                <c:pt idx="0">
                  <c:v>1.2306227722739544</c:v>
                </c:pt>
                <c:pt idx="1">
                  <c:v>1.2843421733859932</c:v>
                </c:pt>
                <c:pt idx="2">
                  <c:v>1.0743839724254689</c:v>
                </c:pt>
                <c:pt idx="3">
                  <c:v>1.2049168638037939</c:v>
                </c:pt>
                <c:pt idx="4">
                  <c:v>1.2458844474081037</c:v>
                </c:pt>
                <c:pt idx="5">
                  <c:v>1.2232385642082682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F-AD47-BE1C-25E7FE7AAF39}"/>
            </c:ext>
          </c:extLst>
        </c:ser>
        <c:ser>
          <c:idx val="2"/>
          <c:order val="2"/>
          <c:tx>
            <c:strRef>
              <c:f>rollup_perf_hermes_hmp_lp!$K$13</c:f>
              <c:strCache>
                <c:ptCount val="1"/>
                <c:pt idx="0">
                  <c:v>Pythia+TTP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rollup_perf_hermes_hmp_lp!$K$14:$K$19</c:f>
              <c:numCache>
                <c:formatCode>General</c:formatCode>
                <c:ptCount val="6"/>
                <c:pt idx="0">
                  <c:v>1.2225773889494411</c:v>
                </c:pt>
                <c:pt idx="1">
                  <c:v>1.2666691325474566</c:v>
                </c:pt>
                <c:pt idx="2">
                  <c:v>1.1341911017762543</c:v>
                </c:pt>
                <c:pt idx="3">
                  <c:v>1.2292762760636817</c:v>
                </c:pt>
                <c:pt idx="4">
                  <c:v>1.2492023239499559</c:v>
                </c:pt>
                <c:pt idx="5">
                  <c:v>1.2307695030028436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F-AD47-BE1C-25E7FE7AAF39}"/>
            </c:ext>
          </c:extLst>
        </c:ser>
        <c:ser>
          <c:idx val="3"/>
          <c:order val="3"/>
          <c:tx>
            <c:strRef>
              <c:f>rollup_perf_hermes_hmp_lp!$L$13</c:f>
              <c:strCache>
                <c:ptCount val="1"/>
                <c:pt idx="0">
                  <c:v>Pythia+Hermes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rollup_perf_hermes_hmp_lp!$H$14:$H$19</c:f>
              <c:strCache>
                <c:ptCount val="6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CVP</c:v>
                </c:pt>
                <c:pt idx="5">
                  <c:v>GEOMEAN</c:v>
                </c:pt>
              </c:strCache>
            </c:strRef>
          </c:cat>
          <c:val>
            <c:numRef>
              <c:f>rollup_perf_hermes_hmp_lp!$L$14:$L$19</c:f>
              <c:numCache>
                <c:formatCode>General</c:formatCode>
                <c:ptCount val="6"/>
                <c:pt idx="0">
                  <c:v>1.2645741460559892</c:v>
                </c:pt>
                <c:pt idx="1">
                  <c:v>1.3017810457273387</c:v>
                </c:pt>
                <c:pt idx="2">
                  <c:v>1.1281912436641233</c:v>
                </c:pt>
                <c:pt idx="3">
                  <c:v>1.2392028096328689</c:v>
                </c:pt>
                <c:pt idx="4">
                  <c:v>1.2830229633779495</c:v>
                </c:pt>
                <c:pt idx="5">
                  <c:v>1.2573537756919972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F-AD47-BE1C-25E7FE7A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171007"/>
        <c:axId val="2002710079"/>
      </c:barChart>
      <c:catAx>
        <c:axId val="19841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10079"/>
        <c:crosses val="autoZero"/>
        <c:auto val="1"/>
        <c:lblAlgn val="ctr"/>
        <c:lblOffset val="100"/>
        <c:noMultiLvlLbl val="0"/>
      </c:catAx>
      <c:valAx>
        <c:axId val="20027100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varying Prefetchers (Fig. 16b)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rollup_perf_varying_prefetcher!$L$13</c:f>
              <c:strCache>
                <c:ptCount val="1"/>
                <c:pt idx="0">
                  <c:v>Prefetcher-only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rollup_perf_varying_prefetcher!$L$14:$L$18</c:f>
              <c:numCache>
                <c:formatCode>General</c:formatCode>
                <c:ptCount val="5"/>
                <c:pt idx="0">
                  <c:v>1.2045796194998255</c:v>
                </c:pt>
                <c:pt idx="1">
                  <c:v>1.2282664941746311</c:v>
                </c:pt>
                <c:pt idx="2">
                  <c:v>1.1457540861083175</c:v>
                </c:pt>
                <c:pt idx="3">
                  <c:v>1.1353961718588237</c:v>
                </c:pt>
                <c:pt idx="4">
                  <c:v>1.0577922081033198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0-A045-A953-3B805239B872}"/>
            </c:ext>
          </c:extLst>
        </c:ser>
        <c:ser>
          <c:idx val="1"/>
          <c:order val="1"/>
          <c:tx>
            <c:strRef>
              <c:f>rollup_perf_varying_prefetcher!$M$13</c:f>
              <c:strCache>
                <c:ptCount val="1"/>
                <c:pt idx="0">
                  <c:v>Prefetcher+Hermes-P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rollup_perf_varying_prefetcher!$M$14:$M$18</c:f>
              <c:numCache>
                <c:formatCode>General</c:formatCode>
                <c:ptCount val="5"/>
                <c:pt idx="0">
                  <c:v>1.2465309981019399</c:v>
                </c:pt>
                <c:pt idx="1">
                  <c:v>1.2633134538106767</c:v>
                </c:pt>
                <c:pt idx="2">
                  <c:v>1.1855700744360322</c:v>
                </c:pt>
                <c:pt idx="3">
                  <c:v>1.1981692044447267</c:v>
                </c:pt>
                <c:pt idx="4">
                  <c:v>1.1173937554259099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0-A045-A953-3B805239B872}"/>
            </c:ext>
          </c:extLst>
        </c:ser>
        <c:ser>
          <c:idx val="2"/>
          <c:order val="2"/>
          <c:tx>
            <c:strRef>
              <c:f>rollup_perf_varying_prefetcher!$N$13</c:f>
              <c:strCache>
                <c:ptCount val="1"/>
                <c:pt idx="0">
                  <c:v>Prefetcher+Hermes-O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rollup_perf_varying_prefetcher!$K$14:$K$18</c:f>
              <c:strCache>
                <c:ptCount val="5"/>
                <c:pt idx="0">
                  <c:v>Pythia</c:v>
                </c:pt>
                <c:pt idx="1">
                  <c:v>Bingo</c:v>
                </c:pt>
                <c:pt idx="2">
                  <c:v>SPP</c:v>
                </c:pt>
                <c:pt idx="3">
                  <c:v>MLOP</c:v>
                </c:pt>
                <c:pt idx="4">
                  <c:v>SMS</c:v>
                </c:pt>
              </c:strCache>
            </c:strRef>
          </c:cat>
          <c:val>
            <c:numRef>
              <c:f>rollup_perf_varying_prefetcher!$N$14:$N$18</c:f>
              <c:numCache>
                <c:formatCode>General</c:formatCode>
                <c:ptCount val="5"/>
                <c:pt idx="0">
                  <c:v>1.2561823247987047</c:v>
                </c:pt>
                <c:pt idx="1">
                  <c:v>1.2712415450955568</c:v>
                </c:pt>
                <c:pt idx="2">
                  <c:v>1.195291607484458</c:v>
                </c:pt>
                <c:pt idx="3">
                  <c:v>1.214399557398504</c:v>
                </c:pt>
                <c:pt idx="4">
                  <c:v>1.1349626607332206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0-A045-A953-3B805239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047391"/>
        <c:axId val="2084286767"/>
      </c:barChart>
      <c:catAx>
        <c:axId val="208404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86767"/>
        <c:crosses val="autoZero"/>
        <c:auto val="1"/>
        <c:lblAlgn val="ctr"/>
        <c:lblOffset val="100"/>
        <c:noMultiLvlLbl val="0"/>
      </c:catAx>
      <c:valAx>
        <c:axId val="20842867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4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[MICRO22_AE.xlsx]power_analysis!PivotTable1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venir Next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power_analysis!$AJ$18:$AJ$19</c:f>
              <c:strCache>
                <c:ptCount val="1"/>
                <c:pt idx="0">
                  <c:v>L1-I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power_analysis!$AJ$20:$AJ$50</c:f>
              <c:numCache>
                <c:formatCode>General</c:formatCode>
                <c:ptCount val="24"/>
                <c:pt idx="0">
                  <c:v>5.4810780115483876E-2</c:v>
                </c:pt>
                <c:pt idx="1">
                  <c:v>5.9824881378775459E-2</c:v>
                </c:pt>
                <c:pt idx="2">
                  <c:v>6.7111030745518052E-2</c:v>
                </c:pt>
                <c:pt idx="3">
                  <c:v>6.9139096677922618E-2</c:v>
                </c:pt>
                <c:pt idx="4">
                  <c:v>5.2089833960898113E-2</c:v>
                </c:pt>
                <c:pt idx="5">
                  <c:v>5.7304085477510397E-2</c:v>
                </c:pt>
                <c:pt idx="6">
                  <c:v>6.6131682450587204E-2</c:v>
                </c:pt>
                <c:pt idx="7">
                  <c:v>6.7287334865818615E-2</c:v>
                </c:pt>
                <c:pt idx="8">
                  <c:v>7.017439452574098E-2</c:v>
                </c:pt>
                <c:pt idx="9">
                  <c:v>7.6928969860381141E-2</c:v>
                </c:pt>
                <c:pt idx="10">
                  <c:v>7.3549282112896991E-2</c:v>
                </c:pt>
                <c:pt idx="11">
                  <c:v>7.7185742592434228E-2</c:v>
                </c:pt>
                <c:pt idx="12">
                  <c:v>5.4580809408522744E-2</c:v>
                </c:pt>
                <c:pt idx="13">
                  <c:v>6.0747485636081344E-2</c:v>
                </c:pt>
                <c:pt idx="14">
                  <c:v>6.7717842954324342E-2</c:v>
                </c:pt>
                <c:pt idx="15">
                  <c:v>6.9143396301742502E-2</c:v>
                </c:pt>
                <c:pt idx="16">
                  <c:v>5.5819184788423154E-2</c:v>
                </c:pt>
                <c:pt idx="17">
                  <c:v>6.2109535050590685E-2</c:v>
                </c:pt>
                <c:pt idx="18">
                  <c:v>6.4962462503568338E-2</c:v>
                </c:pt>
                <c:pt idx="19">
                  <c:v>6.8823770067148224E-2</c:v>
                </c:pt>
                <c:pt idx="20">
                  <c:v>5.6178594219441921E-2</c:v>
                </c:pt>
                <c:pt idx="21">
                  <c:v>6.2016848763922681E-2</c:v>
                </c:pt>
                <c:pt idx="22">
                  <c:v>6.7074371634762806E-2</c:v>
                </c:pt>
                <c:pt idx="23">
                  <c:v>6.9535909801709803E-2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C-C548-80A0-E78F4DCEAA5E}"/>
            </c:ext>
          </c:extLst>
        </c:ser>
        <c:ser>
          <c:idx val="1"/>
          <c:order val="1"/>
          <c:tx>
            <c:strRef>
              <c:f>power_analysis!$AK$18:$AK$19</c:f>
              <c:strCache>
                <c:ptCount val="1"/>
                <c:pt idx="0">
                  <c:v>L1-D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power_analysis!$AK$20:$AK$50</c:f>
              <c:numCache>
                <c:formatCode>General</c:formatCode>
                <c:ptCount val="24"/>
                <c:pt idx="0">
                  <c:v>0.35903582439184922</c:v>
                </c:pt>
                <c:pt idx="1">
                  <c:v>0.39605788437925987</c:v>
                </c:pt>
                <c:pt idx="2">
                  <c:v>0.48676473183874991</c:v>
                </c:pt>
                <c:pt idx="3">
                  <c:v>0.50100761808996386</c:v>
                </c:pt>
                <c:pt idx="4">
                  <c:v>0.37580686248851164</c:v>
                </c:pt>
                <c:pt idx="5">
                  <c:v>0.41509315152994136</c:v>
                </c:pt>
                <c:pt idx="6">
                  <c:v>0.49342395120384663</c:v>
                </c:pt>
                <c:pt idx="7">
                  <c:v>0.50458200978978029</c:v>
                </c:pt>
                <c:pt idx="8">
                  <c:v>0.33108153425429548</c:v>
                </c:pt>
                <c:pt idx="9">
                  <c:v>0.363258699229071</c:v>
                </c:pt>
                <c:pt idx="10">
                  <c:v>0.35444921615583369</c:v>
                </c:pt>
                <c:pt idx="11">
                  <c:v>0.37158036094445396</c:v>
                </c:pt>
                <c:pt idx="12">
                  <c:v>0.26831944964199633</c:v>
                </c:pt>
                <c:pt idx="13">
                  <c:v>0.30168170832679403</c:v>
                </c:pt>
                <c:pt idx="14">
                  <c:v>0.34437720710015263</c:v>
                </c:pt>
                <c:pt idx="15">
                  <c:v>0.35317651015183393</c:v>
                </c:pt>
                <c:pt idx="16">
                  <c:v>0.27065282743705071</c:v>
                </c:pt>
                <c:pt idx="17">
                  <c:v>0.30283502997016615</c:v>
                </c:pt>
                <c:pt idx="18">
                  <c:v>0.32413140780369143</c:v>
                </c:pt>
                <c:pt idx="19">
                  <c:v>0.34481188391844569</c:v>
                </c:pt>
                <c:pt idx="20">
                  <c:v>0.31648415166518734</c:v>
                </c:pt>
                <c:pt idx="21">
                  <c:v>0.35133373170756882</c:v>
                </c:pt>
                <c:pt idx="22">
                  <c:v>0.39904405610487131</c:v>
                </c:pt>
                <c:pt idx="23">
                  <c:v>0.41389855024384531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C-C548-80A0-E78F4DCEAA5E}"/>
            </c:ext>
          </c:extLst>
        </c:ser>
        <c:ser>
          <c:idx val="2"/>
          <c:order val="2"/>
          <c:tx>
            <c:strRef>
              <c:f>power_analysis!$AL$18:$AL$19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power_analysis!$AL$20:$AL$50</c:f>
              <c:numCache>
                <c:formatCode>General</c:formatCode>
                <c:ptCount val="24"/>
                <c:pt idx="0">
                  <c:v>4.5658841432447824E-3</c:v>
                </c:pt>
                <c:pt idx="1">
                  <c:v>4.9887433110466679E-3</c:v>
                </c:pt>
                <c:pt idx="2">
                  <c:v>6.6737687787220504E-3</c:v>
                </c:pt>
                <c:pt idx="3">
                  <c:v>6.8869783618941312E-3</c:v>
                </c:pt>
                <c:pt idx="4">
                  <c:v>6.1225351450405101E-3</c:v>
                </c:pt>
                <c:pt idx="5">
                  <c:v>6.6338317197677712E-3</c:v>
                </c:pt>
                <c:pt idx="6">
                  <c:v>1.0194696436767301E-2</c:v>
                </c:pt>
                <c:pt idx="7">
                  <c:v>1.0277134163590195E-2</c:v>
                </c:pt>
                <c:pt idx="8">
                  <c:v>1.1323641294222091E-3</c:v>
                </c:pt>
                <c:pt idx="9">
                  <c:v>1.2518023427400126E-3</c:v>
                </c:pt>
                <c:pt idx="10">
                  <c:v>1.8199820137639407E-3</c:v>
                </c:pt>
                <c:pt idx="11">
                  <c:v>1.9481313272982689E-3</c:v>
                </c:pt>
                <c:pt idx="12">
                  <c:v>3.6900832519800517E-3</c:v>
                </c:pt>
                <c:pt idx="13">
                  <c:v>4.1285548336348742E-3</c:v>
                </c:pt>
                <c:pt idx="14">
                  <c:v>7.7756482611028412E-3</c:v>
                </c:pt>
                <c:pt idx="15">
                  <c:v>7.8137081453582627E-3</c:v>
                </c:pt>
                <c:pt idx="16">
                  <c:v>3.4885328234356317E-3</c:v>
                </c:pt>
                <c:pt idx="17">
                  <c:v>3.9813219338522225E-3</c:v>
                </c:pt>
                <c:pt idx="18">
                  <c:v>6.0809005050061014E-3</c:v>
                </c:pt>
                <c:pt idx="19">
                  <c:v>6.4439243280116293E-3</c:v>
                </c:pt>
                <c:pt idx="20">
                  <c:v>4.0343579750305491E-3</c:v>
                </c:pt>
                <c:pt idx="21">
                  <c:v>4.4664257363671526E-3</c:v>
                </c:pt>
                <c:pt idx="22">
                  <c:v>6.9029399748178014E-3</c:v>
                </c:pt>
                <c:pt idx="23">
                  <c:v>7.0926259216670343E-3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C-C548-80A0-E78F4DCEAA5E}"/>
            </c:ext>
          </c:extLst>
        </c:ser>
        <c:ser>
          <c:idx val="3"/>
          <c:order val="3"/>
          <c:tx>
            <c:strRef>
              <c:f>power_analysis!$AM$18:$AM$19</c:f>
              <c:strCache>
                <c:ptCount val="1"/>
                <c:pt idx="0">
                  <c:v>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power_analysis!$AM$20:$AM$50</c:f>
              <c:numCache>
                <c:formatCode>General</c:formatCode>
                <c:ptCount val="24"/>
                <c:pt idx="0">
                  <c:v>2.5467946044074674E-3</c:v>
                </c:pt>
                <c:pt idx="1">
                  <c:v>2.7723683586243809E-3</c:v>
                </c:pt>
                <c:pt idx="2">
                  <c:v>6.3110435679034895E-3</c:v>
                </c:pt>
                <c:pt idx="3">
                  <c:v>6.5686021399372456E-3</c:v>
                </c:pt>
                <c:pt idx="4">
                  <c:v>2.2816422458291677E-3</c:v>
                </c:pt>
                <c:pt idx="5">
                  <c:v>2.482481331170028E-3</c:v>
                </c:pt>
                <c:pt idx="6">
                  <c:v>6.848208803299248E-3</c:v>
                </c:pt>
                <c:pt idx="7">
                  <c:v>7.060239820580824E-3</c:v>
                </c:pt>
                <c:pt idx="8">
                  <c:v>1.2374003288216698E-3</c:v>
                </c:pt>
                <c:pt idx="9">
                  <c:v>1.3598731342279484E-3</c:v>
                </c:pt>
                <c:pt idx="10">
                  <c:v>2.1441752843469734E-3</c:v>
                </c:pt>
                <c:pt idx="11">
                  <c:v>2.295449882115845E-3</c:v>
                </c:pt>
                <c:pt idx="12">
                  <c:v>2.387713569355398E-3</c:v>
                </c:pt>
                <c:pt idx="13">
                  <c:v>2.6488719017239621E-3</c:v>
                </c:pt>
                <c:pt idx="14">
                  <c:v>7.1217153306533014E-3</c:v>
                </c:pt>
                <c:pt idx="15">
                  <c:v>7.227386386575765E-3</c:v>
                </c:pt>
                <c:pt idx="16">
                  <c:v>2.0424073553967892E-3</c:v>
                </c:pt>
                <c:pt idx="17">
                  <c:v>2.2725283574482062E-3</c:v>
                </c:pt>
                <c:pt idx="18">
                  <c:v>5.8786456494044339E-3</c:v>
                </c:pt>
                <c:pt idx="19">
                  <c:v>6.1726153300777058E-3</c:v>
                </c:pt>
                <c:pt idx="20">
                  <c:v>2.1682706455645193E-3</c:v>
                </c:pt>
                <c:pt idx="21">
                  <c:v>2.3852593267968407E-3</c:v>
                </c:pt>
                <c:pt idx="22">
                  <c:v>5.986467976593959E-3</c:v>
                </c:pt>
                <c:pt idx="23">
                  <c:v>6.2062199560131686E-3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C-C548-80A0-E78F4DCEAA5E}"/>
            </c:ext>
          </c:extLst>
        </c:ser>
        <c:ser>
          <c:idx val="4"/>
          <c:order val="4"/>
          <c:tx>
            <c:strRef>
              <c:f>power_analysis!$AN$18:$AN$19</c:f>
              <c:strCache>
                <c:ptCount val="1"/>
                <c:pt idx="0">
                  <c:v>Bus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power_analysis!$AN$20:$AN$50</c:f>
              <c:numCache>
                <c:formatCode>General</c:formatCode>
                <c:ptCount val="24"/>
                <c:pt idx="0">
                  <c:v>3.9407402042002172E-5</c:v>
                </c:pt>
                <c:pt idx="1">
                  <c:v>4.3105431449346446E-5</c:v>
                </c:pt>
                <c:pt idx="2">
                  <c:v>4.8994006223813991E-5</c:v>
                </c:pt>
                <c:pt idx="3">
                  <c:v>5.0438144852193263E-5</c:v>
                </c:pt>
                <c:pt idx="4">
                  <c:v>3.9217777030876465E-5</c:v>
                </c:pt>
                <c:pt idx="5">
                  <c:v>4.3220660217822649E-5</c:v>
                </c:pt>
                <c:pt idx="6">
                  <c:v>5.0373423954793723E-5</c:v>
                </c:pt>
                <c:pt idx="7">
                  <c:v>5.1252398282960374E-5</c:v>
                </c:pt>
                <c:pt idx="8">
                  <c:v>1.8449995352573878E-4</c:v>
                </c:pt>
                <c:pt idx="9">
                  <c:v>2.0443561832710216E-4</c:v>
                </c:pt>
                <c:pt idx="10">
                  <c:v>1.9368259462673848E-4</c:v>
                </c:pt>
                <c:pt idx="11">
                  <c:v>2.0473337316973626E-4</c:v>
                </c:pt>
                <c:pt idx="12">
                  <c:v>1.2038585340447226E-4</c:v>
                </c:pt>
                <c:pt idx="13">
                  <c:v>1.3401309810519817E-4</c:v>
                </c:pt>
                <c:pt idx="14">
                  <c:v>1.4967272369712274E-4</c:v>
                </c:pt>
                <c:pt idx="15">
                  <c:v>1.5280409425100436E-4</c:v>
                </c:pt>
                <c:pt idx="16">
                  <c:v>5.910544389104052E-5</c:v>
                </c:pt>
                <c:pt idx="17">
                  <c:v>6.5547234584317575E-5</c:v>
                </c:pt>
                <c:pt idx="18">
                  <c:v>6.7821606667350538E-5</c:v>
                </c:pt>
                <c:pt idx="19">
                  <c:v>7.2036103558492212E-5</c:v>
                </c:pt>
                <c:pt idx="20">
                  <c:v>7.582879886760776E-5</c:v>
                </c:pt>
                <c:pt idx="21">
                  <c:v>8.3990389092792857E-5</c:v>
                </c:pt>
                <c:pt idx="22">
                  <c:v>8.9020141067000473E-5</c:v>
                </c:pt>
                <c:pt idx="23">
                  <c:v>9.2531982979486462E-5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C-C548-80A0-E78F4DCEAA5E}"/>
            </c:ext>
          </c:extLst>
        </c:ser>
        <c:ser>
          <c:idx val="5"/>
          <c:order val="5"/>
          <c:tx>
            <c:strRef>
              <c:f>power_analysis!$AO$18:$AO$19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power_analysis!$AI$20:$AI$50</c:f>
              <c:multiLvlStrCache>
                <c:ptCount val="24"/>
                <c:lvl>
                  <c:pt idx="0">
                    <c:v>No-prefetching</c:v>
                  </c:pt>
                  <c:pt idx="1">
                    <c:v>Hermes</c:v>
                  </c:pt>
                  <c:pt idx="2">
                    <c:v>Pythia (baseline)</c:v>
                  </c:pt>
                  <c:pt idx="3">
                    <c:v>Pythia + Hermes</c:v>
                  </c:pt>
                  <c:pt idx="4">
                    <c:v>No-prefetching</c:v>
                  </c:pt>
                  <c:pt idx="5">
                    <c:v>Hermes</c:v>
                  </c:pt>
                  <c:pt idx="6">
                    <c:v>Pythia (baseline)</c:v>
                  </c:pt>
                  <c:pt idx="7">
                    <c:v>Pythia + Hermes</c:v>
                  </c:pt>
                  <c:pt idx="8">
                    <c:v>No-prefetching</c:v>
                  </c:pt>
                  <c:pt idx="9">
                    <c:v>Hermes</c:v>
                  </c:pt>
                  <c:pt idx="10">
                    <c:v>Pythia (baseline)</c:v>
                  </c:pt>
                  <c:pt idx="11">
                    <c:v>Pythia + Hermes</c:v>
                  </c:pt>
                  <c:pt idx="12">
                    <c:v>No-prefetching</c:v>
                  </c:pt>
                  <c:pt idx="13">
                    <c:v>Hermes</c:v>
                  </c:pt>
                  <c:pt idx="14">
                    <c:v>Pythia (baseline)</c:v>
                  </c:pt>
                  <c:pt idx="15">
                    <c:v>Pythia + Hermes</c:v>
                  </c:pt>
                  <c:pt idx="16">
                    <c:v>No-prefetching</c:v>
                  </c:pt>
                  <c:pt idx="17">
                    <c:v>Hermes</c:v>
                  </c:pt>
                  <c:pt idx="18">
                    <c:v>Pythia (baseline)</c:v>
                  </c:pt>
                  <c:pt idx="19">
                    <c:v>Pythia + Hermes</c:v>
                  </c:pt>
                  <c:pt idx="20">
                    <c:v>No-prefetching</c:v>
                  </c:pt>
                  <c:pt idx="21">
                    <c:v>Hermes</c:v>
                  </c:pt>
                  <c:pt idx="22">
                    <c:v>Pythia (baseline)</c:v>
                  </c:pt>
                  <c:pt idx="23">
                    <c:v>Pythia + Hermes</c:v>
                  </c:pt>
                </c:lvl>
                <c:lvl>
                  <c:pt idx="0">
                    <c:v>SPEC06</c:v>
                  </c:pt>
                  <c:pt idx="4">
                    <c:v>SPEC17</c:v>
                  </c:pt>
                  <c:pt idx="8">
                    <c:v>PARSEC</c:v>
                  </c:pt>
                  <c:pt idx="12">
                    <c:v>Ligra</c:v>
                  </c:pt>
                  <c:pt idx="16">
                    <c:v>CVP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power_analysis!$AO$20:$AO$50</c:f>
              <c:numCache>
                <c:formatCode>General</c:formatCode>
                <c:ptCount val="24"/>
                <c:pt idx="0">
                  <c:v>0.57900130934297256</c:v>
                </c:pt>
                <c:pt idx="1">
                  <c:v>0.57585322593966026</c:v>
                </c:pt>
                <c:pt idx="2">
                  <c:v>0.5763550473950011</c:v>
                </c:pt>
                <c:pt idx="3">
                  <c:v>0.57442348545913779</c:v>
                </c:pt>
                <c:pt idx="4">
                  <c:v>0.56365990838268976</c:v>
                </c:pt>
                <c:pt idx="5">
                  <c:v>0.55888526320904497</c:v>
                </c:pt>
                <c:pt idx="6">
                  <c:v>0.55814299451181071</c:v>
                </c:pt>
                <c:pt idx="7">
                  <c:v>0.55680438280212219</c:v>
                </c:pt>
                <c:pt idx="8">
                  <c:v>0.59618980680819389</c:v>
                </c:pt>
                <c:pt idx="9">
                  <c:v>0.5947603672545122</c:v>
                </c:pt>
                <c:pt idx="10">
                  <c:v>0.59488405741046102</c:v>
                </c:pt>
                <c:pt idx="11">
                  <c:v>0.5936226480300314</c:v>
                </c:pt>
                <c:pt idx="12">
                  <c:v>0.67090155827474096</c:v>
                </c:pt>
                <c:pt idx="13">
                  <c:v>0.66274219038210269</c:v>
                </c:pt>
                <c:pt idx="14">
                  <c:v>0.65510945334496928</c:v>
                </c:pt>
                <c:pt idx="15">
                  <c:v>0.65319144019189246</c:v>
                </c:pt>
                <c:pt idx="16">
                  <c:v>0.6679379421518028</c:v>
                </c:pt>
                <c:pt idx="17">
                  <c:v>0.66093765020536988</c:v>
                </c:pt>
                <c:pt idx="18">
                  <c:v>0.65917907849217516</c:v>
                </c:pt>
                <c:pt idx="19">
                  <c:v>0.65501476866788422</c:v>
                </c:pt>
                <c:pt idx="20">
                  <c:v>0.6210587966959078</c:v>
                </c:pt>
                <c:pt idx="21">
                  <c:v>0.61569129723594496</c:v>
                </c:pt>
                <c:pt idx="22">
                  <c:v>0.61373461147753083</c:v>
                </c:pt>
                <c:pt idx="23">
                  <c:v>0.6113327766435297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DC-C548-80A0-E78F4DCE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1264287"/>
        <c:axId val="1561265935"/>
      </c:barChart>
      <c:catAx>
        <c:axId val="15612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61265935"/>
        <c:crosses val="autoZero"/>
        <c:auto val="1"/>
        <c:lblAlgn val="ctr"/>
        <c:lblOffset val="100"/>
        <c:noMultiLvlLbl val="0"/>
      </c:catAx>
      <c:valAx>
        <c:axId val="15612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56126428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3429203333767971"/>
          <c:y val="4.519774011299435E-2"/>
          <c:w val="0.33141593332464053"/>
          <c:h val="5.275550109395031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Next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venir Next" panose="020B05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12</xdr:col>
      <xdr:colOff>0</xdr:colOff>
      <xdr:row>26</xdr:row>
      <xdr:rowOff>14112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84187-4F13-D74B-86C5-1BE7CFE76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12</xdr:col>
      <xdr:colOff>0</xdr:colOff>
      <xdr:row>54</xdr:row>
      <xdr:rowOff>14111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0BC24A-5275-6147-8760-29D8CE6A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14</xdr:col>
      <xdr:colOff>1873250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AE669-3BAF-9B48-AACA-6E29BA73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0</xdr:rowOff>
    </xdr:from>
    <xdr:to>
      <xdr:col>13</xdr:col>
      <xdr:colOff>1308100</xdr:colOff>
      <xdr:row>43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E71A-6C18-3B43-A362-0D4DD17F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15</xdr:col>
      <xdr:colOff>0</xdr:colOff>
      <xdr:row>39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89D34-778E-1B44-809F-B859137F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7938</xdr:colOff>
      <xdr:row>16</xdr:row>
      <xdr:rowOff>9524</xdr:rowOff>
    </xdr:from>
    <xdr:to>
      <xdr:col>50</xdr:col>
      <xdr:colOff>0</xdr:colOff>
      <xdr:row>45</xdr:row>
      <xdr:rowOff>206374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3303F-8332-27B8-7AD6-219598B96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era/Documents/work/Hermes/dmf_micro22_2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load_latency"/>
      <sheetName val="Chart1"/>
      <sheetName val="chart-load_lat_no_pref"/>
      <sheetName val="chart-load_lat_pref"/>
      <sheetName val="chart-pref_uncovered"/>
      <sheetName val="chart-ideal_dmf_no_pref"/>
      <sheetName val="chart-ideal_dmf_pref"/>
      <sheetName val="chart-blocking_pref"/>
      <sheetName val="chart-ideal_dmf"/>
      <sheetName val="Chart2"/>
      <sheetName val="Chart3"/>
      <sheetName val="Chart4"/>
      <sheetName val="1C-line"/>
      <sheetName val="acc_cov"/>
      <sheetName val="Chart7"/>
      <sheetName val="Chart8"/>
      <sheetName val="accuracy"/>
      <sheetName val="Chart10"/>
      <sheetName val="coverage"/>
      <sheetName val="perf_1C"/>
      <sheetName val="Chart14"/>
      <sheetName val="Chart18"/>
      <sheetName val="Chart20"/>
      <sheetName val="Chart21"/>
      <sheetName val="Chart23"/>
      <sheetName val="Chart9"/>
      <sheetName val="Chart26"/>
      <sheetName val="Chart29"/>
      <sheetName val="1C"/>
      <sheetName val="Chart22"/>
      <sheetName val="cov_acc_individual"/>
      <sheetName val="Chart19"/>
      <sheetName val="threshold_sensitivity"/>
      <sheetName val="chart-SLB"/>
      <sheetName val="chart-spec_load_latency"/>
      <sheetName val="chart-prefetcher"/>
      <sheetName val="chart-cache_lat"/>
      <sheetName val="Chart15"/>
      <sheetName val="Chart16"/>
      <sheetName val="Chart13"/>
      <sheetName val="Chart27"/>
      <sheetName val="Chart28"/>
      <sheetName val="Chart30"/>
      <sheetName val="Chart32"/>
      <sheetName val="1C_sensitivity"/>
      <sheetName val="Chart11"/>
      <sheetName val="Chart17"/>
      <sheetName val="4C"/>
      <sheetName val="4C_old"/>
      <sheetName val="8C"/>
      <sheetName val="parsec_study"/>
      <sheetName val="Chart5"/>
      <sheetName val="Chart6"/>
      <sheetName val="power_analysis"/>
      <sheetName val="Sheet2"/>
      <sheetName val="feature_example_identification"/>
      <sheetName val="Chart24"/>
      <sheetName val="LP_sensitivity"/>
      <sheetName val="Chart12"/>
      <sheetName val="Chart25"/>
      <sheetName val="cache-size-latency-comp"/>
    </sheetNames>
    <sheetDataSet>
      <sheetData sheetId="0">
        <row r="1">
          <cell r="A1" t="str">
            <v>Trace</v>
          </cell>
          <cell r="B1" t="str">
            <v>Exp</v>
          </cell>
          <cell r="C1" t="str">
            <v>Core_0_total_instructions</v>
          </cell>
          <cell r="D1" t="str">
            <v>Core_0_LLC_total_miss</v>
          </cell>
          <cell r="E1" t="str">
            <v>Core_0_LLC_load_miss</v>
          </cell>
          <cell r="F1" t="str">
            <v>Core_0_LLC_writeback_miss</v>
          </cell>
          <cell r="G1" t="str">
            <v>Filter</v>
          </cell>
          <cell r="H1" t="str">
            <v>LLC_load_MPKI</v>
          </cell>
          <cell r="I1" t="str">
            <v>CAT</v>
          </cell>
          <cell r="J1" t="str">
            <v>SIMPLIFIED_CAT</v>
          </cell>
          <cell r="K1" t="str">
            <v>LOAD_MPKI1</v>
          </cell>
          <cell r="L1" t="str">
            <v>LOAD_MPKI2</v>
          </cell>
          <cell r="M1" t="str">
            <v>LOAD_MPKI3</v>
          </cell>
          <cell r="N1" t="str">
            <v>Load_miss_contribution</v>
          </cell>
          <cell r="O1" t="str">
            <v>writeback_miss_contribution</v>
          </cell>
          <cell r="P1" t="str">
            <v>selection</v>
          </cell>
          <cell r="Q1" t="str">
            <v>selection2</v>
          </cell>
          <cell r="R1" t="str">
            <v>selection_feb26</v>
          </cell>
        </row>
        <row r="2">
          <cell r="A2" t="str">
            <v>400.perlbench-41B</v>
          </cell>
          <cell r="B2" t="str">
            <v>nopref</v>
          </cell>
          <cell r="C2">
            <v>500000000</v>
          </cell>
          <cell r="D2">
            <v>150917</v>
          </cell>
          <cell r="E2">
            <v>137829</v>
          </cell>
          <cell r="F2">
            <v>6713</v>
          </cell>
          <cell r="G2">
            <v>1</v>
          </cell>
          <cell r="H2">
            <v>0.27565800000000001</v>
          </cell>
          <cell r="I2" t="str">
            <v>SPEC06</v>
          </cell>
          <cell r="J2" t="str">
            <v>SPEC06</v>
          </cell>
          <cell r="K2">
            <v>0</v>
          </cell>
          <cell r="L2">
            <v>0</v>
          </cell>
          <cell r="M2">
            <v>0</v>
          </cell>
          <cell r="N2">
            <v>0.9132707828092077</v>
          </cell>
          <cell r="O2">
            <v>4.4481108946580264E-2</v>
          </cell>
          <cell r="P2">
            <v>0</v>
          </cell>
          <cell r="Q2">
            <v>0</v>
          </cell>
          <cell r="R2">
            <v>0</v>
          </cell>
        </row>
        <row r="3">
          <cell r="A3" t="str">
            <v>400.perlbench-50B</v>
          </cell>
          <cell r="B3" t="str">
            <v>nopref</v>
          </cell>
          <cell r="C3">
            <v>500000000</v>
          </cell>
          <cell r="D3">
            <v>227744</v>
          </cell>
          <cell r="E3">
            <v>206172</v>
          </cell>
          <cell r="F3">
            <v>8905</v>
          </cell>
          <cell r="G3">
            <v>1</v>
          </cell>
          <cell r="H3">
            <v>0.41234399999999999</v>
          </cell>
          <cell r="I3" t="str">
            <v>SPEC06</v>
          </cell>
          <cell r="J3" t="str">
            <v>SPEC06</v>
          </cell>
          <cell r="K3">
            <v>0</v>
          </cell>
          <cell r="L3">
            <v>0</v>
          </cell>
          <cell r="M3">
            <v>0</v>
          </cell>
          <cell r="N3">
            <v>0.9052756372258447</v>
          </cell>
          <cell r="O3">
            <v>3.9100748644317111E-2</v>
          </cell>
          <cell r="P3">
            <v>0</v>
          </cell>
          <cell r="Q3">
            <v>0</v>
          </cell>
          <cell r="R3">
            <v>0</v>
          </cell>
        </row>
        <row r="4">
          <cell r="A4" t="str">
            <v>401.bzip2-226B</v>
          </cell>
          <cell r="B4" t="str">
            <v>nopref</v>
          </cell>
          <cell r="C4">
            <v>500000000</v>
          </cell>
          <cell r="D4">
            <v>367655</v>
          </cell>
          <cell r="E4">
            <v>169561</v>
          </cell>
          <cell r="F4">
            <v>67829</v>
          </cell>
          <cell r="G4">
            <v>1</v>
          </cell>
          <cell r="H4">
            <v>0.33912200000000003</v>
          </cell>
          <cell r="I4" t="str">
            <v>SPEC06</v>
          </cell>
          <cell r="J4" t="str">
            <v>SPEC06</v>
          </cell>
          <cell r="K4">
            <v>0</v>
          </cell>
          <cell r="L4">
            <v>0</v>
          </cell>
          <cell r="M4">
            <v>0</v>
          </cell>
          <cell r="N4">
            <v>0.46119470374480492</v>
          </cell>
          <cell r="O4">
            <v>0.18449039319363753</v>
          </cell>
          <cell r="P4">
            <v>0</v>
          </cell>
          <cell r="Q4">
            <v>0</v>
          </cell>
          <cell r="R4">
            <v>0</v>
          </cell>
        </row>
        <row r="5">
          <cell r="A5" t="str">
            <v>401.bzip2-277B</v>
          </cell>
          <cell r="B5" t="str">
            <v>nopref</v>
          </cell>
          <cell r="C5">
            <v>500000000</v>
          </cell>
          <cell r="D5">
            <v>133275</v>
          </cell>
          <cell r="E5">
            <v>31989</v>
          </cell>
          <cell r="F5">
            <v>11005</v>
          </cell>
          <cell r="G5">
            <v>1</v>
          </cell>
          <cell r="H5">
            <v>6.3978000000000007E-2</v>
          </cell>
          <cell r="I5" t="str">
            <v>SPEC06</v>
          </cell>
          <cell r="J5" t="str">
            <v>SPEC06</v>
          </cell>
          <cell r="K5">
            <v>0</v>
          </cell>
          <cell r="L5">
            <v>0</v>
          </cell>
          <cell r="M5">
            <v>0</v>
          </cell>
          <cell r="N5">
            <v>0.24002070890482907</v>
          </cell>
          <cell r="O5">
            <v>8.2573006392748879E-2</v>
          </cell>
          <cell r="P5">
            <v>0</v>
          </cell>
          <cell r="Q5">
            <v>0</v>
          </cell>
          <cell r="R5">
            <v>0</v>
          </cell>
        </row>
        <row r="6">
          <cell r="A6" t="str">
            <v>401.bzip2-38B</v>
          </cell>
          <cell r="B6" t="str">
            <v>nopref</v>
          </cell>
          <cell r="C6">
            <v>500000000</v>
          </cell>
          <cell r="D6">
            <v>237731</v>
          </cell>
          <cell r="E6">
            <v>111361</v>
          </cell>
          <cell r="F6">
            <v>24580</v>
          </cell>
          <cell r="G6">
            <v>1</v>
          </cell>
          <cell r="H6">
            <v>0.222722</v>
          </cell>
          <cell r="I6" t="str">
            <v>SPEC06</v>
          </cell>
          <cell r="J6" t="str">
            <v>SPEC06</v>
          </cell>
          <cell r="K6">
            <v>0</v>
          </cell>
          <cell r="L6">
            <v>0</v>
          </cell>
          <cell r="M6">
            <v>0</v>
          </cell>
          <cell r="N6">
            <v>0.46843083808658487</v>
          </cell>
          <cell r="O6">
            <v>0.10339373748590851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401.bzip2-7B</v>
          </cell>
          <cell r="B7" t="str">
            <v>nopref</v>
          </cell>
          <cell r="C7">
            <v>500000003</v>
          </cell>
          <cell r="D7">
            <v>208075</v>
          </cell>
          <cell r="E7">
            <v>85069</v>
          </cell>
          <cell r="F7">
            <v>16782</v>
          </cell>
          <cell r="G7">
            <v>1</v>
          </cell>
          <cell r="H7">
            <v>0.17013799897917201</v>
          </cell>
          <cell r="I7" t="str">
            <v>SPEC06</v>
          </cell>
          <cell r="J7" t="str">
            <v>SPEC06</v>
          </cell>
          <cell r="K7">
            <v>0</v>
          </cell>
          <cell r="L7">
            <v>0</v>
          </cell>
          <cell r="M7">
            <v>0</v>
          </cell>
          <cell r="N7">
            <v>0.40883619446740616</v>
          </cell>
          <cell r="O7">
            <v>8.0653222860877755E-2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403.gcc-16B</v>
          </cell>
          <cell r="B8" t="str">
            <v>nopref</v>
          </cell>
          <cell r="C8">
            <v>500000000</v>
          </cell>
          <cell r="D8">
            <v>9660705</v>
          </cell>
          <cell r="E8">
            <v>4701925</v>
          </cell>
          <cell r="F8">
            <v>2846204</v>
          </cell>
          <cell r="G8">
            <v>1</v>
          </cell>
          <cell r="H8">
            <v>9.4038500000000003</v>
          </cell>
          <cell r="I8" t="str">
            <v>SPEC06</v>
          </cell>
          <cell r="J8" t="str">
            <v>SPEC06</v>
          </cell>
          <cell r="K8">
            <v>1</v>
          </cell>
          <cell r="L8">
            <v>1</v>
          </cell>
          <cell r="M8">
            <v>1</v>
          </cell>
          <cell r="N8">
            <v>0.48670614756312841</v>
          </cell>
          <cell r="O8">
            <v>0.29461656322012075</v>
          </cell>
          <cell r="P8">
            <v>1</v>
          </cell>
          <cell r="Q8">
            <v>1</v>
          </cell>
          <cell r="R8">
            <v>1</v>
          </cell>
        </row>
        <row r="9">
          <cell r="A9" t="str">
            <v>403.gcc-17B</v>
          </cell>
          <cell r="B9" t="str">
            <v>nopref</v>
          </cell>
          <cell r="C9">
            <v>500000003</v>
          </cell>
          <cell r="D9">
            <v>553444</v>
          </cell>
          <cell r="E9">
            <v>74084</v>
          </cell>
          <cell r="F9">
            <v>255932</v>
          </cell>
          <cell r="G9">
            <v>1</v>
          </cell>
          <cell r="H9">
            <v>0.14816799911099202</v>
          </cell>
          <cell r="I9" t="str">
            <v>SPEC06</v>
          </cell>
          <cell r="J9" t="str">
            <v>SPEC06</v>
          </cell>
          <cell r="K9">
            <v>0</v>
          </cell>
          <cell r="L9">
            <v>0</v>
          </cell>
          <cell r="M9">
            <v>0</v>
          </cell>
          <cell r="N9">
            <v>0.13385973312614624</v>
          </cell>
          <cell r="O9">
            <v>0.46243438824092731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403.gcc-48B</v>
          </cell>
          <cell r="B10" t="str">
            <v>nopref</v>
          </cell>
          <cell r="C10">
            <v>500000002</v>
          </cell>
          <cell r="D10">
            <v>1028200</v>
          </cell>
          <cell r="E10">
            <v>803380</v>
          </cell>
          <cell r="F10">
            <v>142815</v>
          </cell>
          <cell r="G10">
            <v>1</v>
          </cell>
          <cell r="H10">
            <v>1.60675999357296</v>
          </cell>
          <cell r="I10" t="str">
            <v>SPEC06</v>
          </cell>
          <cell r="J10" t="str">
            <v>SPEC06</v>
          </cell>
          <cell r="K10">
            <v>1</v>
          </cell>
          <cell r="L10">
            <v>0</v>
          </cell>
          <cell r="M10">
            <v>0</v>
          </cell>
          <cell r="N10">
            <v>0.78134528171048268</v>
          </cell>
          <cell r="O10">
            <v>0.13889793921616495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410.bwaves-1963B</v>
          </cell>
          <cell r="B11" t="str">
            <v>nopref</v>
          </cell>
          <cell r="C11">
            <v>500000001</v>
          </cell>
          <cell r="D11">
            <v>9611493</v>
          </cell>
          <cell r="E11">
            <v>9020290</v>
          </cell>
          <cell r="F11">
            <v>370976</v>
          </cell>
          <cell r="G11">
            <v>1</v>
          </cell>
          <cell r="H11">
            <v>18.040579963918841</v>
          </cell>
          <cell r="I11" t="str">
            <v>SPEC06</v>
          </cell>
          <cell r="J11" t="str">
            <v>SPEC06</v>
          </cell>
          <cell r="K11">
            <v>1</v>
          </cell>
          <cell r="L11">
            <v>1</v>
          </cell>
          <cell r="M11">
            <v>1</v>
          </cell>
          <cell r="N11">
            <v>0.93848989553549111</v>
          </cell>
          <cell r="O11">
            <v>3.859712132161764E-2</v>
          </cell>
          <cell r="P11">
            <v>0</v>
          </cell>
          <cell r="Q11">
            <v>1</v>
          </cell>
          <cell r="R11">
            <v>1</v>
          </cell>
        </row>
        <row r="12">
          <cell r="A12" t="str">
            <v>410.bwaves-2097B</v>
          </cell>
          <cell r="B12" t="str">
            <v>nopref</v>
          </cell>
          <cell r="C12">
            <v>500000000</v>
          </cell>
          <cell r="D12">
            <v>9625790</v>
          </cell>
          <cell r="E12">
            <v>9033422</v>
          </cell>
          <cell r="F12">
            <v>372140</v>
          </cell>
          <cell r="G12">
            <v>1</v>
          </cell>
          <cell r="H12">
            <v>18.066844</v>
          </cell>
          <cell r="I12" t="str">
            <v>SPEC06</v>
          </cell>
          <cell r="J12" t="str">
            <v>SPEC06</v>
          </cell>
          <cell r="K12">
            <v>1</v>
          </cell>
          <cell r="L12">
            <v>1</v>
          </cell>
          <cell r="M12">
            <v>1</v>
          </cell>
          <cell r="N12">
            <v>0.93846022628166348</v>
          </cell>
          <cell r="O12">
            <v>3.8660718895725039E-2</v>
          </cell>
          <cell r="P12">
            <v>0</v>
          </cell>
          <cell r="Q12">
            <v>1</v>
          </cell>
          <cell r="R12">
            <v>1</v>
          </cell>
        </row>
        <row r="13">
          <cell r="A13" t="str">
            <v>410.bwaves-945B</v>
          </cell>
          <cell r="B13" t="str">
            <v>nopref</v>
          </cell>
          <cell r="C13">
            <v>500000001</v>
          </cell>
          <cell r="D13">
            <v>13719</v>
          </cell>
          <cell r="E13">
            <v>1248</v>
          </cell>
          <cell r="F13">
            <v>0</v>
          </cell>
          <cell r="G13">
            <v>1</v>
          </cell>
          <cell r="H13">
            <v>2.4959999950080001E-3</v>
          </cell>
          <cell r="I13" t="str">
            <v>SPEC06</v>
          </cell>
          <cell r="J13" t="str">
            <v>SPEC06</v>
          </cell>
          <cell r="K13">
            <v>0</v>
          </cell>
          <cell r="L13">
            <v>0</v>
          </cell>
          <cell r="M13">
            <v>0</v>
          </cell>
          <cell r="N13">
            <v>9.0962099125364432E-2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416.gamess-875B</v>
          </cell>
          <cell r="B14" t="str">
            <v>nopref</v>
          </cell>
          <cell r="C14">
            <v>500000000</v>
          </cell>
          <cell r="D14">
            <v>2025</v>
          </cell>
          <cell r="E14">
            <v>2010</v>
          </cell>
          <cell r="F14">
            <v>0</v>
          </cell>
          <cell r="G14">
            <v>1</v>
          </cell>
          <cell r="H14">
            <v>4.0199999999999993E-3</v>
          </cell>
          <cell r="I14" t="str">
            <v>SPEC06</v>
          </cell>
          <cell r="J14" t="str">
            <v>SPEC06</v>
          </cell>
          <cell r="K14">
            <v>0</v>
          </cell>
          <cell r="L14">
            <v>0</v>
          </cell>
          <cell r="M14">
            <v>0</v>
          </cell>
          <cell r="N14">
            <v>0.99210266535044422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429.mcf-184B</v>
          </cell>
          <cell r="B15" t="str">
            <v>nopref</v>
          </cell>
          <cell r="C15">
            <v>500000000</v>
          </cell>
          <cell r="D15">
            <v>24337249</v>
          </cell>
          <cell r="E15">
            <v>22995265</v>
          </cell>
          <cell r="F15">
            <v>1230745</v>
          </cell>
          <cell r="G15">
            <v>1</v>
          </cell>
          <cell r="H15">
            <v>45.99053</v>
          </cell>
          <cell r="I15" t="str">
            <v>SPEC06</v>
          </cell>
          <cell r="J15" t="str">
            <v>SPEC06</v>
          </cell>
          <cell r="K15">
            <v>1</v>
          </cell>
          <cell r="L15">
            <v>1</v>
          </cell>
          <cell r="M15">
            <v>1</v>
          </cell>
          <cell r="N15">
            <v>0.9448588069728503</v>
          </cell>
          <cell r="O15">
            <v>5.0570421884148786E-2</v>
          </cell>
          <cell r="P15">
            <v>1</v>
          </cell>
          <cell r="Q15">
            <v>1</v>
          </cell>
          <cell r="R15">
            <v>1</v>
          </cell>
        </row>
        <row r="16">
          <cell r="A16" t="str">
            <v>429.mcf-192B</v>
          </cell>
          <cell r="B16" t="str">
            <v>nopref</v>
          </cell>
          <cell r="C16">
            <v>500000002</v>
          </cell>
          <cell r="D16">
            <v>26019626</v>
          </cell>
          <cell r="E16">
            <v>26015358</v>
          </cell>
          <cell r="F16">
            <v>3961</v>
          </cell>
          <cell r="G16">
            <v>1</v>
          </cell>
          <cell r="H16">
            <v>52.030715791877135</v>
          </cell>
          <cell r="I16" t="str">
            <v>SPEC06</v>
          </cell>
          <cell r="J16" t="str">
            <v>SPEC06</v>
          </cell>
          <cell r="K16">
            <v>1</v>
          </cell>
          <cell r="L16">
            <v>1</v>
          </cell>
          <cell r="M16">
            <v>1</v>
          </cell>
          <cell r="N16">
            <v>0.99983593154506023</v>
          </cell>
          <cell r="O16">
            <v>1.5223123682749179E-4</v>
          </cell>
          <cell r="P16">
            <v>1</v>
          </cell>
          <cell r="Q16">
            <v>1</v>
          </cell>
          <cell r="R16">
            <v>0</v>
          </cell>
        </row>
        <row r="17">
          <cell r="A17" t="str">
            <v>429.mcf-217B</v>
          </cell>
          <cell r="B17" t="str">
            <v>nopref</v>
          </cell>
          <cell r="C17">
            <v>500000000</v>
          </cell>
          <cell r="D17">
            <v>16709112</v>
          </cell>
          <cell r="E17">
            <v>15955745</v>
          </cell>
          <cell r="F17">
            <v>753079</v>
          </cell>
          <cell r="G17">
            <v>1</v>
          </cell>
          <cell r="H17">
            <v>31.911490000000001</v>
          </cell>
          <cell r="I17" t="str">
            <v>SPEC06</v>
          </cell>
          <cell r="J17" t="str">
            <v>SPEC06</v>
          </cell>
          <cell r="K17">
            <v>1</v>
          </cell>
          <cell r="L17">
            <v>1</v>
          </cell>
          <cell r="M17">
            <v>1</v>
          </cell>
          <cell r="N17">
            <v>0.95491274731339715</v>
          </cell>
          <cell r="O17">
            <v>4.5069956735584948E-2</v>
          </cell>
          <cell r="P17">
            <v>0</v>
          </cell>
          <cell r="Q17">
            <v>1</v>
          </cell>
          <cell r="R17">
            <v>1</v>
          </cell>
        </row>
        <row r="18">
          <cell r="A18" t="str">
            <v>429.mcf-22B</v>
          </cell>
          <cell r="B18" t="str">
            <v>nopref</v>
          </cell>
          <cell r="C18">
            <v>500000002</v>
          </cell>
          <cell r="D18">
            <v>18541390</v>
          </cell>
          <cell r="E18">
            <v>12575105</v>
          </cell>
          <cell r="F18">
            <v>5966138</v>
          </cell>
          <cell r="G18">
            <v>1</v>
          </cell>
          <cell r="H18">
            <v>25.150209899399158</v>
          </cell>
          <cell r="I18" t="str">
            <v>SPEC06</v>
          </cell>
          <cell r="J18" t="str">
            <v>SPEC06</v>
          </cell>
          <cell r="K18">
            <v>1</v>
          </cell>
          <cell r="L18">
            <v>1</v>
          </cell>
          <cell r="M18">
            <v>1</v>
          </cell>
          <cell r="N18">
            <v>0.67821799346122413</v>
          </cell>
          <cell r="O18">
            <v>0.32177402439763014</v>
          </cell>
          <cell r="P18">
            <v>1</v>
          </cell>
          <cell r="Q18">
            <v>1</v>
          </cell>
          <cell r="R18">
            <v>1</v>
          </cell>
        </row>
        <row r="19">
          <cell r="A19" t="str">
            <v>429.mcf-51B</v>
          </cell>
          <cell r="B19" t="str">
            <v>nopref</v>
          </cell>
          <cell r="C19">
            <v>500000000</v>
          </cell>
          <cell r="D19">
            <v>22323445</v>
          </cell>
          <cell r="E19">
            <v>20240441</v>
          </cell>
          <cell r="F19">
            <v>1933945</v>
          </cell>
          <cell r="G19">
            <v>1</v>
          </cell>
          <cell r="H19">
            <v>40.480882000000001</v>
          </cell>
          <cell r="I19" t="str">
            <v>SPEC06</v>
          </cell>
          <cell r="J19" t="str">
            <v>SPEC06</v>
          </cell>
          <cell r="K19">
            <v>1</v>
          </cell>
          <cell r="L19">
            <v>1</v>
          </cell>
          <cell r="M19">
            <v>1</v>
          </cell>
          <cell r="N19">
            <v>0.90668980944967004</v>
          </cell>
          <cell r="O19">
            <v>8.6632906048645E-2</v>
          </cell>
          <cell r="P19">
            <v>1</v>
          </cell>
          <cell r="Q19">
            <v>1</v>
          </cell>
          <cell r="R19">
            <v>1</v>
          </cell>
        </row>
        <row r="20">
          <cell r="A20" t="str">
            <v>433.milc-127B</v>
          </cell>
          <cell r="B20" t="str">
            <v>nopref</v>
          </cell>
          <cell r="C20">
            <v>500000002</v>
          </cell>
          <cell r="D20">
            <v>12816755</v>
          </cell>
          <cell r="E20">
            <v>8244916</v>
          </cell>
          <cell r="F20">
            <v>2990646</v>
          </cell>
          <cell r="G20">
            <v>1</v>
          </cell>
          <cell r="H20">
            <v>16.489831934040669</v>
          </cell>
          <cell r="I20" t="str">
            <v>SPEC06</v>
          </cell>
          <cell r="J20" t="str">
            <v>SPEC06</v>
          </cell>
          <cell r="K20">
            <v>1</v>
          </cell>
          <cell r="L20">
            <v>1</v>
          </cell>
          <cell r="M20">
            <v>1</v>
          </cell>
          <cell r="N20">
            <v>0.6432919531276089</v>
          </cell>
          <cell r="O20">
            <v>0.23333876372461176</v>
          </cell>
          <cell r="P20">
            <v>0</v>
          </cell>
          <cell r="Q20">
            <v>1</v>
          </cell>
          <cell r="R20">
            <v>1</v>
          </cell>
        </row>
        <row r="21">
          <cell r="A21" t="str">
            <v>433.milc-274B</v>
          </cell>
          <cell r="B21" t="str">
            <v>nopref</v>
          </cell>
          <cell r="C21">
            <v>500000001</v>
          </cell>
          <cell r="D21">
            <v>11458852</v>
          </cell>
          <cell r="E21">
            <v>6734988</v>
          </cell>
          <cell r="F21">
            <v>3115082</v>
          </cell>
          <cell r="G21">
            <v>1</v>
          </cell>
          <cell r="H21">
            <v>13.469975973060048</v>
          </cell>
          <cell r="I21" t="str">
            <v>SPEC06</v>
          </cell>
          <cell r="J21" t="str">
            <v>SPEC06</v>
          </cell>
          <cell r="K21">
            <v>1</v>
          </cell>
          <cell r="L21">
            <v>1</v>
          </cell>
          <cell r="M21">
            <v>1</v>
          </cell>
          <cell r="N21">
            <v>0.58775411465702543</v>
          </cell>
          <cell r="O21">
            <v>0.27184937270772214</v>
          </cell>
          <cell r="P21">
            <v>1</v>
          </cell>
          <cell r="Q21">
            <v>1</v>
          </cell>
          <cell r="R21">
            <v>1</v>
          </cell>
        </row>
        <row r="22">
          <cell r="A22" t="str">
            <v>433.milc-337B</v>
          </cell>
          <cell r="B22" t="str">
            <v>nopref</v>
          </cell>
          <cell r="C22">
            <v>500000002</v>
          </cell>
          <cell r="D22">
            <v>16373700</v>
          </cell>
          <cell r="E22">
            <v>8041177</v>
          </cell>
          <cell r="F22">
            <v>4625533</v>
          </cell>
          <cell r="G22">
            <v>1</v>
          </cell>
          <cell r="H22">
            <v>16.082353935670582</v>
          </cell>
          <cell r="I22" t="str">
            <v>SPEC06</v>
          </cell>
          <cell r="J22" t="str">
            <v>SPEC06</v>
          </cell>
          <cell r="K22">
            <v>1</v>
          </cell>
          <cell r="L22">
            <v>1</v>
          </cell>
          <cell r="M22">
            <v>1</v>
          </cell>
          <cell r="N22">
            <v>0.49110320262963153</v>
          </cell>
          <cell r="O22">
            <v>0.28249770775709171</v>
          </cell>
          <cell r="P22">
            <v>0</v>
          </cell>
          <cell r="Q22">
            <v>1</v>
          </cell>
          <cell r="R22">
            <v>0</v>
          </cell>
        </row>
        <row r="23">
          <cell r="A23" t="str">
            <v>434.zeusmp-10B</v>
          </cell>
          <cell r="B23" t="str">
            <v>nopref</v>
          </cell>
          <cell r="C23">
            <v>500000000</v>
          </cell>
          <cell r="D23">
            <v>1305210</v>
          </cell>
          <cell r="E23">
            <v>1018266</v>
          </cell>
          <cell r="F23">
            <v>286944</v>
          </cell>
          <cell r="G23">
            <v>1</v>
          </cell>
          <cell r="H23">
            <v>2.0365320000000002</v>
          </cell>
          <cell r="I23" t="str">
            <v>SPEC06</v>
          </cell>
          <cell r="J23" t="str">
            <v>SPEC06</v>
          </cell>
          <cell r="K23">
            <v>1</v>
          </cell>
          <cell r="L23">
            <v>1</v>
          </cell>
          <cell r="M23">
            <v>0</v>
          </cell>
          <cell r="N23">
            <v>0.78015431987624995</v>
          </cell>
          <cell r="O23">
            <v>0.21984491396410236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435.gromacs-111B</v>
          </cell>
          <cell r="B24" t="str">
            <v>nopref</v>
          </cell>
          <cell r="C24">
            <v>500000000</v>
          </cell>
          <cell r="D24">
            <v>59292</v>
          </cell>
          <cell r="E24">
            <v>35998</v>
          </cell>
          <cell r="F24">
            <v>877</v>
          </cell>
          <cell r="G24">
            <v>1</v>
          </cell>
          <cell r="H24">
            <v>7.1996000000000004E-2</v>
          </cell>
          <cell r="I24" t="str">
            <v>SPEC06</v>
          </cell>
          <cell r="J24" t="str">
            <v>SPEC06</v>
          </cell>
          <cell r="K24">
            <v>0</v>
          </cell>
          <cell r="L24">
            <v>0</v>
          </cell>
          <cell r="M24">
            <v>0</v>
          </cell>
          <cell r="N24">
            <v>0.60712057072504344</v>
          </cell>
          <cell r="O24">
            <v>1.4790953400907358E-2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435.gromacs-134B</v>
          </cell>
          <cell r="B25" t="str">
            <v>nopref</v>
          </cell>
          <cell r="C25">
            <v>500000000</v>
          </cell>
          <cell r="D25">
            <v>179192</v>
          </cell>
          <cell r="E25">
            <v>141111</v>
          </cell>
          <cell r="F25">
            <v>7202</v>
          </cell>
          <cell r="G25">
            <v>1</v>
          </cell>
          <cell r="H25">
            <v>0.28222199999999997</v>
          </cell>
          <cell r="I25" t="str">
            <v>SPEC06</v>
          </cell>
          <cell r="J25" t="str">
            <v>SPEC06</v>
          </cell>
          <cell r="K25">
            <v>0</v>
          </cell>
          <cell r="L25">
            <v>0</v>
          </cell>
          <cell r="M25">
            <v>0</v>
          </cell>
          <cell r="N25">
            <v>0.78748053774421989</v>
          </cell>
          <cell r="O25">
            <v>4.0191302115596031E-2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>435.gromacs-226B</v>
          </cell>
          <cell r="B26" t="str">
            <v>nopref</v>
          </cell>
          <cell r="C26">
            <v>500000000</v>
          </cell>
          <cell r="D26">
            <v>38674</v>
          </cell>
          <cell r="E26">
            <v>10367</v>
          </cell>
          <cell r="F26">
            <v>2319</v>
          </cell>
          <cell r="G26">
            <v>1</v>
          </cell>
          <cell r="H26">
            <v>2.0733999999999999E-2</v>
          </cell>
          <cell r="I26" t="str">
            <v>SPEC06</v>
          </cell>
          <cell r="J26" t="str">
            <v>SPEC06</v>
          </cell>
          <cell r="K26">
            <v>0</v>
          </cell>
          <cell r="L26">
            <v>0</v>
          </cell>
          <cell r="M26">
            <v>0</v>
          </cell>
          <cell r="N26">
            <v>0.26805429864253394</v>
          </cell>
          <cell r="O26">
            <v>5.9961215255332906E-2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435.gromacs-228B</v>
          </cell>
          <cell r="B27" t="str">
            <v>nopref</v>
          </cell>
          <cell r="C27">
            <v>500000001</v>
          </cell>
          <cell r="D27">
            <v>158741</v>
          </cell>
          <cell r="E27">
            <v>125318</v>
          </cell>
          <cell r="F27">
            <v>14795</v>
          </cell>
          <cell r="G27">
            <v>1</v>
          </cell>
          <cell r="H27">
            <v>0.250635999498728</v>
          </cell>
          <cell r="I27" t="str">
            <v>SPEC06</v>
          </cell>
          <cell r="J27" t="str">
            <v>SPEC06</v>
          </cell>
          <cell r="K27">
            <v>0</v>
          </cell>
          <cell r="L27">
            <v>0</v>
          </cell>
          <cell r="M27">
            <v>0</v>
          </cell>
          <cell r="N27">
            <v>0.78944450743974504</v>
          </cell>
          <cell r="O27">
            <v>9.3201547164581525E-2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436.cactusADM-1804B</v>
          </cell>
          <cell r="B28" t="str">
            <v>nopref</v>
          </cell>
          <cell r="C28">
            <v>500000000</v>
          </cell>
          <cell r="D28">
            <v>2084163</v>
          </cell>
          <cell r="E28">
            <v>1078685</v>
          </cell>
          <cell r="F28">
            <v>500420</v>
          </cell>
          <cell r="G28">
            <v>1</v>
          </cell>
          <cell r="H28">
            <v>2.1573700000000002</v>
          </cell>
          <cell r="I28" t="str">
            <v>SPEC06</v>
          </cell>
          <cell r="J28" t="str">
            <v>SPEC06</v>
          </cell>
          <cell r="K28">
            <v>1</v>
          </cell>
          <cell r="L28">
            <v>1</v>
          </cell>
          <cell r="M28">
            <v>0</v>
          </cell>
          <cell r="N28">
            <v>0.51756243750491804</v>
          </cell>
          <cell r="O28">
            <v>0.24010586498951139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437.leslie3d-134B</v>
          </cell>
          <cell r="B29" t="str">
            <v>nopref</v>
          </cell>
          <cell r="C29">
            <v>500000001</v>
          </cell>
          <cell r="D29">
            <v>4513923</v>
          </cell>
          <cell r="E29">
            <v>2470709</v>
          </cell>
          <cell r="F29">
            <v>1005477</v>
          </cell>
          <cell r="G29">
            <v>1</v>
          </cell>
          <cell r="H29">
            <v>4.9414179901171638</v>
          </cell>
          <cell r="I29" t="str">
            <v>SPEC06</v>
          </cell>
          <cell r="J29" t="str">
            <v>SPEC06</v>
          </cell>
          <cell r="K29">
            <v>1</v>
          </cell>
          <cell r="L29">
            <v>1</v>
          </cell>
          <cell r="M29">
            <v>1</v>
          </cell>
          <cell r="N29">
            <v>0.54735281320642526</v>
          </cell>
          <cell r="O29">
            <v>0.22275009503926074</v>
          </cell>
          <cell r="P29">
            <v>0</v>
          </cell>
          <cell r="Q29">
            <v>1</v>
          </cell>
          <cell r="R29">
            <v>1</v>
          </cell>
        </row>
        <row r="30">
          <cell r="A30" t="str">
            <v>437.leslie3d-149B</v>
          </cell>
          <cell r="B30" t="str">
            <v>nopref</v>
          </cell>
          <cell r="C30">
            <v>500000001</v>
          </cell>
          <cell r="D30">
            <v>4055444</v>
          </cell>
          <cell r="E30">
            <v>2307899</v>
          </cell>
          <cell r="F30">
            <v>799576</v>
          </cell>
          <cell r="G30">
            <v>1</v>
          </cell>
          <cell r="H30">
            <v>4.6157979907684048</v>
          </cell>
          <cell r="I30" t="str">
            <v>SPEC06</v>
          </cell>
          <cell r="J30" t="str">
            <v>SPEC06</v>
          </cell>
          <cell r="K30">
            <v>1</v>
          </cell>
          <cell r="L30">
            <v>1</v>
          </cell>
          <cell r="M30">
            <v>1</v>
          </cell>
          <cell r="N30">
            <v>0.56908649975526726</v>
          </cell>
          <cell r="O30">
            <v>0.1971611006930189</v>
          </cell>
          <cell r="P30">
            <v>1</v>
          </cell>
          <cell r="Q30">
            <v>1</v>
          </cell>
          <cell r="R30">
            <v>0</v>
          </cell>
        </row>
        <row r="31">
          <cell r="A31" t="str">
            <v>437.leslie3d-232B</v>
          </cell>
          <cell r="B31" t="str">
            <v>nopref</v>
          </cell>
          <cell r="C31">
            <v>500000001</v>
          </cell>
          <cell r="D31">
            <v>4362373</v>
          </cell>
          <cell r="E31">
            <v>2524822</v>
          </cell>
          <cell r="F31">
            <v>951753</v>
          </cell>
          <cell r="G31">
            <v>1</v>
          </cell>
          <cell r="H31">
            <v>5.0496439899007122</v>
          </cell>
          <cell r="I31" t="str">
            <v>SPEC06</v>
          </cell>
          <cell r="J31" t="str">
            <v>SPEC06</v>
          </cell>
          <cell r="K31">
            <v>1</v>
          </cell>
          <cell r="L31">
            <v>1</v>
          </cell>
          <cell r="M31">
            <v>1</v>
          </cell>
          <cell r="N31">
            <v>0.57877247572078871</v>
          </cell>
          <cell r="O31">
            <v>0.21817317818233833</v>
          </cell>
          <cell r="P31">
            <v>1</v>
          </cell>
          <cell r="Q31">
            <v>1</v>
          </cell>
          <cell r="R31">
            <v>0</v>
          </cell>
        </row>
        <row r="32">
          <cell r="A32" t="str">
            <v>437.leslie3d-265B</v>
          </cell>
          <cell r="B32" t="str">
            <v>nopref</v>
          </cell>
          <cell r="C32">
            <v>500000002</v>
          </cell>
          <cell r="D32">
            <v>3814054</v>
          </cell>
          <cell r="E32">
            <v>2393949</v>
          </cell>
          <cell r="F32">
            <v>734768</v>
          </cell>
          <cell r="G32">
            <v>1</v>
          </cell>
          <cell r="H32">
            <v>4.7878979808484079</v>
          </cell>
          <cell r="I32" t="str">
            <v>SPEC06</v>
          </cell>
          <cell r="J32" t="str">
            <v>SPEC06</v>
          </cell>
          <cell r="K32">
            <v>1</v>
          </cell>
          <cell r="L32">
            <v>1</v>
          </cell>
          <cell r="M32">
            <v>1</v>
          </cell>
          <cell r="N32">
            <v>0.62766504415903812</v>
          </cell>
          <cell r="O32">
            <v>0.19264745788930679</v>
          </cell>
          <cell r="P32">
            <v>1</v>
          </cell>
          <cell r="Q32">
            <v>1</v>
          </cell>
          <cell r="R32">
            <v>0</v>
          </cell>
        </row>
        <row r="33">
          <cell r="A33" t="str">
            <v>437.leslie3d-271B</v>
          </cell>
          <cell r="B33" t="str">
            <v>nopref</v>
          </cell>
          <cell r="C33">
            <v>500000003</v>
          </cell>
          <cell r="D33">
            <v>3731466</v>
          </cell>
          <cell r="E33">
            <v>2309400</v>
          </cell>
          <cell r="F33">
            <v>709267</v>
          </cell>
          <cell r="G33">
            <v>1</v>
          </cell>
          <cell r="H33">
            <v>4.6187999722872002</v>
          </cell>
          <cell r="I33" t="str">
            <v>SPEC06</v>
          </cell>
          <cell r="J33" t="str">
            <v>SPEC06</v>
          </cell>
          <cell r="K33">
            <v>1</v>
          </cell>
          <cell r="L33">
            <v>1</v>
          </cell>
          <cell r="M33">
            <v>1</v>
          </cell>
          <cell r="N33">
            <v>0.61889867979537272</v>
          </cell>
          <cell r="O33">
            <v>0.19007725379857304</v>
          </cell>
          <cell r="P33">
            <v>1</v>
          </cell>
          <cell r="Q33">
            <v>1</v>
          </cell>
          <cell r="R33">
            <v>0</v>
          </cell>
        </row>
        <row r="34">
          <cell r="A34" t="str">
            <v>437.leslie3d-273B</v>
          </cell>
          <cell r="B34" t="str">
            <v>nopref</v>
          </cell>
          <cell r="C34">
            <v>500000003</v>
          </cell>
          <cell r="D34">
            <v>4112346</v>
          </cell>
          <cell r="E34">
            <v>2742628</v>
          </cell>
          <cell r="F34">
            <v>805578</v>
          </cell>
          <cell r="G34">
            <v>1</v>
          </cell>
          <cell r="H34">
            <v>5.4852559670884649</v>
          </cell>
          <cell r="I34" t="str">
            <v>SPEC06</v>
          </cell>
          <cell r="J34" t="str">
            <v>SPEC06</v>
          </cell>
          <cell r="K34">
            <v>1</v>
          </cell>
          <cell r="L34">
            <v>1</v>
          </cell>
          <cell r="M34">
            <v>1</v>
          </cell>
          <cell r="N34">
            <v>0.66692523758330702</v>
          </cell>
          <cell r="O34">
            <v>0.19589251587961815</v>
          </cell>
          <cell r="P34">
            <v>1</v>
          </cell>
          <cell r="Q34">
            <v>1</v>
          </cell>
          <cell r="R34">
            <v>0</v>
          </cell>
        </row>
        <row r="35">
          <cell r="A35" t="str">
            <v>444.namd-120B</v>
          </cell>
          <cell r="B35" t="str">
            <v>nopref</v>
          </cell>
          <cell r="C35">
            <v>500000001</v>
          </cell>
          <cell r="D35">
            <v>23993</v>
          </cell>
          <cell r="E35">
            <v>23985</v>
          </cell>
          <cell r="F35">
            <v>0</v>
          </cell>
          <cell r="G35">
            <v>1</v>
          </cell>
          <cell r="H35">
            <v>4.7969999904060007E-2</v>
          </cell>
          <cell r="I35" t="str">
            <v>SPEC06</v>
          </cell>
          <cell r="J35" t="str">
            <v>SPEC06</v>
          </cell>
          <cell r="K35">
            <v>0</v>
          </cell>
          <cell r="L35">
            <v>0</v>
          </cell>
          <cell r="M35">
            <v>0</v>
          </cell>
          <cell r="N35">
            <v>0.99962490622655664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444.namd-166B</v>
          </cell>
          <cell r="B36" t="str">
            <v>nopref</v>
          </cell>
          <cell r="C36">
            <v>500000003</v>
          </cell>
          <cell r="D36">
            <v>24063</v>
          </cell>
          <cell r="E36">
            <v>24057</v>
          </cell>
          <cell r="F36">
            <v>0</v>
          </cell>
          <cell r="G36">
            <v>1</v>
          </cell>
          <cell r="H36">
            <v>4.8113999711315997E-2</v>
          </cell>
          <cell r="I36" t="str">
            <v>SPEC06</v>
          </cell>
          <cell r="J36" t="str">
            <v>SPEC06</v>
          </cell>
          <cell r="K36">
            <v>0</v>
          </cell>
          <cell r="L36">
            <v>0</v>
          </cell>
          <cell r="M36">
            <v>0</v>
          </cell>
          <cell r="N36">
            <v>0.99970910904255317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444.namd-23B</v>
          </cell>
          <cell r="B37" t="str">
            <v>nopref</v>
          </cell>
          <cell r="C37">
            <v>500000003</v>
          </cell>
          <cell r="D37">
            <v>27195</v>
          </cell>
          <cell r="E37">
            <v>27190</v>
          </cell>
          <cell r="F37">
            <v>3</v>
          </cell>
          <cell r="G37">
            <v>1</v>
          </cell>
          <cell r="H37">
            <v>5.4379999673720002E-2</v>
          </cell>
          <cell r="I37" t="str">
            <v>SPEC06</v>
          </cell>
          <cell r="J37" t="str">
            <v>SPEC06</v>
          </cell>
          <cell r="K37">
            <v>0</v>
          </cell>
          <cell r="L37">
            <v>0</v>
          </cell>
          <cell r="M37">
            <v>0</v>
          </cell>
          <cell r="N37">
            <v>0.99977937932048833</v>
          </cell>
          <cell r="O37">
            <v>1.1031033975584644E-4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444.namd-321B</v>
          </cell>
          <cell r="B38" t="str">
            <v>nopref</v>
          </cell>
          <cell r="C38">
            <v>500000003</v>
          </cell>
          <cell r="D38">
            <v>25877</v>
          </cell>
          <cell r="E38">
            <v>25873</v>
          </cell>
          <cell r="F38">
            <v>0</v>
          </cell>
          <cell r="G38">
            <v>1</v>
          </cell>
          <cell r="H38">
            <v>5.1745999689524001E-2</v>
          </cell>
          <cell r="I38" t="str">
            <v>SPEC06</v>
          </cell>
          <cell r="J38" t="str">
            <v>SPEC06</v>
          </cell>
          <cell r="K38">
            <v>0</v>
          </cell>
          <cell r="L38">
            <v>0</v>
          </cell>
          <cell r="M38">
            <v>0</v>
          </cell>
          <cell r="N38">
            <v>0.99980678568668369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444.namd-33B</v>
          </cell>
          <cell r="B39" t="str">
            <v>nopref</v>
          </cell>
          <cell r="C39">
            <v>500000001</v>
          </cell>
          <cell r="D39">
            <v>21068</v>
          </cell>
          <cell r="E39">
            <v>21067</v>
          </cell>
          <cell r="F39">
            <v>0</v>
          </cell>
          <cell r="G39">
            <v>1</v>
          </cell>
          <cell r="H39">
            <v>4.2133999915731996E-2</v>
          </cell>
          <cell r="I39" t="str">
            <v>SPEC06</v>
          </cell>
          <cell r="J39" t="str">
            <v>SPEC06</v>
          </cell>
          <cell r="K39">
            <v>0</v>
          </cell>
          <cell r="L39">
            <v>0</v>
          </cell>
          <cell r="M39">
            <v>0</v>
          </cell>
          <cell r="N39">
            <v>0.99990507380511651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444.namd-426B</v>
          </cell>
          <cell r="B40" t="str">
            <v>nopref</v>
          </cell>
          <cell r="C40">
            <v>500000001</v>
          </cell>
          <cell r="D40">
            <v>28343</v>
          </cell>
          <cell r="E40">
            <v>28341</v>
          </cell>
          <cell r="F40">
            <v>1</v>
          </cell>
          <cell r="G40">
            <v>1</v>
          </cell>
          <cell r="H40">
            <v>5.6681999886635998E-2</v>
          </cell>
          <cell r="I40" t="str">
            <v>SPEC06</v>
          </cell>
          <cell r="J40" t="str">
            <v>SPEC06</v>
          </cell>
          <cell r="K40">
            <v>0</v>
          </cell>
          <cell r="L40">
            <v>0</v>
          </cell>
          <cell r="M40">
            <v>0</v>
          </cell>
          <cell r="N40">
            <v>0.9998941574936494</v>
          </cell>
          <cell r="O40">
            <v>3.5280835450183461E-5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444.namd-44B</v>
          </cell>
          <cell r="B41" t="str">
            <v>nopref</v>
          </cell>
          <cell r="C41">
            <v>500000001</v>
          </cell>
          <cell r="D41">
            <v>23741</v>
          </cell>
          <cell r="E41">
            <v>23738</v>
          </cell>
          <cell r="F41">
            <v>0</v>
          </cell>
          <cell r="G41">
            <v>1</v>
          </cell>
          <cell r="H41">
            <v>4.7475999905048E-2</v>
          </cell>
          <cell r="I41" t="str">
            <v>SPEC06</v>
          </cell>
          <cell r="J41" t="str">
            <v>SPEC06</v>
          </cell>
          <cell r="K41">
            <v>0</v>
          </cell>
          <cell r="L41">
            <v>0</v>
          </cell>
          <cell r="M41">
            <v>0</v>
          </cell>
          <cell r="N41">
            <v>0.9998315221969506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445.gobmk-17B</v>
          </cell>
          <cell r="B42" t="str">
            <v>nopref</v>
          </cell>
          <cell r="C42">
            <v>500000002</v>
          </cell>
          <cell r="D42">
            <v>16099</v>
          </cell>
          <cell r="E42">
            <v>15024</v>
          </cell>
          <cell r="F42">
            <v>0</v>
          </cell>
          <cell r="G42">
            <v>1</v>
          </cell>
          <cell r="H42">
            <v>3.0047999879808E-2</v>
          </cell>
          <cell r="I42" t="str">
            <v>SPEC06</v>
          </cell>
          <cell r="J42" t="str">
            <v>SPEC06</v>
          </cell>
          <cell r="K42">
            <v>0</v>
          </cell>
          <cell r="L42">
            <v>0</v>
          </cell>
          <cell r="M42">
            <v>0</v>
          </cell>
          <cell r="N42">
            <v>0.93316770186335407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445.gobmk-2B</v>
          </cell>
          <cell r="B43" t="str">
            <v>nopref</v>
          </cell>
          <cell r="C43">
            <v>500000001</v>
          </cell>
          <cell r="D43">
            <v>158926</v>
          </cell>
          <cell r="E43">
            <v>102206</v>
          </cell>
          <cell r="F43">
            <v>47618</v>
          </cell>
          <cell r="G43">
            <v>1</v>
          </cell>
          <cell r="H43">
            <v>0.20441199959117598</v>
          </cell>
          <cell r="I43" t="str">
            <v>SPEC06</v>
          </cell>
          <cell r="J43" t="str">
            <v>SPEC06</v>
          </cell>
          <cell r="K43">
            <v>0</v>
          </cell>
          <cell r="L43">
            <v>0</v>
          </cell>
          <cell r="M43">
            <v>0</v>
          </cell>
          <cell r="N43">
            <v>0.64310029132872326</v>
          </cell>
          <cell r="O43">
            <v>0.29962183895750877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445.gobmk-30B</v>
          </cell>
          <cell r="B44" t="str">
            <v>nopref</v>
          </cell>
          <cell r="C44">
            <v>500000000</v>
          </cell>
          <cell r="D44">
            <v>1547524</v>
          </cell>
          <cell r="E44">
            <v>112386</v>
          </cell>
          <cell r="F44">
            <v>687037</v>
          </cell>
          <cell r="G44">
            <v>1</v>
          </cell>
          <cell r="H44">
            <v>0.224772</v>
          </cell>
          <cell r="I44" t="str">
            <v>SPEC06</v>
          </cell>
          <cell r="J44" t="str">
            <v>SPEC06</v>
          </cell>
          <cell r="K44">
            <v>0</v>
          </cell>
          <cell r="L44">
            <v>0</v>
          </cell>
          <cell r="M44">
            <v>0</v>
          </cell>
          <cell r="N44">
            <v>7.2623059401302079E-2</v>
          </cell>
          <cell r="O44">
            <v>0.4439585790213405</v>
          </cell>
          <cell r="P44">
            <v>0</v>
          </cell>
          <cell r="Q44">
            <v>0</v>
          </cell>
          <cell r="R44">
            <v>0</v>
          </cell>
        </row>
        <row r="45">
          <cell r="A45" t="str">
            <v>445.gobmk-36B</v>
          </cell>
          <cell r="B45" t="str">
            <v>nopref</v>
          </cell>
          <cell r="C45">
            <v>500000000</v>
          </cell>
          <cell r="D45">
            <v>1605190</v>
          </cell>
          <cell r="E45">
            <v>147774</v>
          </cell>
          <cell r="F45">
            <v>718335</v>
          </cell>
          <cell r="G45">
            <v>1</v>
          </cell>
          <cell r="H45">
            <v>0.29554800000000003</v>
          </cell>
          <cell r="I45" t="str">
            <v>SPEC06</v>
          </cell>
          <cell r="J45" t="str">
            <v>SPEC06</v>
          </cell>
          <cell r="K45">
            <v>0</v>
          </cell>
          <cell r="L45">
            <v>0</v>
          </cell>
          <cell r="M45">
            <v>0</v>
          </cell>
          <cell r="N45">
            <v>9.2060072601952037E-2</v>
          </cell>
          <cell r="O45">
            <v>0.44750749287779462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447.dealII-3B</v>
          </cell>
          <cell r="B46" t="str">
            <v>nopref</v>
          </cell>
          <cell r="C46">
            <v>500000000</v>
          </cell>
          <cell r="D46">
            <v>139801</v>
          </cell>
          <cell r="E46">
            <v>42060</v>
          </cell>
          <cell r="F46">
            <v>27913</v>
          </cell>
          <cell r="G46">
            <v>1</v>
          </cell>
          <cell r="H46">
            <v>8.412E-2</v>
          </cell>
          <cell r="I46" t="str">
            <v>SPEC06</v>
          </cell>
          <cell r="J46" t="str">
            <v>SPEC06</v>
          </cell>
          <cell r="K46">
            <v>0</v>
          </cell>
          <cell r="L46">
            <v>0</v>
          </cell>
          <cell r="M46">
            <v>0</v>
          </cell>
          <cell r="N46">
            <v>0.30085406503483497</v>
          </cell>
          <cell r="O46">
            <v>0.19966094905652279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450.soplex-247B</v>
          </cell>
          <cell r="B47" t="str">
            <v>nopref</v>
          </cell>
          <cell r="C47">
            <v>500000000</v>
          </cell>
          <cell r="D47">
            <v>10498950</v>
          </cell>
          <cell r="E47">
            <v>8188905</v>
          </cell>
          <cell r="F47">
            <v>1007095</v>
          </cell>
          <cell r="G47">
            <v>1</v>
          </cell>
          <cell r="H47">
            <v>16.37781</v>
          </cell>
          <cell r="I47" t="str">
            <v>SPEC06</v>
          </cell>
          <cell r="J47" t="str">
            <v>SPEC06</v>
          </cell>
          <cell r="K47">
            <v>1</v>
          </cell>
          <cell r="L47">
            <v>1</v>
          </cell>
          <cell r="M47">
            <v>1</v>
          </cell>
          <cell r="N47">
            <v>0.77997363736624736</v>
          </cell>
          <cell r="O47">
            <v>9.5923392727521067E-2</v>
          </cell>
          <cell r="P47">
            <v>1</v>
          </cell>
          <cell r="Q47">
            <v>1</v>
          </cell>
          <cell r="R47">
            <v>1</v>
          </cell>
        </row>
        <row r="48">
          <cell r="A48" t="str">
            <v>450.soplex-92B</v>
          </cell>
          <cell r="B48" t="str">
            <v>nopref</v>
          </cell>
          <cell r="C48">
            <v>500000000</v>
          </cell>
          <cell r="D48">
            <v>7923222</v>
          </cell>
          <cell r="E48">
            <v>5660035</v>
          </cell>
          <cell r="F48">
            <v>1176334</v>
          </cell>
          <cell r="G48">
            <v>1</v>
          </cell>
          <cell r="H48">
            <v>11.320069999999999</v>
          </cell>
          <cell r="I48" t="str">
            <v>SPEC06</v>
          </cell>
          <cell r="J48" t="str">
            <v>SPEC06</v>
          </cell>
          <cell r="K48">
            <v>1</v>
          </cell>
          <cell r="L48">
            <v>1</v>
          </cell>
          <cell r="M48">
            <v>1</v>
          </cell>
          <cell r="N48">
            <v>0.71436017893223502</v>
          </cell>
          <cell r="O48">
            <v>0.14846660254292982</v>
          </cell>
          <cell r="P48">
            <v>1</v>
          </cell>
          <cell r="Q48">
            <v>1</v>
          </cell>
          <cell r="R48">
            <v>1</v>
          </cell>
        </row>
        <row r="49">
          <cell r="A49" t="str">
            <v>453.povray-252B</v>
          </cell>
          <cell r="B49" t="str">
            <v>nopref</v>
          </cell>
          <cell r="C49">
            <v>500000000</v>
          </cell>
          <cell r="D49">
            <v>3656</v>
          </cell>
          <cell r="E49">
            <v>3263</v>
          </cell>
          <cell r="F49">
            <v>0</v>
          </cell>
          <cell r="G49">
            <v>1</v>
          </cell>
          <cell r="H49">
            <v>6.5259999999999997E-3</v>
          </cell>
          <cell r="I49" t="str">
            <v>SPEC06</v>
          </cell>
          <cell r="J49" t="str">
            <v>SPEC06</v>
          </cell>
          <cell r="K49">
            <v>0</v>
          </cell>
          <cell r="L49">
            <v>0</v>
          </cell>
          <cell r="M49">
            <v>0</v>
          </cell>
          <cell r="N49">
            <v>0.89226141646158053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 t="str">
            <v>453.povray-576B</v>
          </cell>
          <cell r="B50" t="str">
            <v>nopref</v>
          </cell>
          <cell r="C50">
            <v>500000002</v>
          </cell>
          <cell r="D50">
            <v>1776</v>
          </cell>
          <cell r="E50">
            <v>1702</v>
          </cell>
          <cell r="F50">
            <v>0</v>
          </cell>
          <cell r="G50">
            <v>1</v>
          </cell>
          <cell r="H50">
            <v>3.4039999863840001E-3</v>
          </cell>
          <cell r="I50" t="str">
            <v>SPEC06</v>
          </cell>
          <cell r="J50" t="str">
            <v>SPEC06</v>
          </cell>
          <cell r="K50">
            <v>0</v>
          </cell>
          <cell r="L50">
            <v>0</v>
          </cell>
          <cell r="M50">
            <v>0</v>
          </cell>
          <cell r="N50">
            <v>0.95779403489026449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453.povray-800B</v>
          </cell>
          <cell r="B51" t="str">
            <v>nopref</v>
          </cell>
          <cell r="C51">
            <v>500000000</v>
          </cell>
          <cell r="D51">
            <v>4016</v>
          </cell>
          <cell r="E51">
            <v>3402</v>
          </cell>
          <cell r="F51">
            <v>0</v>
          </cell>
          <cell r="G51">
            <v>1</v>
          </cell>
          <cell r="H51">
            <v>6.8040000000000002E-3</v>
          </cell>
          <cell r="I51" t="str">
            <v>SPEC06</v>
          </cell>
          <cell r="J51" t="str">
            <v>SPEC06</v>
          </cell>
          <cell r="K51">
            <v>0</v>
          </cell>
          <cell r="L51">
            <v>0</v>
          </cell>
          <cell r="M51">
            <v>0</v>
          </cell>
          <cell r="N51">
            <v>0.8469006721433906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453.povray-887B</v>
          </cell>
          <cell r="B52" t="str">
            <v>nopref</v>
          </cell>
          <cell r="C52">
            <v>500000000</v>
          </cell>
          <cell r="D52">
            <v>4846</v>
          </cell>
          <cell r="E52">
            <v>4288</v>
          </cell>
          <cell r="F52">
            <v>0</v>
          </cell>
          <cell r="G52">
            <v>1</v>
          </cell>
          <cell r="H52">
            <v>8.5760000000000003E-3</v>
          </cell>
          <cell r="I52" t="str">
            <v>SPEC06</v>
          </cell>
          <cell r="J52" t="str">
            <v>SPEC06</v>
          </cell>
          <cell r="K52">
            <v>0</v>
          </cell>
          <cell r="L52">
            <v>0</v>
          </cell>
          <cell r="M52">
            <v>0</v>
          </cell>
          <cell r="N52">
            <v>0.88467093047245715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454.calculix-104B</v>
          </cell>
          <cell r="B53" t="str">
            <v>nopref</v>
          </cell>
          <cell r="C53">
            <v>500000000</v>
          </cell>
          <cell r="D53">
            <v>2712</v>
          </cell>
          <cell r="E53">
            <v>2711</v>
          </cell>
          <cell r="F53">
            <v>0</v>
          </cell>
          <cell r="G53">
            <v>1</v>
          </cell>
          <cell r="H53">
            <v>5.4219999999999997E-3</v>
          </cell>
          <cell r="I53" t="str">
            <v>SPEC06</v>
          </cell>
          <cell r="J53" t="str">
            <v>SPEC06</v>
          </cell>
          <cell r="K53">
            <v>0</v>
          </cell>
          <cell r="L53">
            <v>0</v>
          </cell>
          <cell r="M53">
            <v>0</v>
          </cell>
          <cell r="N53">
            <v>0.99926280869885731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454.calculix-460B</v>
          </cell>
          <cell r="B54" t="str">
            <v>nopref</v>
          </cell>
          <cell r="C54">
            <v>500000001</v>
          </cell>
          <cell r="D54">
            <v>366536</v>
          </cell>
          <cell r="E54">
            <v>329904</v>
          </cell>
          <cell r="F54">
            <v>16102</v>
          </cell>
          <cell r="G54">
            <v>1</v>
          </cell>
          <cell r="H54">
            <v>0.65980799868038409</v>
          </cell>
          <cell r="I54" t="str">
            <v>SPEC06</v>
          </cell>
          <cell r="J54" t="str">
            <v>SPEC06</v>
          </cell>
          <cell r="K54">
            <v>0</v>
          </cell>
          <cell r="L54">
            <v>0</v>
          </cell>
          <cell r="M54">
            <v>0</v>
          </cell>
          <cell r="N54">
            <v>0.9000564745168973</v>
          </cell>
          <cell r="O54">
            <v>4.3930080728548551E-2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456.hmmer-191B</v>
          </cell>
          <cell r="B55" t="str">
            <v>nopref</v>
          </cell>
          <cell r="C55">
            <v>500000000</v>
          </cell>
          <cell r="D55">
            <v>152236</v>
          </cell>
          <cell r="E55">
            <v>2042</v>
          </cell>
          <cell r="F55">
            <v>69896</v>
          </cell>
          <cell r="G55">
            <v>1</v>
          </cell>
          <cell r="H55">
            <v>4.084E-3</v>
          </cell>
          <cell r="I55" t="str">
            <v>SPEC06</v>
          </cell>
          <cell r="J55" t="str">
            <v>SPEC06</v>
          </cell>
          <cell r="K55">
            <v>0</v>
          </cell>
          <cell r="L55">
            <v>0</v>
          </cell>
          <cell r="M55">
            <v>0</v>
          </cell>
          <cell r="N55">
            <v>1.3413296373417764E-2</v>
          </cell>
          <cell r="O55">
            <v>0.45912623081116943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456.hmmer-327B</v>
          </cell>
          <cell r="B56" t="str">
            <v>nopref</v>
          </cell>
          <cell r="C56">
            <v>500000002</v>
          </cell>
          <cell r="D56">
            <v>459268</v>
          </cell>
          <cell r="E56">
            <v>4890</v>
          </cell>
          <cell r="F56">
            <v>203480</v>
          </cell>
          <cell r="G56">
            <v>1</v>
          </cell>
          <cell r="H56">
            <v>9.7799999608799999E-3</v>
          </cell>
          <cell r="I56" t="str">
            <v>SPEC06</v>
          </cell>
          <cell r="J56" t="str">
            <v>SPEC06</v>
          </cell>
          <cell r="K56">
            <v>0</v>
          </cell>
          <cell r="L56">
            <v>0</v>
          </cell>
          <cell r="M56">
            <v>0</v>
          </cell>
          <cell r="N56">
            <v>1.0647354818200228E-2</v>
          </cell>
          <cell r="O56">
            <v>0.44305189333484296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456.hmmer-88B</v>
          </cell>
          <cell r="B57" t="str">
            <v>nopref</v>
          </cell>
          <cell r="C57">
            <v>500000001</v>
          </cell>
          <cell r="D57">
            <v>131578</v>
          </cell>
          <cell r="E57">
            <v>1342</v>
          </cell>
          <cell r="F57">
            <v>67162</v>
          </cell>
          <cell r="G57">
            <v>1</v>
          </cell>
          <cell r="H57">
            <v>2.6839999946319999E-3</v>
          </cell>
          <cell r="I57" t="str">
            <v>SPEC06</v>
          </cell>
          <cell r="J57" t="str">
            <v>SPEC06</v>
          </cell>
          <cell r="K57">
            <v>0</v>
          </cell>
          <cell r="L57">
            <v>0</v>
          </cell>
          <cell r="M57">
            <v>0</v>
          </cell>
          <cell r="N57">
            <v>1.0199195920321633E-2</v>
          </cell>
          <cell r="O57">
            <v>0.51043099582760165</v>
          </cell>
          <cell r="P57">
            <v>0</v>
          </cell>
          <cell r="Q57">
            <v>0</v>
          </cell>
          <cell r="R57">
            <v>0</v>
          </cell>
        </row>
        <row r="58">
          <cell r="A58" t="str">
            <v>458.sjeng-1088B</v>
          </cell>
          <cell r="B58" t="str">
            <v>nopref</v>
          </cell>
          <cell r="C58">
            <v>500000002</v>
          </cell>
          <cell r="D58">
            <v>279650</v>
          </cell>
          <cell r="E58">
            <v>151990</v>
          </cell>
          <cell r="F58">
            <v>119643</v>
          </cell>
          <cell r="G58">
            <v>1</v>
          </cell>
          <cell r="H58">
            <v>0.30397999878408005</v>
          </cell>
          <cell r="I58" t="str">
            <v>SPEC06</v>
          </cell>
          <cell r="J58" t="str">
            <v>SPEC06</v>
          </cell>
          <cell r="K58">
            <v>0</v>
          </cell>
          <cell r="L58">
            <v>0</v>
          </cell>
          <cell r="M58">
            <v>0</v>
          </cell>
          <cell r="N58">
            <v>0.54349886108041812</v>
          </cell>
          <cell r="O58">
            <v>0.42782968771790553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458.sjeng-283B</v>
          </cell>
          <cell r="B59" t="str">
            <v>nopref</v>
          </cell>
          <cell r="C59">
            <v>500000002</v>
          </cell>
          <cell r="D59">
            <v>251690</v>
          </cell>
          <cell r="E59">
            <v>138680</v>
          </cell>
          <cell r="F59">
            <v>103555</v>
          </cell>
          <cell r="G59">
            <v>1</v>
          </cell>
          <cell r="H59">
            <v>0.27735999889056001</v>
          </cell>
          <cell r="I59" t="str">
            <v>SPEC06</v>
          </cell>
          <cell r="J59" t="str">
            <v>SPEC06</v>
          </cell>
          <cell r="K59">
            <v>0</v>
          </cell>
          <cell r="L59">
            <v>0</v>
          </cell>
          <cell r="M59">
            <v>0</v>
          </cell>
          <cell r="N59">
            <v>0.55099308278802184</v>
          </cell>
          <cell r="O59">
            <v>0.4114370398623709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458.sjeng-31B</v>
          </cell>
          <cell r="B60" t="str">
            <v>nopref</v>
          </cell>
          <cell r="C60">
            <v>500000000</v>
          </cell>
          <cell r="D60">
            <v>260967</v>
          </cell>
          <cell r="E60">
            <v>145824</v>
          </cell>
          <cell r="F60">
            <v>105963</v>
          </cell>
          <cell r="G60">
            <v>1</v>
          </cell>
          <cell r="H60">
            <v>0.29164799999999996</v>
          </cell>
          <cell r="I60" t="str">
            <v>SPEC06</v>
          </cell>
          <cell r="J60" t="str">
            <v>SPEC06</v>
          </cell>
          <cell r="K60">
            <v>0</v>
          </cell>
          <cell r="L60">
            <v>0</v>
          </cell>
          <cell r="M60">
            <v>0</v>
          </cell>
          <cell r="N60">
            <v>0.55878115324484223</v>
          </cell>
          <cell r="O60">
            <v>0.40603828821924526</v>
          </cell>
          <cell r="P60">
            <v>0</v>
          </cell>
          <cell r="Q60">
            <v>0</v>
          </cell>
          <cell r="R60">
            <v>0</v>
          </cell>
        </row>
        <row r="61">
          <cell r="A61" t="str">
            <v>458.sjeng-767B</v>
          </cell>
          <cell r="B61" t="str">
            <v>nopref</v>
          </cell>
          <cell r="C61">
            <v>500000001</v>
          </cell>
          <cell r="D61">
            <v>302682</v>
          </cell>
          <cell r="E61">
            <v>166492</v>
          </cell>
          <cell r="F61">
            <v>124801</v>
          </cell>
          <cell r="G61">
            <v>1</v>
          </cell>
          <cell r="H61">
            <v>0.332983999334032</v>
          </cell>
          <cell r="I61" t="str">
            <v>SPEC06</v>
          </cell>
          <cell r="J61" t="str">
            <v>SPEC06</v>
          </cell>
          <cell r="K61">
            <v>0</v>
          </cell>
          <cell r="L61">
            <v>0</v>
          </cell>
          <cell r="M61">
            <v>0</v>
          </cell>
          <cell r="N61">
            <v>0.5500540169087792</v>
          </cell>
          <cell r="O61">
            <v>0.4123158552016466</v>
          </cell>
          <cell r="P61">
            <v>0</v>
          </cell>
          <cell r="Q61">
            <v>0</v>
          </cell>
          <cell r="R61">
            <v>0</v>
          </cell>
        </row>
        <row r="62">
          <cell r="A62" t="str">
            <v>459.GemsFDTD-1169B</v>
          </cell>
          <cell r="B62" t="str">
            <v>nopref</v>
          </cell>
          <cell r="C62">
            <v>500000000</v>
          </cell>
          <cell r="D62">
            <v>9095438</v>
          </cell>
          <cell r="E62">
            <v>6769774</v>
          </cell>
          <cell r="F62">
            <v>2325639</v>
          </cell>
          <cell r="G62">
            <v>1</v>
          </cell>
          <cell r="H62">
            <v>13.539548</v>
          </cell>
          <cell r="I62" t="str">
            <v>SPEC06</v>
          </cell>
          <cell r="J62" t="str">
            <v>SPEC06</v>
          </cell>
          <cell r="K62">
            <v>1</v>
          </cell>
          <cell r="L62">
            <v>1</v>
          </cell>
          <cell r="M62">
            <v>1</v>
          </cell>
          <cell r="N62">
            <v>0.74430426062997068</v>
          </cell>
          <cell r="O62">
            <v>0.25569288079442892</v>
          </cell>
          <cell r="P62">
            <v>0</v>
          </cell>
          <cell r="Q62">
            <v>1</v>
          </cell>
          <cell r="R62">
            <v>0</v>
          </cell>
        </row>
        <row r="63">
          <cell r="A63" t="str">
            <v>459.GemsFDTD-1211B</v>
          </cell>
          <cell r="B63" t="str">
            <v>nopref</v>
          </cell>
          <cell r="C63">
            <v>500000000</v>
          </cell>
          <cell r="D63">
            <v>4955130</v>
          </cell>
          <cell r="E63">
            <v>3164615</v>
          </cell>
          <cell r="F63">
            <v>1790499</v>
          </cell>
          <cell r="G63">
            <v>1</v>
          </cell>
          <cell r="H63">
            <v>6.3292299999999999</v>
          </cell>
          <cell r="I63" t="str">
            <v>SPEC06</v>
          </cell>
          <cell r="J63" t="str">
            <v>SPEC06</v>
          </cell>
          <cell r="K63">
            <v>1</v>
          </cell>
          <cell r="L63">
            <v>1</v>
          </cell>
          <cell r="M63">
            <v>1</v>
          </cell>
          <cell r="N63">
            <v>0.63865415465302533</v>
          </cell>
          <cell r="O63">
            <v>0.3613424145597765</v>
          </cell>
          <cell r="P63">
            <v>1</v>
          </cell>
          <cell r="Q63">
            <v>1</v>
          </cell>
          <cell r="R63">
            <v>1</v>
          </cell>
        </row>
        <row r="64">
          <cell r="A64" t="str">
            <v>459.GemsFDTD-1320B</v>
          </cell>
          <cell r="B64" t="str">
            <v>nopref</v>
          </cell>
          <cell r="C64">
            <v>500000001</v>
          </cell>
          <cell r="D64">
            <v>12644030</v>
          </cell>
          <cell r="E64">
            <v>8821644</v>
          </cell>
          <cell r="F64">
            <v>3822353</v>
          </cell>
          <cell r="G64">
            <v>1</v>
          </cell>
          <cell r="H64">
            <v>17.643287964713423</v>
          </cell>
          <cell r="I64" t="str">
            <v>SPEC06</v>
          </cell>
          <cell r="J64" t="str">
            <v>SPEC06</v>
          </cell>
          <cell r="K64">
            <v>1</v>
          </cell>
          <cell r="L64">
            <v>1</v>
          </cell>
          <cell r="M64">
            <v>1</v>
          </cell>
          <cell r="N64">
            <v>0.69769237357928027</v>
          </cell>
          <cell r="O64">
            <v>0.30230493740485137</v>
          </cell>
          <cell r="P64">
            <v>0</v>
          </cell>
          <cell r="Q64">
            <v>1</v>
          </cell>
          <cell r="R64">
            <v>0</v>
          </cell>
        </row>
        <row r="65">
          <cell r="A65" t="str">
            <v>459.GemsFDTD-1418B</v>
          </cell>
          <cell r="B65" t="str">
            <v>nopref</v>
          </cell>
          <cell r="C65">
            <v>500000000</v>
          </cell>
          <cell r="D65">
            <v>3700106</v>
          </cell>
          <cell r="E65">
            <v>3119803</v>
          </cell>
          <cell r="F65">
            <v>552639</v>
          </cell>
          <cell r="G65">
            <v>1</v>
          </cell>
          <cell r="H65">
            <v>6.2396060000000002</v>
          </cell>
          <cell r="I65" t="str">
            <v>SPEC06</v>
          </cell>
          <cell r="J65" t="str">
            <v>SPEC06</v>
          </cell>
          <cell r="K65">
            <v>1</v>
          </cell>
          <cell r="L65">
            <v>1</v>
          </cell>
          <cell r="M65">
            <v>1</v>
          </cell>
          <cell r="N65">
            <v>0.84316561656189948</v>
          </cell>
          <cell r="O65">
            <v>0.14935757263235902</v>
          </cell>
          <cell r="P65">
            <v>0</v>
          </cell>
          <cell r="Q65">
            <v>1</v>
          </cell>
          <cell r="R65">
            <v>0</v>
          </cell>
        </row>
        <row r="66">
          <cell r="A66" t="str">
            <v>459.GemsFDTD-1491B</v>
          </cell>
          <cell r="B66" t="str">
            <v>nopref</v>
          </cell>
          <cell r="C66">
            <v>500000000</v>
          </cell>
          <cell r="D66">
            <v>10226528</v>
          </cell>
          <cell r="E66">
            <v>6881170</v>
          </cell>
          <cell r="F66">
            <v>3345331</v>
          </cell>
          <cell r="G66">
            <v>1</v>
          </cell>
          <cell r="H66">
            <v>13.76234</v>
          </cell>
          <cell r="I66" t="str">
            <v>SPEC06</v>
          </cell>
          <cell r="J66" t="str">
            <v>SPEC06</v>
          </cell>
          <cell r="K66">
            <v>1</v>
          </cell>
          <cell r="L66">
            <v>1</v>
          </cell>
          <cell r="M66">
            <v>1</v>
          </cell>
          <cell r="N66">
            <v>0.67287444254057271</v>
          </cell>
          <cell r="O66">
            <v>0.3271228194825439</v>
          </cell>
          <cell r="P66">
            <v>0</v>
          </cell>
          <cell r="Q66">
            <v>1</v>
          </cell>
          <cell r="R66">
            <v>1</v>
          </cell>
        </row>
        <row r="67">
          <cell r="A67" t="str">
            <v>459.GemsFDTD-765B</v>
          </cell>
          <cell r="B67" t="str">
            <v>nopref</v>
          </cell>
          <cell r="C67">
            <v>500000001</v>
          </cell>
          <cell r="D67">
            <v>5008156</v>
          </cell>
          <cell r="E67">
            <v>3228850</v>
          </cell>
          <cell r="F67">
            <v>1779281</v>
          </cell>
          <cell r="G67">
            <v>1</v>
          </cell>
          <cell r="H67">
            <v>6.4576999870845997</v>
          </cell>
          <cell r="I67" t="str">
            <v>SPEC06</v>
          </cell>
          <cell r="J67" t="str">
            <v>SPEC06</v>
          </cell>
          <cell r="K67">
            <v>1</v>
          </cell>
          <cell r="L67">
            <v>1</v>
          </cell>
          <cell r="M67">
            <v>1</v>
          </cell>
          <cell r="N67">
            <v>0.64471820671756097</v>
          </cell>
          <cell r="O67">
            <v>0.35527660175190195</v>
          </cell>
          <cell r="P67">
            <v>0</v>
          </cell>
          <cell r="Q67">
            <v>1</v>
          </cell>
          <cell r="R67">
            <v>0</v>
          </cell>
        </row>
        <row r="68">
          <cell r="A68" t="str">
            <v>462.libquantum-1343B</v>
          </cell>
          <cell r="B68" t="str">
            <v>nopref</v>
          </cell>
          <cell r="C68">
            <v>500000003</v>
          </cell>
          <cell r="D68">
            <v>17530932</v>
          </cell>
          <cell r="E68">
            <v>12568714</v>
          </cell>
          <cell r="F68">
            <v>4962138</v>
          </cell>
          <cell r="G68">
            <v>1</v>
          </cell>
          <cell r="H68">
            <v>25.137427849175431</v>
          </cell>
          <cell r="I68" t="str">
            <v>SPEC06</v>
          </cell>
          <cell r="J68" t="str">
            <v>SPEC06</v>
          </cell>
          <cell r="K68">
            <v>1</v>
          </cell>
          <cell r="L68">
            <v>1</v>
          </cell>
          <cell r="M68">
            <v>1</v>
          </cell>
          <cell r="N68">
            <v>0.71694495666602576</v>
          </cell>
          <cell r="O68">
            <v>0.28305042292957255</v>
          </cell>
          <cell r="P68">
            <v>0</v>
          </cell>
          <cell r="Q68">
            <v>1</v>
          </cell>
          <cell r="R68">
            <v>0</v>
          </cell>
        </row>
        <row r="69">
          <cell r="A69" t="str">
            <v>462.libquantum-714B</v>
          </cell>
          <cell r="B69" t="str">
            <v>nopref</v>
          </cell>
          <cell r="C69">
            <v>500000003</v>
          </cell>
          <cell r="D69">
            <v>20535885</v>
          </cell>
          <cell r="E69">
            <v>12546653</v>
          </cell>
          <cell r="F69">
            <v>7989180</v>
          </cell>
          <cell r="G69">
            <v>1</v>
          </cell>
          <cell r="H69">
            <v>25.093305849440164</v>
          </cell>
          <cell r="I69" t="str">
            <v>SPEC06</v>
          </cell>
          <cell r="J69" t="str">
            <v>SPEC06</v>
          </cell>
          <cell r="K69">
            <v>1</v>
          </cell>
          <cell r="L69">
            <v>1</v>
          </cell>
          <cell r="M69">
            <v>1</v>
          </cell>
          <cell r="N69">
            <v>0.61096234172706254</v>
          </cell>
          <cell r="O69">
            <v>0.38903507742495258</v>
          </cell>
          <cell r="P69">
            <v>0</v>
          </cell>
          <cell r="Q69">
            <v>1</v>
          </cell>
          <cell r="R69">
            <v>1</v>
          </cell>
        </row>
        <row r="70">
          <cell r="A70" t="str">
            <v>464.h264ref-30B</v>
          </cell>
          <cell r="B70" t="str">
            <v>nopref</v>
          </cell>
          <cell r="C70">
            <v>500000000</v>
          </cell>
          <cell r="D70">
            <v>42044</v>
          </cell>
          <cell r="E70">
            <v>34491</v>
          </cell>
          <cell r="F70">
            <v>2263</v>
          </cell>
          <cell r="G70">
            <v>1</v>
          </cell>
          <cell r="H70">
            <v>6.8982000000000002E-2</v>
          </cell>
          <cell r="I70" t="str">
            <v>SPEC06</v>
          </cell>
          <cell r="J70" t="str">
            <v>SPEC06</v>
          </cell>
          <cell r="K70">
            <v>0</v>
          </cell>
          <cell r="L70">
            <v>0</v>
          </cell>
          <cell r="M70">
            <v>0</v>
          </cell>
          <cell r="N70">
            <v>0.82033535497681054</v>
          </cell>
          <cell r="O70">
            <v>5.3823284576049471E-2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464.h264ref-57B</v>
          </cell>
          <cell r="B71" t="str">
            <v>nopref</v>
          </cell>
          <cell r="C71">
            <v>500000003</v>
          </cell>
          <cell r="D71">
            <v>37149</v>
          </cell>
          <cell r="E71">
            <v>28635</v>
          </cell>
          <cell r="F71">
            <v>1996</v>
          </cell>
          <cell r="G71">
            <v>1</v>
          </cell>
          <cell r="H71">
            <v>5.7269999656380001E-2</v>
          </cell>
          <cell r="I71" t="str">
            <v>SPEC06</v>
          </cell>
          <cell r="J71" t="str">
            <v>SPEC06</v>
          </cell>
          <cell r="K71">
            <v>0</v>
          </cell>
          <cell r="L71">
            <v>0</v>
          </cell>
          <cell r="M71">
            <v>0</v>
          </cell>
          <cell r="N71">
            <v>0.77079407806191114</v>
          </cell>
          <cell r="O71">
            <v>5.3728129205921939E-2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464.h264ref-64B</v>
          </cell>
          <cell r="B72" t="str">
            <v>nopref</v>
          </cell>
          <cell r="C72">
            <v>500000002</v>
          </cell>
          <cell r="D72">
            <v>40889</v>
          </cell>
          <cell r="E72">
            <v>34959</v>
          </cell>
          <cell r="F72">
            <v>1291</v>
          </cell>
          <cell r="G72">
            <v>1</v>
          </cell>
          <cell r="H72">
            <v>6.9917999720328E-2</v>
          </cell>
          <cell r="I72" t="str">
            <v>SPEC06</v>
          </cell>
          <cell r="J72" t="str">
            <v>SPEC06</v>
          </cell>
          <cell r="K72">
            <v>0</v>
          </cell>
          <cell r="L72">
            <v>0</v>
          </cell>
          <cell r="M72">
            <v>0</v>
          </cell>
          <cell r="N72">
            <v>0.85495231107850334</v>
          </cell>
          <cell r="O72">
            <v>3.1572511616532156E-2</v>
          </cell>
          <cell r="P72">
            <v>0</v>
          </cell>
          <cell r="Q72">
            <v>0</v>
          </cell>
          <cell r="R72">
            <v>0</v>
          </cell>
        </row>
        <row r="73">
          <cell r="A73" t="str">
            <v>464.h264ref-97B</v>
          </cell>
          <cell r="B73" t="str">
            <v>nopref</v>
          </cell>
          <cell r="C73">
            <v>500000000</v>
          </cell>
          <cell r="D73">
            <v>40005</v>
          </cell>
          <cell r="E73">
            <v>30912</v>
          </cell>
          <cell r="F73">
            <v>2603</v>
          </cell>
          <cell r="G73">
            <v>1</v>
          </cell>
          <cell r="H73">
            <v>6.1823999999999997E-2</v>
          </cell>
          <cell r="I73" t="str">
            <v>SPEC06</v>
          </cell>
          <cell r="J73" t="str">
            <v>SPEC06</v>
          </cell>
          <cell r="K73">
            <v>0</v>
          </cell>
          <cell r="L73">
            <v>0</v>
          </cell>
          <cell r="M73">
            <v>0</v>
          </cell>
          <cell r="N73">
            <v>0.77268409738539223</v>
          </cell>
          <cell r="O73">
            <v>6.5065240213967909E-2</v>
          </cell>
          <cell r="P73">
            <v>0</v>
          </cell>
          <cell r="Q73">
            <v>0</v>
          </cell>
          <cell r="R73">
            <v>0</v>
          </cell>
        </row>
        <row r="74">
          <cell r="A74" t="str">
            <v>465.tonto-1914B</v>
          </cell>
          <cell r="B74" t="str">
            <v>nopref</v>
          </cell>
          <cell r="C74">
            <v>500000000</v>
          </cell>
          <cell r="D74">
            <v>7048</v>
          </cell>
          <cell r="E74">
            <v>7047</v>
          </cell>
          <cell r="F74">
            <v>0</v>
          </cell>
          <cell r="G74">
            <v>1</v>
          </cell>
          <cell r="H74">
            <v>1.4093999999999999E-2</v>
          </cell>
          <cell r="I74" t="str">
            <v>SPEC06</v>
          </cell>
          <cell r="J74" t="str">
            <v>SPEC06</v>
          </cell>
          <cell r="K74">
            <v>0</v>
          </cell>
          <cell r="L74">
            <v>0</v>
          </cell>
          <cell r="M74">
            <v>0</v>
          </cell>
          <cell r="N74">
            <v>0.9997162718116045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465.tonto-44B</v>
          </cell>
          <cell r="B75" t="str">
            <v>nopref</v>
          </cell>
          <cell r="C75">
            <v>500000002</v>
          </cell>
          <cell r="D75">
            <v>7281</v>
          </cell>
          <cell r="E75">
            <v>7279</v>
          </cell>
          <cell r="F75">
            <v>0</v>
          </cell>
          <cell r="G75">
            <v>1</v>
          </cell>
          <cell r="H75">
            <v>1.4557999941767999E-2</v>
          </cell>
          <cell r="I75" t="str">
            <v>SPEC06</v>
          </cell>
          <cell r="J75" t="str">
            <v>SPEC06</v>
          </cell>
          <cell r="K75">
            <v>0</v>
          </cell>
          <cell r="L75">
            <v>0</v>
          </cell>
          <cell r="M75">
            <v>0</v>
          </cell>
          <cell r="N75">
            <v>0.99958802526778356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A76" t="str">
            <v>470.lbm-1274B</v>
          </cell>
          <cell r="B76" t="str">
            <v>nopref</v>
          </cell>
          <cell r="C76">
            <v>500000000</v>
          </cell>
          <cell r="D76">
            <v>23942989</v>
          </cell>
          <cell r="E76">
            <v>3704614</v>
          </cell>
          <cell r="F76">
            <v>10111819</v>
          </cell>
          <cell r="G76">
            <v>1</v>
          </cell>
          <cell r="H76">
            <v>7.4092280000000006</v>
          </cell>
          <cell r="I76" t="str">
            <v>SPEC06</v>
          </cell>
          <cell r="J76" t="str">
            <v>SPEC06</v>
          </cell>
          <cell r="K76">
            <v>1</v>
          </cell>
          <cell r="L76">
            <v>1</v>
          </cell>
          <cell r="M76">
            <v>1</v>
          </cell>
          <cell r="N76">
            <v>0.15472645647014011</v>
          </cell>
          <cell r="O76">
            <v>0.42232899900973103</v>
          </cell>
          <cell r="P76">
            <v>0</v>
          </cell>
          <cell r="Q76">
            <v>1</v>
          </cell>
          <cell r="R76">
            <v>1</v>
          </cell>
        </row>
        <row r="77">
          <cell r="A77" t="str">
            <v>471.omnetpp-188B</v>
          </cell>
          <cell r="B77" t="str">
            <v>nopref</v>
          </cell>
          <cell r="C77">
            <v>500000000</v>
          </cell>
          <cell r="D77">
            <v>8796400</v>
          </cell>
          <cell r="E77">
            <v>6178198</v>
          </cell>
          <cell r="F77">
            <v>1725240</v>
          </cell>
          <cell r="G77">
            <v>1</v>
          </cell>
          <cell r="H77">
            <v>12.356396</v>
          </cell>
          <cell r="I77" t="str">
            <v>SPEC06</v>
          </cell>
          <cell r="J77" t="str">
            <v>SPEC06</v>
          </cell>
          <cell r="K77">
            <v>1</v>
          </cell>
          <cell r="L77">
            <v>1</v>
          </cell>
          <cell r="M77">
            <v>1</v>
          </cell>
          <cell r="N77">
            <v>0.70235520186039724</v>
          </cell>
          <cell r="O77">
            <v>0.19613021279953016</v>
          </cell>
          <cell r="P77">
            <v>1</v>
          </cell>
          <cell r="Q77">
            <v>1</v>
          </cell>
          <cell r="R77">
            <v>1</v>
          </cell>
        </row>
        <row r="78">
          <cell r="A78" t="str">
            <v>473.astar-153B</v>
          </cell>
          <cell r="B78" t="str">
            <v>nopref</v>
          </cell>
          <cell r="C78">
            <v>500000001</v>
          </cell>
          <cell r="D78">
            <v>772045</v>
          </cell>
          <cell r="E78">
            <v>314969</v>
          </cell>
          <cell r="F78">
            <v>288209</v>
          </cell>
          <cell r="G78">
            <v>1</v>
          </cell>
          <cell r="H78">
            <v>0.62993799874012402</v>
          </cell>
          <cell r="I78" t="str">
            <v>SPEC06</v>
          </cell>
          <cell r="J78" t="str">
            <v>SPEC06</v>
          </cell>
          <cell r="K78">
            <v>0</v>
          </cell>
          <cell r="L78">
            <v>0</v>
          </cell>
          <cell r="M78">
            <v>0</v>
          </cell>
          <cell r="N78">
            <v>0.40796662375039827</v>
          </cell>
          <cell r="O78">
            <v>0.37330547661667829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473.astar-359B</v>
          </cell>
          <cell r="B79" t="str">
            <v>nopref</v>
          </cell>
          <cell r="C79">
            <v>500000000</v>
          </cell>
          <cell r="D79">
            <v>17328385</v>
          </cell>
          <cell r="E79">
            <v>7664029</v>
          </cell>
          <cell r="F79">
            <v>5310205</v>
          </cell>
          <cell r="G79">
            <v>1</v>
          </cell>
          <cell r="H79">
            <v>15.328058</v>
          </cell>
          <cell r="I79" t="str">
            <v>SPEC06</v>
          </cell>
          <cell r="J79" t="str">
            <v>SPEC06</v>
          </cell>
          <cell r="K79">
            <v>1</v>
          </cell>
          <cell r="L79">
            <v>1</v>
          </cell>
          <cell r="M79">
            <v>1</v>
          </cell>
          <cell r="N79">
            <v>0.44228175665061942</v>
          </cell>
          <cell r="O79">
            <v>0.30644544737172869</v>
          </cell>
          <cell r="P79">
            <v>1</v>
          </cell>
          <cell r="Q79">
            <v>1</v>
          </cell>
          <cell r="R79">
            <v>1</v>
          </cell>
        </row>
        <row r="80">
          <cell r="A80" t="str">
            <v>473.astar-42B</v>
          </cell>
          <cell r="B80" t="str">
            <v>nopref</v>
          </cell>
          <cell r="C80">
            <v>500000000</v>
          </cell>
          <cell r="D80">
            <v>1654273</v>
          </cell>
          <cell r="E80">
            <v>1103797</v>
          </cell>
          <cell r="F80">
            <v>549311</v>
          </cell>
          <cell r="G80">
            <v>1</v>
          </cell>
          <cell r="H80">
            <v>2.2075939999999998</v>
          </cell>
          <cell r="I80" t="str">
            <v>SPEC06</v>
          </cell>
          <cell r="J80" t="str">
            <v>SPEC06</v>
          </cell>
          <cell r="K80">
            <v>1</v>
          </cell>
          <cell r="L80">
            <v>1</v>
          </cell>
          <cell r="M80">
            <v>0</v>
          </cell>
          <cell r="N80">
            <v>0.66723952622117011</v>
          </cell>
          <cell r="O80">
            <v>0.33205563286372147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481.wrf-1170B</v>
          </cell>
          <cell r="B81" t="str">
            <v>nopref</v>
          </cell>
          <cell r="C81">
            <v>500000000</v>
          </cell>
          <cell r="D81">
            <v>532431</v>
          </cell>
          <cell r="E81">
            <v>354602</v>
          </cell>
          <cell r="F81">
            <v>141161</v>
          </cell>
          <cell r="G81">
            <v>1</v>
          </cell>
          <cell r="H81">
            <v>0.70920399999999995</v>
          </cell>
          <cell r="I81" t="str">
            <v>SPEC06</v>
          </cell>
          <cell r="J81" t="str">
            <v>SPEC06</v>
          </cell>
          <cell r="K81">
            <v>0</v>
          </cell>
          <cell r="L81">
            <v>0</v>
          </cell>
          <cell r="M81">
            <v>0</v>
          </cell>
          <cell r="N81">
            <v>0.66600429726237342</v>
          </cell>
          <cell r="O81">
            <v>0.2651249361420801</v>
          </cell>
          <cell r="P81">
            <v>0</v>
          </cell>
          <cell r="Q81">
            <v>0</v>
          </cell>
          <cell r="R81">
            <v>0</v>
          </cell>
        </row>
        <row r="82">
          <cell r="A82" t="str">
            <v>481.wrf-1254B</v>
          </cell>
          <cell r="B82" t="str">
            <v>nopref</v>
          </cell>
          <cell r="C82">
            <v>500000001</v>
          </cell>
          <cell r="D82">
            <v>1781296</v>
          </cell>
          <cell r="E82">
            <v>1062644</v>
          </cell>
          <cell r="F82">
            <v>323474</v>
          </cell>
          <cell r="G82">
            <v>1</v>
          </cell>
          <cell r="H82">
            <v>2.125287995749424</v>
          </cell>
          <cell r="I82" t="str">
            <v>SPEC06</v>
          </cell>
          <cell r="J82" t="str">
            <v>SPEC06</v>
          </cell>
          <cell r="K82">
            <v>1</v>
          </cell>
          <cell r="L82">
            <v>1</v>
          </cell>
          <cell r="M82">
            <v>0</v>
          </cell>
          <cell r="N82">
            <v>0.59655632946106119</v>
          </cell>
          <cell r="O82">
            <v>0.18159464704650599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481.wrf-1281B</v>
          </cell>
          <cell r="B83" t="str">
            <v>nopref</v>
          </cell>
          <cell r="C83">
            <v>500000000</v>
          </cell>
          <cell r="D83">
            <v>3902627</v>
          </cell>
          <cell r="E83">
            <v>2964001</v>
          </cell>
          <cell r="F83">
            <v>668937</v>
          </cell>
          <cell r="G83">
            <v>1</v>
          </cell>
          <cell r="H83">
            <v>5.9280020000000002</v>
          </cell>
          <cell r="I83" t="str">
            <v>SPEC06</v>
          </cell>
          <cell r="J83" t="str">
            <v>SPEC06</v>
          </cell>
          <cell r="K83">
            <v>1</v>
          </cell>
          <cell r="L83">
            <v>1</v>
          </cell>
          <cell r="M83">
            <v>1</v>
          </cell>
          <cell r="N83">
            <v>0.75948847802045183</v>
          </cell>
          <cell r="O83">
            <v>0.17140680587542548</v>
          </cell>
          <cell r="P83">
            <v>1</v>
          </cell>
          <cell r="Q83">
            <v>1</v>
          </cell>
          <cell r="R83">
            <v>0</v>
          </cell>
        </row>
        <row r="84">
          <cell r="A84" t="str">
            <v>481.wrf-196B</v>
          </cell>
          <cell r="B84" t="str">
            <v>nopref</v>
          </cell>
          <cell r="C84">
            <v>500000001</v>
          </cell>
          <cell r="D84">
            <v>2691943</v>
          </cell>
          <cell r="E84">
            <v>2304545</v>
          </cell>
          <cell r="F84">
            <v>355626</v>
          </cell>
          <cell r="G84">
            <v>1</v>
          </cell>
          <cell r="H84">
            <v>4.6090899907818192</v>
          </cell>
          <cell r="I84" t="str">
            <v>SPEC06</v>
          </cell>
          <cell r="J84" t="str">
            <v>SPEC06</v>
          </cell>
          <cell r="K84">
            <v>1</v>
          </cell>
          <cell r="L84">
            <v>1</v>
          </cell>
          <cell r="M84">
            <v>1</v>
          </cell>
          <cell r="N84">
            <v>0.85608950260480898</v>
          </cell>
          <cell r="O84">
            <v>0.13210750297925961</v>
          </cell>
          <cell r="P84">
            <v>1</v>
          </cell>
          <cell r="Q84">
            <v>1</v>
          </cell>
          <cell r="R84">
            <v>0</v>
          </cell>
        </row>
        <row r="85">
          <cell r="A85" t="str">
            <v>481.wrf-455B</v>
          </cell>
          <cell r="B85" t="str">
            <v>nopref</v>
          </cell>
          <cell r="C85">
            <v>500000002</v>
          </cell>
          <cell r="D85">
            <v>4550609</v>
          </cell>
          <cell r="E85">
            <v>3157128</v>
          </cell>
          <cell r="F85">
            <v>800678</v>
          </cell>
          <cell r="G85">
            <v>1</v>
          </cell>
          <cell r="H85">
            <v>6.3142559747429763</v>
          </cell>
          <cell r="I85" t="str">
            <v>SPEC06</v>
          </cell>
          <cell r="J85" t="str">
            <v>SPEC06</v>
          </cell>
          <cell r="K85">
            <v>1</v>
          </cell>
          <cell r="L85">
            <v>1</v>
          </cell>
          <cell r="M85">
            <v>1</v>
          </cell>
          <cell r="N85">
            <v>0.69378127327984596</v>
          </cell>
          <cell r="O85">
            <v>0.17594959796598697</v>
          </cell>
          <cell r="P85">
            <v>1</v>
          </cell>
          <cell r="Q85">
            <v>1</v>
          </cell>
          <cell r="R85">
            <v>1</v>
          </cell>
        </row>
        <row r="86">
          <cell r="A86" t="str">
            <v>481.wrf-816B</v>
          </cell>
          <cell r="B86" t="str">
            <v>nopref</v>
          </cell>
          <cell r="C86">
            <v>500000000</v>
          </cell>
          <cell r="D86">
            <v>4286407</v>
          </cell>
          <cell r="E86">
            <v>2950249</v>
          </cell>
          <cell r="F86">
            <v>755767</v>
          </cell>
          <cell r="G86">
            <v>1</v>
          </cell>
          <cell r="H86">
            <v>5.9004979999999998</v>
          </cell>
          <cell r="I86" t="str">
            <v>SPEC06</v>
          </cell>
          <cell r="J86" t="str">
            <v>SPEC06</v>
          </cell>
          <cell r="K86">
            <v>1</v>
          </cell>
          <cell r="L86">
            <v>1</v>
          </cell>
          <cell r="M86">
            <v>1</v>
          </cell>
          <cell r="N86">
            <v>0.68828002374015729</v>
          </cell>
          <cell r="O86">
            <v>0.17631709347313648</v>
          </cell>
          <cell r="P86">
            <v>1</v>
          </cell>
          <cell r="Q86">
            <v>1</v>
          </cell>
          <cell r="R86">
            <v>0</v>
          </cell>
        </row>
        <row r="87">
          <cell r="A87" t="str">
            <v>482.sphinx3-1100B</v>
          </cell>
          <cell r="B87" t="str">
            <v>nopref</v>
          </cell>
          <cell r="C87">
            <v>500000000</v>
          </cell>
          <cell r="D87">
            <v>2082820</v>
          </cell>
          <cell r="E87">
            <v>2031910</v>
          </cell>
          <cell r="F87">
            <v>35317</v>
          </cell>
          <cell r="G87">
            <v>1</v>
          </cell>
          <cell r="H87">
            <v>4.0638199999999998</v>
          </cell>
          <cell r="I87" t="str">
            <v>SPEC06</v>
          </cell>
          <cell r="J87" t="str">
            <v>SPEC06</v>
          </cell>
          <cell r="K87">
            <v>1</v>
          </cell>
          <cell r="L87">
            <v>1</v>
          </cell>
          <cell r="M87">
            <v>1</v>
          </cell>
          <cell r="N87">
            <v>0.97555670890585411</v>
          </cell>
          <cell r="O87">
            <v>1.6956329900649169E-2</v>
          </cell>
          <cell r="P87">
            <v>0</v>
          </cell>
          <cell r="Q87">
            <v>1</v>
          </cell>
          <cell r="R87">
            <v>0</v>
          </cell>
        </row>
        <row r="88">
          <cell r="A88" t="str">
            <v>482.sphinx3-1297B</v>
          </cell>
          <cell r="B88" t="str">
            <v>nopref</v>
          </cell>
          <cell r="C88">
            <v>500000001</v>
          </cell>
          <cell r="D88">
            <v>999216</v>
          </cell>
          <cell r="E88">
            <v>943715</v>
          </cell>
          <cell r="F88">
            <v>22867</v>
          </cell>
          <cell r="G88">
            <v>1</v>
          </cell>
          <cell r="H88">
            <v>1.8874299962251402</v>
          </cell>
          <cell r="I88" t="str">
            <v>SPEC06</v>
          </cell>
          <cell r="J88" t="str">
            <v>SPEC06</v>
          </cell>
          <cell r="K88">
            <v>1</v>
          </cell>
          <cell r="L88">
            <v>0</v>
          </cell>
          <cell r="M88">
            <v>0</v>
          </cell>
          <cell r="N88">
            <v>0.94445450787966978</v>
          </cell>
          <cell r="O88">
            <v>2.2884918891492037E-2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482.sphinx3-1395B</v>
          </cell>
          <cell r="B89" t="str">
            <v>nopref</v>
          </cell>
          <cell r="C89">
            <v>500000001</v>
          </cell>
          <cell r="D89">
            <v>774353</v>
          </cell>
          <cell r="E89">
            <v>728072</v>
          </cell>
          <cell r="F89">
            <v>14878</v>
          </cell>
          <cell r="G89">
            <v>1</v>
          </cell>
          <cell r="H89">
            <v>1.4561439970877121</v>
          </cell>
          <cell r="I89" t="str">
            <v>SPEC06</v>
          </cell>
          <cell r="J89" t="str">
            <v>SPEC06</v>
          </cell>
          <cell r="K89">
            <v>1</v>
          </cell>
          <cell r="L89">
            <v>0</v>
          </cell>
          <cell r="M89">
            <v>0</v>
          </cell>
          <cell r="N89">
            <v>0.940231470361101</v>
          </cell>
          <cell r="O89">
            <v>1.9213434682328754E-2</v>
          </cell>
          <cell r="P89">
            <v>0</v>
          </cell>
          <cell r="Q89">
            <v>0</v>
          </cell>
          <cell r="R89">
            <v>0</v>
          </cell>
        </row>
        <row r="90">
          <cell r="A90" t="str">
            <v>482.sphinx3-1522B</v>
          </cell>
          <cell r="B90" t="str">
            <v>nopref</v>
          </cell>
          <cell r="C90">
            <v>500000000</v>
          </cell>
          <cell r="D90">
            <v>1511233</v>
          </cell>
          <cell r="E90">
            <v>1482066</v>
          </cell>
          <cell r="F90">
            <v>14793</v>
          </cell>
          <cell r="G90">
            <v>1</v>
          </cell>
          <cell r="H90">
            <v>2.9641319999999998</v>
          </cell>
          <cell r="I90" t="str">
            <v>SPEC06</v>
          </cell>
          <cell r="J90" t="str">
            <v>SPEC06</v>
          </cell>
          <cell r="K90">
            <v>1</v>
          </cell>
          <cell r="L90">
            <v>1</v>
          </cell>
          <cell r="M90">
            <v>0</v>
          </cell>
          <cell r="N90">
            <v>0.98069921666664461</v>
          </cell>
          <cell r="O90">
            <v>9.7886892433600627E-3</v>
          </cell>
          <cell r="P90">
            <v>0</v>
          </cell>
          <cell r="Q90">
            <v>0</v>
          </cell>
          <cell r="R90">
            <v>0</v>
          </cell>
        </row>
        <row r="91">
          <cell r="A91" t="str">
            <v>482.sphinx3-234B</v>
          </cell>
          <cell r="B91" t="str">
            <v>nopref</v>
          </cell>
          <cell r="C91">
            <v>500000001</v>
          </cell>
          <cell r="D91">
            <v>3502254</v>
          </cell>
          <cell r="E91">
            <v>3434388</v>
          </cell>
          <cell r="F91">
            <v>57010</v>
          </cell>
          <cell r="G91">
            <v>1</v>
          </cell>
          <cell r="H91">
            <v>6.868775986262448</v>
          </cell>
          <cell r="I91" t="str">
            <v>SPEC06</v>
          </cell>
          <cell r="J91" t="str">
            <v>SPEC06</v>
          </cell>
          <cell r="K91">
            <v>1</v>
          </cell>
          <cell r="L91">
            <v>1</v>
          </cell>
          <cell r="M91">
            <v>1</v>
          </cell>
          <cell r="N91">
            <v>0.98062191359566908</v>
          </cell>
          <cell r="O91">
            <v>1.6278083691792858E-2</v>
          </cell>
          <cell r="P91">
            <v>0</v>
          </cell>
          <cell r="Q91">
            <v>1</v>
          </cell>
          <cell r="R91">
            <v>1</v>
          </cell>
        </row>
        <row r="92">
          <cell r="A92" t="str">
            <v>482.sphinx3-417B</v>
          </cell>
          <cell r="B92" t="str">
            <v>nopref</v>
          </cell>
          <cell r="C92">
            <v>500000003</v>
          </cell>
          <cell r="D92">
            <v>2698189</v>
          </cell>
          <cell r="E92">
            <v>2610473</v>
          </cell>
          <cell r="F92">
            <v>60738</v>
          </cell>
          <cell r="G92">
            <v>1</v>
          </cell>
          <cell r="H92">
            <v>5.2209459686743243</v>
          </cell>
          <cell r="I92" t="str">
            <v>SPEC06</v>
          </cell>
          <cell r="J92" t="str">
            <v>SPEC06</v>
          </cell>
          <cell r="K92">
            <v>1</v>
          </cell>
          <cell r="L92">
            <v>1</v>
          </cell>
          <cell r="M92">
            <v>1</v>
          </cell>
          <cell r="N92">
            <v>0.96749042876891544</v>
          </cell>
          <cell r="O92">
            <v>2.2510646025669059E-2</v>
          </cell>
          <cell r="P92">
            <v>0</v>
          </cell>
          <cell r="Q92">
            <v>1</v>
          </cell>
          <cell r="R92">
            <v>1</v>
          </cell>
        </row>
        <row r="93">
          <cell r="A93" t="str">
            <v>483.xalancbmk-127B</v>
          </cell>
          <cell r="B93" t="str">
            <v>nopref</v>
          </cell>
          <cell r="C93">
            <v>500000001</v>
          </cell>
          <cell r="D93">
            <v>9003219</v>
          </cell>
          <cell r="E93">
            <v>8949701</v>
          </cell>
          <cell r="F93">
            <v>24444</v>
          </cell>
          <cell r="G93">
            <v>1</v>
          </cell>
          <cell r="H93">
            <v>17.899401964201196</v>
          </cell>
          <cell r="I93" t="str">
            <v>SPEC06</v>
          </cell>
          <cell r="J93" t="str">
            <v>SPEC06</v>
          </cell>
          <cell r="K93">
            <v>1</v>
          </cell>
          <cell r="L93">
            <v>1</v>
          </cell>
          <cell r="M93">
            <v>1</v>
          </cell>
          <cell r="N93">
            <v>0.99405557122896027</v>
          </cell>
          <cell r="O93">
            <v>2.7150286230926269E-3</v>
          </cell>
          <cell r="P93">
            <v>1</v>
          </cell>
          <cell r="Q93">
            <v>1</v>
          </cell>
          <cell r="R93">
            <v>1</v>
          </cell>
        </row>
        <row r="94">
          <cell r="A94" t="str">
            <v>483.xalancbmk-716B</v>
          </cell>
          <cell r="B94" t="str">
            <v>nopref</v>
          </cell>
          <cell r="C94">
            <v>500000003</v>
          </cell>
          <cell r="D94">
            <v>1318747</v>
          </cell>
          <cell r="E94">
            <v>189334</v>
          </cell>
          <cell r="F94">
            <v>574278</v>
          </cell>
          <cell r="G94">
            <v>1</v>
          </cell>
          <cell r="H94">
            <v>0.37866799772799203</v>
          </cell>
          <cell r="I94" t="str">
            <v>SPEC06</v>
          </cell>
          <cell r="J94" t="str">
            <v>SPEC06</v>
          </cell>
          <cell r="K94">
            <v>0</v>
          </cell>
          <cell r="L94">
            <v>0</v>
          </cell>
          <cell r="M94">
            <v>0</v>
          </cell>
          <cell r="N94">
            <v>0.1435710234252488</v>
          </cell>
          <cell r="O94">
            <v>0.43547212962597859</v>
          </cell>
          <cell r="P94">
            <v>0</v>
          </cell>
          <cell r="Q94">
            <v>0</v>
          </cell>
          <cell r="R94">
            <v>0</v>
          </cell>
        </row>
        <row r="95">
          <cell r="A95" t="str">
            <v>483.xalancbmk-736B</v>
          </cell>
          <cell r="B95" t="str">
            <v>nopref</v>
          </cell>
          <cell r="C95">
            <v>500000000</v>
          </cell>
          <cell r="D95">
            <v>1306183</v>
          </cell>
          <cell r="E95">
            <v>210900</v>
          </cell>
          <cell r="F95">
            <v>546502</v>
          </cell>
          <cell r="G95">
            <v>1</v>
          </cell>
          <cell r="H95">
            <v>0.42180000000000001</v>
          </cell>
          <cell r="I95" t="str">
            <v>SPEC06</v>
          </cell>
          <cell r="J95" t="str">
            <v>SPEC06</v>
          </cell>
          <cell r="K95">
            <v>0</v>
          </cell>
          <cell r="L95">
            <v>0</v>
          </cell>
          <cell r="M95">
            <v>0</v>
          </cell>
          <cell r="N95">
            <v>0.16146270357009426</v>
          </cell>
          <cell r="O95">
            <v>0.41839587684430374</v>
          </cell>
          <cell r="P95">
            <v>0</v>
          </cell>
          <cell r="Q95">
            <v>0</v>
          </cell>
          <cell r="R95">
            <v>0</v>
          </cell>
        </row>
        <row r="96">
          <cell r="A96" t="str">
            <v>600.perlbench_s-1273B</v>
          </cell>
          <cell r="B96" t="str">
            <v>nopref</v>
          </cell>
          <cell r="C96">
            <v>500000000</v>
          </cell>
          <cell r="D96">
            <v>125588</v>
          </cell>
          <cell r="E96">
            <v>113804</v>
          </cell>
          <cell r="F96">
            <v>4264</v>
          </cell>
          <cell r="G96">
            <v>1</v>
          </cell>
          <cell r="H96">
            <v>0.227608</v>
          </cell>
          <cell r="I96" t="str">
            <v>SPEC17</v>
          </cell>
          <cell r="J96" t="str">
            <v>SPEC17</v>
          </cell>
          <cell r="K96">
            <v>0</v>
          </cell>
          <cell r="L96">
            <v>0</v>
          </cell>
          <cell r="M96">
            <v>0</v>
          </cell>
          <cell r="N96">
            <v>0.90616216388377968</v>
          </cell>
          <cell r="O96">
            <v>3.3952018090756354E-2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600.perlbench_s-210B</v>
          </cell>
          <cell r="B97" t="str">
            <v>nopref</v>
          </cell>
          <cell r="C97">
            <v>500000003</v>
          </cell>
          <cell r="D97">
            <v>114734</v>
          </cell>
          <cell r="E97">
            <v>101418</v>
          </cell>
          <cell r="F97">
            <v>3566</v>
          </cell>
          <cell r="G97">
            <v>1</v>
          </cell>
          <cell r="H97">
            <v>0.202835998782984</v>
          </cell>
          <cell r="I97" t="str">
            <v>SPEC17</v>
          </cell>
          <cell r="J97" t="str">
            <v>SPEC17</v>
          </cell>
          <cell r="K97">
            <v>0</v>
          </cell>
          <cell r="L97">
            <v>0</v>
          </cell>
          <cell r="M97">
            <v>0</v>
          </cell>
          <cell r="N97">
            <v>0.88393254020133349</v>
          </cell>
          <cell r="O97">
            <v>3.1080315509652678E-2</v>
          </cell>
          <cell r="P97">
            <v>0</v>
          </cell>
          <cell r="Q97">
            <v>0</v>
          </cell>
          <cell r="R97">
            <v>0</v>
          </cell>
        </row>
        <row r="98">
          <cell r="A98" t="str">
            <v>600.perlbench_s-570B</v>
          </cell>
          <cell r="B98" t="str">
            <v>nopref</v>
          </cell>
          <cell r="C98">
            <v>500000001</v>
          </cell>
          <cell r="D98">
            <v>215599</v>
          </cell>
          <cell r="E98">
            <v>197781</v>
          </cell>
          <cell r="F98">
            <v>10250</v>
          </cell>
          <cell r="G98">
            <v>1</v>
          </cell>
          <cell r="H98">
            <v>0.39556199920887603</v>
          </cell>
          <cell r="I98" t="str">
            <v>SPEC17</v>
          </cell>
          <cell r="J98" t="str">
            <v>SPEC17</v>
          </cell>
          <cell r="K98">
            <v>0</v>
          </cell>
          <cell r="L98">
            <v>0</v>
          </cell>
          <cell r="M98">
            <v>0</v>
          </cell>
          <cell r="N98">
            <v>0.91735157699443415</v>
          </cell>
          <cell r="O98">
            <v>4.7541743970315402E-2</v>
          </cell>
          <cell r="P98">
            <v>0</v>
          </cell>
          <cell r="Q98">
            <v>0</v>
          </cell>
          <cell r="R98">
            <v>0</v>
          </cell>
        </row>
        <row r="99">
          <cell r="A99" t="str">
            <v>602.gcc_s-1850B</v>
          </cell>
          <cell r="B99" t="str">
            <v>nopref</v>
          </cell>
          <cell r="C99">
            <v>500000001</v>
          </cell>
          <cell r="D99">
            <v>8897749</v>
          </cell>
          <cell r="E99">
            <v>8881034</v>
          </cell>
          <cell r="F99">
            <v>12493</v>
          </cell>
          <cell r="G99">
            <v>1</v>
          </cell>
          <cell r="H99">
            <v>17.762067964475865</v>
          </cell>
          <cell r="I99" t="str">
            <v>SPEC17</v>
          </cell>
          <cell r="J99" t="str">
            <v>SPEC17</v>
          </cell>
          <cell r="K99">
            <v>1</v>
          </cell>
          <cell r="L99">
            <v>1</v>
          </cell>
          <cell r="M99">
            <v>1</v>
          </cell>
          <cell r="N99">
            <v>0.99812132280632748</v>
          </cell>
          <cell r="O99">
            <v>1.4040628248714563E-3</v>
          </cell>
          <cell r="P99">
            <v>0</v>
          </cell>
          <cell r="Q99">
            <v>1</v>
          </cell>
          <cell r="R99">
            <v>1</v>
          </cell>
        </row>
        <row r="100">
          <cell r="A100" t="str">
            <v>602.gcc_s-2226B</v>
          </cell>
          <cell r="B100" t="str">
            <v>nopref</v>
          </cell>
          <cell r="C100">
            <v>500000000</v>
          </cell>
          <cell r="D100">
            <v>34195853</v>
          </cell>
          <cell r="E100">
            <v>34192726</v>
          </cell>
          <cell r="F100">
            <v>1724</v>
          </cell>
          <cell r="G100">
            <v>1</v>
          </cell>
          <cell r="H100">
            <v>68.385452000000001</v>
          </cell>
          <cell r="I100" t="str">
            <v>SPEC17</v>
          </cell>
          <cell r="J100" t="str">
            <v>SPEC17</v>
          </cell>
          <cell r="K100">
            <v>1</v>
          </cell>
          <cell r="L100">
            <v>1</v>
          </cell>
          <cell r="M100">
            <v>1</v>
          </cell>
          <cell r="N100">
            <v>0.99990852692259125</v>
          </cell>
          <cell r="O100">
            <v>5.0415468495098853E-5</v>
          </cell>
          <cell r="P100">
            <v>0</v>
          </cell>
          <cell r="Q100">
            <v>1</v>
          </cell>
          <cell r="R100">
            <v>1</v>
          </cell>
        </row>
        <row r="101">
          <cell r="A101" t="str">
            <v>602.gcc_s-2375B</v>
          </cell>
          <cell r="B101" t="str">
            <v>nopref</v>
          </cell>
          <cell r="C101">
            <v>500000000</v>
          </cell>
          <cell r="D101">
            <v>236005</v>
          </cell>
          <cell r="E101">
            <v>135393</v>
          </cell>
          <cell r="F101">
            <v>41169</v>
          </cell>
          <cell r="G101">
            <v>1</v>
          </cell>
          <cell r="H101">
            <v>0.27078600000000003</v>
          </cell>
          <cell r="I101" t="str">
            <v>SPEC17</v>
          </cell>
          <cell r="J101" t="str">
            <v>SPEC17</v>
          </cell>
          <cell r="K101">
            <v>0</v>
          </cell>
          <cell r="L101">
            <v>0</v>
          </cell>
          <cell r="M101">
            <v>0</v>
          </cell>
          <cell r="N101">
            <v>0.5736845673415083</v>
          </cell>
          <cell r="O101">
            <v>0.17444048032677134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602.gcc_s-734B</v>
          </cell>
          <cell r="B102" t="str">
            <v>nopref</v>
          </cell>
          <cell r="C102">
            <v>500000000</v>
          </cell>
          <cell r="D102">
            <v>3417356</v>
          </cell>
          <cell r="E102">
            <v>3381535</v>
          </cell>
          <cell r="F102">
            <v>30928</v>
          </cell>
          <cell r="G102">
            <v>1</v>
          </cell>
          <cell r="H102">
            <v>6.7630700000000008</v>
          </cell>
          <cell r="I102" t="str">
            <v>SPEC17</v>
          </cell>
          <cell r="J102" t="str">
            <v>SPEC17</v>
          </cell>
          <cell r="K102">
            <v>1</v>
          </cell>
          <cell r="L102">
            <v>1</v>
          </cell>
          <cell r="M102">
            <v>1</v>
          </cell>
          <cell r="N102">
            <v>0.98951763014516769</v>
          </cell>
          <cell r="O102">
            <v>9.0502689651681106E-3</v>
          </cell>
          <cell r="P102">
            <v>0</v>
          </cell>
          <cell r="Q102">
            <v>1</v>
          </cell>
          <cell r="R102">
            <v>1</v>
          </cell>
        </row>
        <row r="103">
          <cell r="A103" t="str">
            <v>603.bwaves_s-1080B</v>
          </cell>
          <cell r="B103" t="str">
            <v>nopref</v>
          </cell>
          <cell r="C103">
            <v>500000003</v>
          </cell>
          <cell r="D103">
            <v>212820</v>
          </cell>
          <cell r="E103">
            <v>10197</v>
          </cell>
          <cell r="F103">
            <v>100715</v>
          </cell>
          <cell r="G103">
            <v>1</v>
          </cell>
          <cell r="H103">
            <v>2.0393999877635998E-2</v>
          </cell>
          <cell r="I103" t="str">
            <v>SPEC17</v>
          </cell>
          <cell r="J103" t="str">
            <v>SPEC17</v>
          </cell>
          <cell r="K103">
            <v>0</v>
          </cell>
          <cell r="L103">
            <v>0</v>
          </cell>
          <cell r="M103">
            <v>0</v>
          </cell>
          <cell r="N103">
            <v>4.791350477631437E-2</v>
          </cell>
          <cell r="O103">
            <v>0.4732380733104346</v>
          </cell>
          <cell r="P103">
            <v>0</v>
          </cell>
          <cell r="Q103">
            <v>0</v>
          </cell>
          <cell r="R103">
            <v>0</v>
          </cell>
        </row>
        <row r="104">
          <cell r="A104" t="str">
            <v>603.bwaves_s-1740B</v>
          </cell>
          <cell r="B104" t="str">
            <v>nopref</v>
          </cell>
          <cell r="C104">
            <v>500000000</v>
          </cell>
          <cell r="D104">
            <v>9744841</v>
          </cell>
          <cell r="E104">
            <v>9257602</v>
          </cell>
          <cell r="F104">
            <v>243617</v>
          </cell>
          <cell r="G104">
            <v>1</v>
          </cell>
          <cell r="H104">
            <v>18.515204000000001</v>
          </cell>
          <cell r="I104" t="str">
            <v>SPEC17</v>
          </cell>
          <cell r="J104" t="str">
            <v>SPEC17</v>
          </cell>
          <cell r="K104">
            <v>1</v>
          </cell>
          <cell r="L104">
            <v>1</v>
          </cell>
          <cell r="M104">
            <v>1</v>
          </cell>
          <cell r="N104">
            <v>0.95000021549861968</v>
          </cell>
          <cell r="O104">
            <v>2.4999584395519189E-2</v>
          </cell>
          <cell r="P104">
            <v>1</v>
          </cell>
          <cell r="Q104">
            <v>1</v>
          </cell>
          <cell r="R104">
            <v>1</v>
          </cell>
        </row>
        <row r="105">
          <cell r="A105" t="str">
            <v>603.bwaves_s-2609B</v>
          </cell>
          <cell r="B105" t="str">
            <v>nopref</v>
          </cell>
          <cell r="C105">
            <v>500000000</v>
          </cell>
          <cell r="D105">
            <v>9744833</v>
          </cell>
          <cell r="E105">
            <v>9257598</v>
          </cell>
          <cell r="F105">
            <v>243614</v>
          </cell>
          <cell r="G105">
            <v>1</v>
          </cell>
          <cell r="H105">
            <v>18.515196</v>
          </cell>
          <cell r="I105" t="str">
            <v>SPEC17</v>
          </cell>
          <cell r="J105" t="str">
            <v>SPEC17</v>
          </cell>
          <cell r="K105">
            <v>1</v>
          </cell>
          <cell r="L105">
            <v>1</v>
          </cell>
          <cell r="M105">
            <v>1</v>
          </cell>
          <cell r="N105">
            <v>0.95000058492530504</v>
          </cell>
          <cell r="O105">
            <v>2.4999297063449208E-2</v>
          </cell>
          <cell r="P105">
            <v>1</v>
          </cell>
          <cell r="Q105">
            <v>1</v>
          </cell>
          <cell r="R105">
            <v>1</v>
          </cell>
        </row>
        <row r="106">
          <cell r="A106" t="str">
            <v>603.bwaves_s-2931B</v>
          </cell>
          <cell r="B106" t="str">
            <v>nopref</v>
          </cell>
          <cell r="C106">
            <v>500000000</v>
          </cell>
          <cell r="D106">
            <v>9793095</v>
          </cell>
          <cell r="E106">
            <v>3838786</v>
          </cell>
          <cell r="F106">
            <v>2977391</v>
          </cell>
          <cell r="G106">
            <v>1</v>
          </cell>
          <cell r="H106">
            <v>7.6775719999999996</v>
          </cell>
          <cell r="I106" t="str">
            <v>SPEC17</v>
          </cell>
          <cell r="J106" t="str">
            <v>SPEC17</v>
          </cell>
          <cell r="K106">
            <v>1</v>
          </cell>
          <cell r="L106">
            <v>1</v>
          </cell>
          <cell r="M106">
            <v>1</v>
          </cell>
          <cell r="N106">
            <v>0.39198900940009168</v>
          </cell>
          <cell r="O106">
            <v>0.30402959390983197</v>
          </cell>
          <cell r="P106">
            <v>0</v>
          </cell>
          <cell r="Q106">
            <v>1</v>
          </cell>
          <cell r="R106">
            <v>0</v>
          </cell>
        </row>
        <row r="107">
          <cell r="A107" t="str">
            <v>603.bwaves_s-3699B</v>
          </cell>
          <cell r="B107" t="str">
            <v>nopref</v>
          </cell>
          <cell r="C107">
            <v>500000000</v>
          </cell>
          <cell r="D107">
            <v>176192</v>
          </cell>
          <cell r="E107">
            <v>17558</v>
          </cell>
          <cell r="F107">
            <v>70909</v>
          </cell>
          <cell r="G107">
            <v>1</v>
          </cell>
          <cell r="H107">
            <v>3.5116000000000001E-2</v>
          </cell>
          <cell r="I107" t="str">
            <v>SPEC17</v>
          </cell>
          <cell r="J107" t="str">
            <v>SPEC17</v>
          </cell>
          <cell r="K107">
            <v>0</v>
          </cell>
          <cell r="L107">
            <v>0</v>
          </cell>
          <cell r="M107">
            <v>0</v>
          </cell>
          <cell r="N107">
            <v>9.9652086064713125E-2</v>
          </cell>
          <cell r="O107">
            <v>0.40245072165182499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603.bwaves_s-5359B</v>
          </cell>
          <cell r="B108" t="str">
            <v>nopref</v>
          </cell>
          <cell r="C108">
            <v>500000000</v>
          </cell>
          <cell r="D108">
            <v>74125</v>
          </cell>
          <cell r="E108">
            <v>5468</v>
          </cell>
          <cell r="F108">
            <v>14228</v>
          </cell>
          <cell r="G108">
            <v>1</v>
          </cell>
          <cell r="H108">
            <v>1.0936E-2</v>
          </cell>
          <cell r="I108" t="str">
            <v>SPEC17</v>
          </cell>
          <cell r="J108" t="str">
            <v>SPEC17</v>
          </cell>
          <cell r="K108">
            <v>0</v>
          </cell>
          <cell r="L108">
            <v>0</v>
          </cell>
          <cell r="M108">
            <v>0</v>
          </cell>
          <cell r="N108">
            <v>7.3766289830828585E-2</v>
          </cell>
          <cell r="O108">
            <v>0.19194344764320212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603.bwaves_s-891B</v>
          </cell>
          <cell r="B109" t="str">
            <v>nopref</v>
          </cell>
          <cell r="C109">
            <v>500000000</v>
          </cell>
          <cell r="D109">
            <v>15278987</v>
          </cell>
          <cell r="E109">
            <v>13027753</v>
          </cell>
          <cell r="F109">
            <v>2217627</v>
          </cell>
          <cell r="G109">
            <v>1</v>
          </cell>
          <cell r="H109">
            <v>26.055505999999998</v>
          </cell>
          <cell r="I109" t="str">
            <v>SPEC17</v>
          </cell>
          <cell r="J109" t="str">
            <v>SPEC17</v>
          </cell>
          <cell r="K109">
            <v>1</v>
          </cell>
          <cell r="L109">
            <v>1</v>
          </cell>
          <cell r="M109">
            <v>1</v>
          </cell>
          <cell r="N109">
            <v>0.85265810798463881</v>
          </cell>
          <cell r="O109">
            <v>0.14514226989379139</v>
          </cell>
          <cell r="P109">
            <v>1</v>
          </cell>
          <cell r="Q109">
            <v>1</v>
          </cell>
          <cell r="R109">
            <v>1</v>
          </cell>
        </row>
        <row r="110">
          <cell r="A110" t="str">
            <v>605.mcf_s-1152B</v>
          </cell>
          <cell r="B110" t="str">
            <v>nopref</v>
          </cell>
          <cell r="C110">
            <v>500000001</v>
          </cell>
          <cell r="D110">
            <v>11452245</v>
          </cell>
          <cell r="E110">
            <v>11426888</v>
          </cell>
          <cell r="F110">
            <v>20809</v>
          </cell>
          <cell r="G110">
            <v>1</v>
          </cell>
          <cell r="H110">
            <v>22.853775954292448</v>
          </cell>
          <cell r="I110" t="str">
            <v>SPEC17</v>
          </cell>
          <cell r="J110" t="str">
            <v>SPEC17</v>
          </cell>
          <cell r="K110">
            <v>1</v>
          </cell>
          <cell r="L110">
            <v>1</v>
          </cell>
          <cell r="M110">
            <v>1</v>
          </cell>
          <cell r="N110">
            <v>0.99778576184968437</v>
          </cell>
          <cell r="O110">
            <v>1.81702349041402E-3</v>
          </cell>
          <cell r="P110">
            <v>1</v>
          </cell>
          <cell r="Q110">
            <v>1</v>
          </cell>
          <cell r="R110">
            <v>1</v>
          </cell>
        </row>
        <row r="111">
          <cell r="A111" t="str">
            <v>605.mcf_s-1536B</v>
          </cell>
          <cell r="B111" t="str">
            <v>nopref</v>
          </cell>
          <cell r="C111">
            <v>500000000</v>
          </cell>
          <cell r="D111">
            <v>34047073</v>
          </cell>
          <cell r="E111">
            <v>20697288</v>
          </cell>
          <cell r="F111">
            <v>10823490</v>
          </cell>
          <cell r="G111">
            <v>1</v>
          </cell>
          <cell r="H111">
            <v>41.394576000000001</v>
          </cell>
          <cell r="I111" t="str">
            <v>SPEC17</v>
          </cell>
          <cell r="J111" t="str">
            <v>SPEC17</v>
          </cell>
          <cell r="K111">
            <v>1</v>
          </cell>
          <cell r="L111">
            <v>1</v>
          </cell>
          <cell r="M111">
            <v>1</v>
          </cell>
          <cell r="N111">
            <v>0.60790210636015296</v>
          </cell>
          <cell r="O111">
            <v>0.31789780231922427</v>
          </cell>
          <cell r="P111">
            <v>0</v>
          </cell>
          <cell r="Q111">
            <v>1</v>
          </cell>
          <cell r="R111">
            <v>1</v>
          </cell>
        </row>
        <row r="112">
          <cell r="A112" t="str">
            <v>605.mcf_s-1554B</v>
          </cell>
          <cell r="B112" t="str">
            <v>nopref</v>
          </cell>
          <cell r="C112">
            <v>500000000</v>
          </cell>
          <cell r="D112">
            <v>7821237</v>
          </cell>
          <cell r="E112">
            <v>6720611</v>
          </cell>
          <cell r="F112">
            <v>415566</v>
          </cell>
          <cell r="G112">
            <v>1</v>
          </cell>
          <cell r="H112">
            <v>13.441222</v>
          </cell>
          <cell r="I112" t="str">
            <v>SPEC17</v>
          </cell>
          <cell r="J112" t="str">
            <v>SPEC17</v>
          </cell>
          <cell r="K112">
            <v>1</v>
          </cell>
          <cell r="L112">
            <v>1</v>
          </cell>
          <cell r="M112">
            <v>1</v>
          </cell>
          <cell r="N112">
            <v>0.85927713745573275</v>
          </cell>
          <cell r="O112">
            <v>5.3133020629214968E-2</v>
          </cell>
          <cell r="P112">
            <v>0</v>
          </cell>
          <cell r="Q112">
            <v>1</v>
          </cell>
          <cell r="R112">
            <v>0</v>
          </cell>
        </row>
        <row r="113">
          <cell r="A113" t="str">
            <v>605.mcf_s-1644B</v>
          </cell>
          <cell r="B113" t="str">
            <v>nopref</v>
          </cell>
          <cell r="C113">
            <v>500000001</v>
          </cell>
          <cell r="D113">
            <v>49104319</v>
          </cell>
          <cell r="E113">
            <v>10146034</v>
          </cell>
          <cell r="F113">
            <v>23746865</v>
          </cell>
          <cell r="G113">
            <v>1</v>
          </cell>
          <cell r="H113">
            <v>20.292067959415863</v>
          </cell>
          <cell r="I113" t="str">
            <v>SPEC17</v>
          </cell>
          <cell r="J113" t="str">
            <v>SPEC17</v>
          </cell>
          <cell r="K113">
            <v>1</v>
          </cell>
          <cell r="L113">
            <v>1</v>
          </cell>
          <cell r="M113">
            <v>1</v>
          </cell>
          <cell r="N113">
            <v>0.20662202429440016</v>
          </cell>
          <cell r="O113">
            <v>0.48360032274146142</v>
          </cell>
          <cell r="P113">
            <v>1</v>
          </cell>
          <cell r="Q113">
            <v>1</v>
          </cell>
          <cell r="R113">
            <v>0</v>
          </cell>
        </row>
        <row r="114">
          <cell r="A114" t="str">
            <v>605.mcf_s-472B</v>
          </cell>
          <cell r="B114" t="str">
            <v>nopref</v>
          </cell>
          <cell r="C114">
            <v>500000000</v>
          </cell>
          <cell r="D114">
            <v>21121040</v>
          </cell>
          <cell r="E114">
            <v>18093002</v>
          </cell>
          <cell r="F114">
            <v>1909552</v>
          </cell>
          <cell r="G114">
            <v>1</v>
          </cell>
          <cell r="H114">
            <v>36.186004000000004</v>
          </cell>
          <cell r="I114" t="str">
            <v>SPEC17</v>
          </cell>
          <cell r="J114" t="str">
            <v>SPEC17</v>
          </cell>
          <cell r="K114">
            <v>1</v>
          </cell>
          <cell r="L114">
            <v>1</v>
          </cell>
          <cell r="M114">
            <v>1</v>
          </cell>
          <cell r="N114">
            <v>0.85663400776505283</v>
          </cell>
          <cell r="O114">
            <v>9.0409937654114675E-2</v>
          </cell>
          <cell r="P114">
            <v>1</v>
          </cell>
          <cell r="Q114">
            <v>1</v>
          </cell>
          <cell r="R114">
            <v>1</v>
          </cell>
        </row>
        <row r="115">
          <cell r="A115" t="str">
            <v>605.mcf_s-484B</v>
          </cell>
          <cell r="B115" t="str">
            <v>nopref</v>
          </cell>
          <cell r="C115">
            <v>500000000</v>
          </cell>
          <cell r="D115">
            <v>14878126</v>
          </cell>
          <cell r="E115">
            <v>10944270</v>
          </cell>
          <cell r="F115">
            <v>2774234</v>
          </cell>
          <cell r="G115">
            <v>1</v>
          </cell>
          <cell r="H115">
            <v>21.888540000000003</v>
          </cell>
          <cell r="I115" t="str">
            <v>SPEC17</v>
          </cell>
          <cell r="J115" t="str">
            <v>SPEC17</v>
          </cell>
          <cell r="K115">
            <v>1</v>
          </cell>
          <cell r="L115">
            <v>1</v>
          </cell>
          <cell r="M115">
            <v>1</v>
          </cell>
          <cell r="N115">
            <v>0.73559460811162591</v>
          </cell>
          <cell r="O115">
            <v>0.18646392788554633</v>
          </cell>
          <cell r="P115">
            <v>0</v>
          </cell>
          <cell r="Q115">
            <v>1</v>
          </cell>
          <cell r="R115">
            <v>1</v>
          </cell>
        </row>
        <row r="116">
          <cell r="A116" t="str">
            <v>605.mcf_s-665B</v>
          </cell>
          <cell r="B116" t="str">
            <v>nopref</v>
          </cell>
          <cell r="C116">
            <v>500000003</v>
          </cell>
          <cell r="D116">
            <v>3274791</v>
          </cell>
          <cell r="E116">
            <v>3258994</v>
          </cell>
          <cell r="F116">
            <v>13498</v>
          </cell>
          <cell r="G116">
            <v>1</v>
          </cell>
          <cell r="H116">
            <v>6.5179879608920723</v>
          </cell>
          <cell r="I116" t="str">
            <v>SPEC17</v>
          </cell>
          <cell r="J116" t="str">
            <v>SPEC17</v>
          </cell>
          <cell r="K116">
            <v>1</v>
          </cell>
          <cell r="L116">
            <v>1</v>
          </cell>
          <cell r="M116">
            <v>1</v>
          </cell>
          <cell r="N116">
            <v>0.99517587681904685</v>
          </cell>
          <cell r="O116">
            <v>4.1217884983229466E-3</v>
          </cell>
          <cell r="P116">
            <v>1</v>
          </cell>
          <cell r="Q116">
            <v>1</v>
          </cell>
          <cell r="R116">
            <v>0</v>
          </cell>
        </row>
        <row r="117">
          <cell r="A117" t="str">
            <v>605.mcf_s-782B</v>
          </cell>
          <cell r="B117" t="str">
            <v>nopref</v>
          </cell>
          <cell r="C117">
            <v>500000000</v>
          </cell>
          <cell r="D117">
            <v>27954613</v>
          </cell>
          <cell r="E117">
            <v>27906417</v>
          </cell>
          <cell r="F117">
            <v>40588</v>
          </cell>
          <cell r="G117">
            <v>1</v>
          </cell>
          <cell r="H117">
            <v>55.812833999999995</v>
          </cell>
          <cell r="I117" t="str">
            <v>SPEC17</v>
          </cell>
          <cell r="J117" t="str">
            <v>SPEC17</v>
          </cell>
          <cell r="K117">
            <v>1</v>
          </cell>
          <cell r="L117">
            <v>1</v>
          </cell>
          <cell r="M117">
            <v>1</v>
          </cell>
          <cell r="N117">
            <v>0.99827588390238553</v>
          </cell>
          <cell r="O117">
            <v>1.451924895117493E-3</v>
          </cell>
          <cell r="P117">
            <v>1</v>
          </cell>
          <cell r="Q117">
            <v>1</v>
          </cell>
          <cell r="R117">
            <v>1</v>
          </cell>
        </row>
        <row r="118">
          <cell r="A118" t="str">
            <v>605.mcf_s-994B</v>
          </cell>
          <cell r="B118" t="str">
            <v>nopref</v>
          </cell>
          <cell r="C118">
            <v>500000000</v>
          </cell>
          <cell r="D118">
            <v>10699643</v>
          </cell>
          <cell r="E118">
            <v>10089748</v>
          </cell>
          <cell r="F118">
            <v>608611</v>
          </cell>
          <cell r="G118">
            <v>1</v>
          </cell>
          <cell r="H118">
            <v>20.179496</v>
          </cell>
          <cell r="I118" t="str">
            <v>SPEC17</v>
          </cell>
          <cell r="J118" t="str">
            <v>SPEC17</v>
          </cell>
          <cell r="K118">
            <v>1</v>
          </cell>
          <cell r="L118">
            <v>1</v>
          </cell>
          <cell r="M118">
            <v>1</v>
          </cell>
          <cell r="N118">
            <v>0.94299847733251685</v>
          </cell>
          <cell r="O118">
            <v>5.688142521377347E-2</v>
          </cell>
          <cell r="P118">
            <v>1</v>
          </cell>
          <cell r="Q118">
            <v>1</v>
          </cell>
          <cell r="R118">
            <v>1</v>
          </cell>
        </row>
        <row r="119">
          <cell r="A119" t="str">
            <v>607.cactuBSSN_s-2421B</v>
          </cell>
          <cell r="B119" t="str">
            <v>nopref</v>
          </cell>
          <cell r="C119">
            <v>500000000</v>
          </cell>
          <cell r="D119">
            <v>4315577</v>
          </cell>
          <cell r="E119">
            <v>3838525</v>
          </cell>
          <cell r="F119">
            <v>477052</v>
          </cell>
          <cell r="G119">
            <v>1</v>
          </cell>
          <cell r="H119">
            <v>7.6770500000000004</v>
          </cell>
          <cell r="I119" t="str">
            <v>SPEC17</v>
          </cell>
          <cell r="J119" t="str">
            <v>SPEC17</v>
          </cell>
          <cell r="K119">
            <v>1</v>
          </cell>
          <cell r="L119">
            <v>1</v>
          </cell>
          <cell r="M119">
            <v>1</v>
          </cell>
          <cell r="N119">
            <v>0.88945791270601526</v>
          </cell>
          <cell r="O119">
            <v>0.11054185557531343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607.cactuBSSN_s-3477B</v>
          </cell>
          <cell r="B120" t="str">
            <v>nopref</v>
          </cell>
          <cell r="C120">
            <v>500000000</v>
          </cell>
          <cell r="D120">
            <v>1607206</v>
          </cell>
          <cell r="E120">
            <v>1022224</v>
          </cell>
          <cell r="F120">
            <v>292295</v>
          </cell>
          <cell r="G120">
            <v>1</v>
          </cell>
          <cell r="H120">
            <v>2.044448</v>
          </cell>
          <cell r="I120" t="str">
            <v>SPEC17</v>
          </cell>
          <cell r="J120" t="str">
            <v>SPEC17</v>
          </cell>
          <cell r="K120">
            <v>1</v>
          </cell>
          <cell r="L120">
            <v>1</v>
          </cell>
          <cell r="M120">
            <v>0</v>
          </cell>
          <cell r="N120">
            <v>0.63602510442027693</v>
          </cell>
          <cell r="O120">
            <v>0.18186518600279863</v>
          </cell>
          <cell r="P120">
            <v>0</v>
          </cell>
          <cell r="Q120">
            <v>0</v>
          </cell>
          <cell r="R120">
            <v>0</v>
          </cell>
        </row>
        <row r="121">
          <cell r="A121" t="str">
            <v>607.cactuBSSN_s-4004B</v>
          </cell>
          <cell r="B121" t="str">
            <v>nopref</v>
          </cell>
          <cell r="C121">
            <v>500000001</v>
          </cell>
          <cell r="D121">
            <v>1616432</v>
          </cell>
          <cell r="E121">
            <v>1027897</v>
          </cell>
          <cell r="F121">
            <v>294270</v>
          </cell>
          <cell r="G121">
            <v>1</v>
          </cell>
          <cell r="H121">
            <v>2.0557939958884117</v>
          </cell>
          <cell r="I121" t="str">
            <v>SPEC17</v>
          </cell>
          <cell r="J121" t="str">
            <v>SPEC17</v>
          </cell>
          <cell r="K121">
            <v>1</v>
          </cell>
          <cell r="L121">
            <v>1</v>
          </cell>
          <cell r="M121">
            <v>0</v>
          </cell>
          <cell r="N121">
            <v>0.63590448846317782</v>
          </cell>
          <cell r="O121">
            <v>0.18204899306064651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607.cactuBSSN_s-4248B</v>
          </cell>
          <cell r="B122" t="str">
            <v>nopref</v>
          </cell>
          <cell r="C122">
            <v>500000000</v>
          </cell>
          <cell r="D122">
            <v>484210</v>
          </cell>
          <cell r="E122">
            <v>484210</v>
          </cell>
          <cell r="F122">
            <v>0</v>
          </cell>
          <cell r="G122">
            <v>1</v>
          </cell>
          <cell r="H122">
            <v>0.96841999999999995</v>
          </cell>
          <cell r="I122" t="str">
            <v>SPEC17</v>
          </cell>
          <cell r="J122" t="str">
            <v>SPEC17</v>
          </cell>
          <cell r="K122">
            <v>0</v>
          </cell>
          <cell r="L122">
            <v>0</v>
          </cell>
          <cell r="M122">
            <v>0</v>
          </cell>
          <cell r="N122">
            <v>0.99999793478462906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619.lbm_s-2676B</v>
          </cell>
          <cell r="B123" t="str">
            <v>nopref</v>
          </cell>
          <cell r="C123">
            <v>500000000</v>
          </cell>
          <cell r="D123">
            <v>21014405</v>
          </cell>
          <cell r="E123">
            <v>3001134</v>
          </cell>
          <cell r="F123">
            <v>9008637</v>
          </cell>
          <cell r="G123">
            <v>1</v>
          </cell>
          <cell r="H123">
            <v>6.0022679999999999</v>
          </cell>
          <cell r="I123" t="str">
            <v>SPEC17</v>
          </cell>
          <cell r="J123" t="str">
            <v>SPEC17</v>
          </cell>
          <cell r="K123">
            <v>1</v>
          </cell>
          <cell r="L123">
            <v>1</v>
          </cell>
          <cell r="M123">
            <v>1</v>
          </cell>
          <cell r="N123">
            <v>0.14281317302045082</v>
          </cell>
          <cell r="O123">
            <v>0.42868863388287065</v>
          </cell>
          <cell r="P123">
            <v>0</v>
          </cell>
          <cell r="Q123">
            <v>1</v>
          </cell>
          <cell r="R123">
            <v>1</v>
          </cell>
        </row>
        <row r="124">
          <cell r="A124" t="str">
            <v>619.lbm_s-2677B</v>
          </cell>
          <cell r="B124" t="str">
            <v>nopref</v>
          </cell>
          <cell r="C124">
            <v>500000000</v>
          </cell>
          <cell r="D124">
            <v>41361363</v>
          </cell>
          <cell r="E124">
            <v>5908860</v>
          </cell>
          <cell r="F124">
            <v>17726636</v>
          </cell>
          <cell r="G124">
            <v>1</v>
          </cell>
          <cell r="H124">
            <v>11.81772</v>
          </cell>
          <cell r="I124" t="str">
            <v>SPEC17</v>
          </cell>
          <cell r="J124" t="str">
            <v>SPEC17</v>
          </cell>
          <cell r="K124">
            <v>1</v>
          </cell>
          <cell r="L124">
            <v>1</v>
          </cell>
          <cell r="M124">
            <v>1</v>
          </cell>
          <cell r="N124">
            <v>0.14285940860170859</v>
          </cell>
          <cell r="O124">
            <v>0.42857957972565897</v>
          </cell>
          <cell r="P124">
            <v>0</v>
          </cell>
          <cell r="Q124">
            <v>1</v>
          </cell>
          <cell r="R124">
            <v>0</v>
          </cell>
        </row>
        <row r="125">
          <cell r="A125" t="str">
            <v>619.lbm_s-3766B</v>
          </cell>
          <cell r="B125" t="str">
            <v>nopref</v>
          </cell>
          <cell r="C125">
            <v>500000000</v>
          </cell>
          <cell r="D125">
            <v>40828864</v>
          </cell>
          <cell r="E125">
            <v>5832865</v>
          </cell>
          <cell r="F125">
            <v>17498264</v>
          </cell>
          <cell r="G125">
            <v>1</v>
          </cell>
          <cell r="H125">
            <v>11.66573</v>
          </cell>
          <cell r="I125" t="str">
            <v>SPEC17</v>
          </cell>
          <cell r="J125" t="str">
            <v>SPEC17</v>
          </cell>
          <cell r="K125">
            <v>1</v>
          </cell>
          <cell r="L125">
            <v>1</v>
          </cell>
          <cell r="M125">
            <v>1</v>
          </cell>
          <cell r="N125">
            <v>0.14286130657807902</v>
          </cell>
          <cell r="O125">
            <v>0.42857581272464956</v>
          </cell>
          <cell r="P125">
            <v>0</v>
          </cell>
          <cell r="Q125">
            <v>1</v>
          </cell>
          <cell r="R125">
            <v>0</v>
          </cell>
        </row>
        <row r="126">
          <cell r="A126" t="str">
            <v>619.lbm_s-4268B</v>
          </cell>
          <cell r="B126" t="str">
            <v>nopref</v>
          </cell>
          <cell r="C126">
            <v>500000000</v>
          </cell>
          <cell r="D126">
            <v>38035131</v>
          </cell>
          <cell r="E126">
            <v>5433621</v>
          </cell>
          <cell r="F126">
            <v>16301183</v>
          </cell>
          <cell r="G126">
            <v>1</v>
          </cell>
          <cell r="H126">
            <v>10.867241999999999</v>
          </cell>
          <cell r="I126" t="str">
            <v>SPEC17</v>
          </cell>
          <cell r="J126" t="str">
            <v>SPEC17</v>
          </cell>
          <cell r="K126">
            <v>1</v>
          </cell>
          <cell r="L126">
            <v>1</v>
          </cell>
          <cell r="M126">
            <v>1</v>
          </cell>
          <cell r="N126">
            <v>0.14285795038124227</v>
          </cell>
          <cell r="O126">
            <v>0.42858226441806485</v>
          </cell>
          <cell r="P126">
            <v>0</v>
          </cell>
          <cell r="Q126">
            <v>1</v>
          </cell>
          <cell r="R126">
            <v>1</v>
          </cell>
        </row>
        <row r="127">
          <cell r="A127" t="str">
            <v>620.omnetpp_s-141B</v>
          </cell>
          <cell r="B127" t="str">
            <v>nopref</v>
          </cell>
          <cell r="C127">
            <v>500000002</v>
          </cell>
          <cell r="D127">
            <v>6143057</v>
          </cell>
          <cell r="E127">
            <v>4051596</v>
          </cell>
          <cell r="F127">
            <v>1654655</v>
          </cell>
          <cell r="G127">
            <v>1</v>
          </cell>
          <cell r="H127">
            <v>8.1031919675872324</v>
          </cell>
          <cell r="I127" t="str">
            <v>SPEC17</v>
          </cell>
          <cell r="J127" t="str">
            <v>SPEC17</v>
          </cell>
          <cell r="K127">
            <v>1</v>
          </cell>
          <cell r="L127">
            <v>1</v>
          </cell>
          <cell r="M127">
            <v>1</v>
          </cell>
          <cell r="N127">
            <v>0.65954057409192623</v>
          </cell>
          <cell r="O127">
            <v>0.26935363462301676</v>
          </cell>
          <cell r="P127">
            <v>1</v>
          </cell>
          <cell r="Q127">
            <v>1</v>
          </cell>
          <cell r="R127">
            <v>1</v>
          </cell>
        </row>
        <row r="128">
          <cell r="A128" t="str">
            <v>620.omnetpp_s-874B</v>
          </cell>
          <cell r="B128" t="str">
            <v>nopref</v>
          </cell>
          <cell r="C128">
            <v>500000000</v>
          </cell>
          <cell r="D128">
            <v>5379052</v>
          </cell>
          <cell r="E128">
            <v>3651413</v>
          </cell>
          <cell r="F128">
            <v>1394781</v>
          </cell>
          <cell r="G128">
            <v>1</v>
          </cell>
          <cell r="H128">
            <v>7.3028260000000005</v>
          </cell>
          <cell r="I128" t="str">
            <v>SPEC17</v>
          </cell>
          <cell r="J128" t="str">
            <v>SPEC17</v>
          </cell>
          <cell r="K128">
            <v>1</v>
          </cell>
          <cell r="L128">
            <v>1</v>
          </cell>
          <cell r="M128">
            <v>1</v>
          </cell>
          <cell r="N128">
            <v>0.67882078871503959</v>
          </cell>
          <cell r="O128">
            <v>0.25929861631777934</v>
          </cell>
          <cell r="P128">
            <v>1</v>
          </cell>
          <cell r="Q128">
            <v>1</v>
          </cell>
          <cell r="R128">
            <v>1</v>
          </cell>
        </row>
        <row r="129">
          <cell r="A129" t="str">
            <v>621.wrf_s-575B</v>
          </cell>
          <cell r="B129" t="str">
            <v>nopref</v>
          </cell>
          <cell r="C129">
            <v>500000000</v>
          </cell>
          <cell r="D129">
            <v>549670</v>
          </cell>
          <cell r="E129">
            <v>197884</v>
          </cell>
          <cell r="F129">
            <v>126380</v>
          </cell>
          <cell r="G129">
            <v>1</v>
          </cell>
          <cell r="H129">
            <v>0.39576800000000001</v>
          </cell>
          <cell r="I129" t="str">
            <v>SPEC17</v>
          </cell>
          <cell r="J129" t="str">
            <v>SPEC17</v>
          </cell>
          <cell r="K129">
            <v>0</v>
          </cell>
          <cell r="L129">
            <v>0</v>
          </cell>
          <cell r="M129">
            <v>0</v>
          </cell>
          <cell r="N129">
            <v>0.36000443901897683</v>
          </cell>
          <cell r="O129">
            <v>0.22991935175768777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621.wrf_s-6673B</v>
          </cell>
          <cell r="B130" t="str">
            <v>nopref</v>
          </cell>
          <cell r="C130">
            <v>500000000</v>
          </cell>
          <cell r="D130">
            <v>5745820</v>
          </cell>
          <cell r="E130">
            <v>3690055</v>
          </cell>
          <cell r="F130">
            <v>1155911</v>
          </cell>
          <cell r="G130">
            <v>1</v>
          </cell>
          <cell r="H130">
            <v>7.3801099999999993</v>
          </cell>
          <cell r="I130" t="str">
            <v>SPEC17</v>
          </cell>
          <cell r="J130" t="str">
            <v>SPEC17</v>
          </cell>
          <cell r="K130">
            <v>1</v>
          </cell>
          <cell r="L130">
            <v>1</v>
          </cell>
          <cell r="M130">
            <v>1</v>
          </cell>
          <cell r="N130">
            <v>0.64221544666984931</v>
          </cell>
          <cell r="O130">
            <v>0.20117420991708582</v>
          </cell>
          <cell r="P130">
            <v>0</v>
          </cell>
          <cell r="Q130">
            <v>1</v>
          </cell>
          <cell r="R130">
            <v>0</v>
          </cell>
        </row>
        <row r="131">
          <cell r="A131" t="str">
            <v>621.wrf_s-8065B</v>
          </cell>
          <cell r="B131" t="str">
            <v>nopref</v>
          </cell>
          <cell r="C131">
            <v>500000000</v>
          </cell>
          <cell r="D131">
            <v>5625211</v>
          </cell>
          <cell r="E131">
            <v>3622034</v>
          </cell>
          <cell r="F131">
            <v>1093828</v>
          </cell>
          <cell r="G131">
            <v>1</v>
          </cell>
          <cell r="H131">
            <v>7.2440680000000004</v>
          </cell>
          <cell r="I131" t="str">
            <v>SPEC17</v>
          </cell>
          <cell r="J131" t="str">
            <v>SPEC17</v>
          </cell>
          <cell r="K131">
            <v>1</v>
          </cell>
          <cell r="L131">
            <v>1</v>
          </cell>
          <cell r="M131">
            <v>1</v>
          </cell>
          <cell r="N131">
            <v>0.64389288794804533</v>
          </cell>
          <cell r="O131">
            <v>0.19445098246963849</v>
          </cell>
          <cell r="P131">
            <v>1</v>
          </cell>
          <cell r="Q131">
            <v>1</v>
          </cell>
          <cell r="R131">
            <v>1</v>
          </cell>
        </row>
        <row r="132">
          <cell r="A132" t="str">
            <v>621.wrf_s-8100B</v>
          </cell>
          <cell r="B132" t="str">
            <v>nopref</v>
          </cell>
          <cell r="C132">
            <v>500000000</v>
          </cell>
          <cell r="D132">
            <v>1345310</v>
          </cell>
          <cell r="E132">
            <v>674483</v>
          </cell>
          <cell r="F132">
            <v>269637</v>
          </cell>
          <cell r="G132">
            <v>1</v>
          </cell>
          <cell r="H132">
            <v>1.3489660000000001</v>
          </cell>
          <cell r="I132" t="str">
            <v>SPEC17</v>
          </cell>
          <cell r="J132" t="str">
            <v>SPEC17</v>
          </cell>
          <cell r="K132">
            <v>1</v>
          </cell>
          <cell r="L132">
            <v>0</v>
          </cell>
          <cell r="M132">
            <v>0</v>
          </cell>
          <cell r="N132">
            <v>0.50135842195596414</v>
          </cell>
          <cell r="O132">
            <v>0.20042726180043127</v>
          </cell>
          <cell r="P132">
            <v>0</v>
          </cell>
          <cell r="Q132">
            <v>0</v>
          </cell>
          <cell r="R132">
            <v>0</v>
          </cell>
        </row>
        <row r="133">
          <cell r="A133" t="str">
            <v>623.xalancbmk_s-10B</v>
          </cell>
          <cell r="B133" t="str">
            <v>nopref</v>
          </cell>
          <cell r="C133">
            <v>500000000</v>
          </cell>
          <cell r="D133">
            <v>2792580</v>
          </cell>
          <cell r="E133">
            <v>2677911</v>
          </cell>
          <cell r="F133">
            <v>39520</v>
          </cell>
          <cell r="G133">
            <v>1</v>
          </cell>
          <cell r="H133">
            <v>5.3558219999999999</v>
          </cell>
          <cell r="I133" t="str">
            <v>SPEC17</v>
          </cell>
          <cell r="J133" t="str">
            <v>SPEC17</v>
          </cell>
          <cell r="K133">
            <v>1</v>
          </cell>
          <cell r="L133">
            <v>1</v>
          </cell>
          <cell r="M133">
            <v>1</v>
          </cell>
          <cell r="N133">
            <v>0.95893762795063064</v>
          </cell>
          <cell r="O133">
            <v>1.4151782884722054E-2</v>
          </cell>
          <cell r="P133">
            <v>1</v>
          </cell>
          <cell r="Q133">
            <v>1</v>
          </cell>
          <cell r="R133">
            <v>1</v>
          </cell>
        </row>
        <row r="134">
          <cell r="A134" t="str">
            <v>623.xalancbmk_s-165B</v>
          </cell>
          <cell r="B134" t="str">
            <v>nopref</v>
          </cell>
          <cell r="C134">
            <v>500000001</v>
          </cell>
          <cell r="D134">
            <v>99038</v>
          </cell>
          <cell r="E134">
            <v>86816</v>
          </cell>
          <cell r="F134">
            <v>187</v>
          </cell>
          <cell r="G134">
            <v>1</v>
          </cell>
          <cell r="H134">
            <v>0.17363199965273599</v>
          </cell>
          <cell r="I134" t="str">
            <v>SPEC17</v>
          </cell>
          <cell r="J134" t="str">
            <v>SPEC17</v>
          </cell>
          <cell r="K134">
            <v>0</v>
          </cell>
          <cell r="L134">
            <v>0</v>
          </cell>
          <cell r="M134">
            <v>0</v>
          </cell>
          <cell r="N134">
            <v>0.87658397197063787</v>
          </cell>
          <cell r="O134">
            <v>1.8881450741627037E-3</v>
          </cell>
          <cell r="P134">
            <v>0</v>
          </cell>
          <cell r="Q134">
            <v>0</v>
          </cell>
          <cell r="R134">
            <v>0</v>
          </cell>
        </row>
        <row r="135">
          <cell r="A135" t="str">
            <v>623.xalancbmk_s-202B</v>
          </cell>
          <cell r="B135" t="str">
            <v>nopref</v>
          </cell>
          <cell r="C135">
            <v>500000000</v>
          </cell>
          <cell r="D135">
            <v>1328838</v>
          </cell>
          <cell r="E135">
            <v>1328836</v>
          </cell>
          <cell r="F135">
            <v>1</v>
          </cell>
          <cell r="G135">
            <v>1</v>
          </cell>
          <cell r="H135">
            <v>2.6576719999999998</v>
          </cell>
          <cell r="I135" t="str">
            <v>SPEC17</v>
          </cell>
          <cell r="J135" t="str">
            <v>SPEC17</v>
          </cell>
          <cell r="K135">
            <v>1</v>
          </cell>
          <cell r="L135">
            <v>1</v>
          </cell>
          <cell r="M135">
            <v>0</v>
          </cell>
          <cell r="N135">
            <v>0.99999774239016159</v>
          </cell>
          <cell r="O135">
            <v>7.5253661278755369E-7</v>
          </cell>
          <cell r="P135">
            <v>0</v>
          </cell>
          <cell r="Q135">
            <v>0</v>
          </cell>
          <cell r="R135">
            <v>0</v>
          </cell>
        </row>
        <row r="136">
          <cell r="A136" t="str">
            <v>623.xalancbmk_s-325B</v>
          </cell>
          <cell r="B136" t="str">
            <v>nopref</v>
          </cell>
          <cell r="C136">
            <v>500000000</v>
          </cell>
          <cell r="D136">
            <v>756291</v>
          </cell>
          <cell r="E136">
            <v>50400</v>
          </cell>
          <cell r="F136">
            <v>331587</v>
          </cell>
          <cell r="G136">
            <v>1</v>
          </cell>
          <cell r="H136">
            <v>0.1008</v>
          </cell>
          <cell r="I136" t="str">
            <v>SPEC17</v>
          </cell>
          <cell r="J136" t="str">
            <v>SPEC17</v>
          </cell>
          <cell r="K136">
            <v>0</v>
          </cell>
          <cell r="L136">
            <v>0</v>
          </cell>
          <cell r="M136">
            <v>0</v>
          </cell>
          <cell r="N136">
            <v>6.6640927049340729E-2</v>
          </cell>
          <cell r="O136">
            <v>0.43843779915693937</v>
          </cell>
          <cell r="P136">
            <v>0</v>
          </cell>
          <cell r="Q136">
            <v>0</v>
          </cell>
          <cell r="R136">
            <v>0</v>
          </cell>
        </row>
        <row r="137">
          <cell r="A137" t="str">
            <v>623.xalancbmk_s-592B</v>
          </cell>
          <cell r="B137" t="str">
            <v>nopref</v>
          </cell>
          <cell r="C137">
            <v>500000000</v>
          </cell>
          <cell r="D137">
            <v>2431685</v>
          </cell>
          <cell r="E137">
            <v>72378</v>
          </cell>
          <cell r="F137">
            <v>1177866</v>
          </cell>
          <cell r="G137">
            <v>1</v>
          </cell>
          <cell r="H137">
            <v>0.144756</v>
          </cell>
          <cell r="I137" t="str">
            <v>SPEC17</v>
          </cell>
          <cell r="J137" t="str">
            <v>SPEC17</v>
          </cell>
          <cell r="K137">
            <v>0</v>
          </cell>
          <cell r="L137">
            <v>0</v>
          </cell>
          <cell r="M137">
            <v>0</v>
          </cell>
          <cell r="N137">
            <v>2.9764533743254679E-2</v>
          </cell>
          <cell r="O137">
            <v>0.48438244082500781</v>
          </cell>
          <cell r="P137">
            <v>0</v>
          </cell>
          <cell r="Q137">
            <v>0</v>
          </cell>
          <cell r="R137">
            <v>0</v>
          </cell>
        </row>
        <row r="138">
          <cell r="A138" t="str">
            <v>623.xalancbmk_s-700B</v>
          </cell>
          <cell r="B138" t="str">
            <v>nopref</v>
          </cell>
          <cell r="C138">
            <v>500000000</v>
          </cell>
          <cell r="D138">
            <v>1124485</v>
          </cell>
          <cell r="E138">
            <v>72684</v>
          </cell>
          <cell r="F138">
            <v>514645</v>
          </cell>
          <cell r="G138">
            <v>1</v>
          </cell>
          <cell r="H138">
            <v>0.145368</v>
          </cell>
          <cell r="I138" t="str">
            <v>SPEC17</v>
          </cell>
          <cell r="J138" t="str">
            <v>SPEC17</v>
          </cell>
          <cell r="K138">
            <v>0</v>
          </cell>
          <cell r="L138">
            <v>0</v>
          </cell>
          <cell r="M138">
            <v>0</v>
          </cell>
          <cell r="N138">
            <v>6.4637532170253781E-2</v>
          </cell>
          <cell r="O138">
            <v>0.45767132716636755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625.x264_s-12B</v>
          </cell>
          <cell r="B139" t="str">
            <v>nopref</v>
          </cell>
          <cell r="C139">
            <v>500000000</v>
          </cell>
          <cell r="D139">
            <v>225949</v>
          </cell>
          <cell r="E139">
            <v>155447</v>
          </cell>
          <cell r="F139">
            <v>11653</v>
          </cell>
          <cell r="G139">
            <v>1</v>
          </cell>
          <cell r="H139">
            <v>0.310894</v>
          </cell>
          <cell r="I139" t="str">
            <v>SPEC17</v>
          </cell>
          <cell r="J139" t="str">
            <v>SPEC17</v>
          </cell>
          <cell r="K139">
            <v>0</v>
          </cell>
          <cell r="L139">
            <v>0</v>
          </cell>
          <cell r="M139">
            <v>0</v>
          </cell>
          <cell r="N139">
            <v>0.68797078999778716</v>
          </cell>
          <cell r="O139">
            <v>5.1573356937375525E-2</v>
          </cell>
          <cell r="P139">
            <v>0</v>
          </cell>
          <cell r="Q139">
            <v>0</v>
          </cell>
          <cell r="R139">
            <v>0</v>
          </cell>
        </row>
        <row r="140">
          <cell r="A140" t="str">
            <v>625.x264_s-18B</v>
          </cell>
          <cell r="B140" t="str">
            <v>nopref</v>
          </cell>
          <cell r="C140">
            <v>500000000</v>
          </cell>
          <cell r="D140">
            <v>765424</v>
          </cell>
          <cell r="E140">
            <v>309460</v>
          </cell>
          <cell r="F140">
            <v>191030</v>
          </cell>
          <cell r="G140">
            <v>1</v>
          </cell>
          <cell r="H140">
            <v>0.61892000000000003</v>
          </cell>
          <cell r="I140" t="str">
            <v>SPEC17</v>
          </cell>
          <cell r="J140" t="str">
            <v>SPEC17</v>
          </cell>
          <cell r="K140">
            <v>0</v>
          </cell>
          <cell r="L140">
            <v>0</v>
          </cell>
          <cell r="M140">
            <v>0</v>
          </cell>
          <cell r="N140">
            <v>0.40429826566939936</v>
          </cell>
          <cell r="O140">
            <v>0.24957376620831564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625.x264_s-20B</v>
          </cell>
          <cell r="B141" t="str">
            <v>nopref</v>
          </cell>
          <cell r="C141">
            <v>500000000</v>
          </cell>
          <cell r="D141">
            <v>91215</v>
          </cell>
          <cell r="E141">
            <v>61687</v>
          </cell>
          <cell r="F141">
            <v>17875</v>
          </cell>
          <cell r="G141">
            <v>1</v>
          </cell>
          <cell r="H141">
            <v>0.12337399999999998</v>
          </cell>
          <cell r="I141" t="str">
            <v>SPEC17</v>
          </cell>
          <cell r="J141" t="str">
            <v>SPEC17</v>
          </cell>
          <cell r="K141">
            <v>0</v>
          </cell>
          <cell r="L141">
            <v>0</v>
          </cell>
          <cell r="M141">
            <v>0</v>
          </cell>
          <cell r="N141">
            <v>0.67627389931590953</v>
          </cell>
          <cell r="O141">
            <v>0.19596342746886511</v>
          </cell>
          <cell r="P141">
            <v>0</v>
          </cell>
          <cell r="Q141">
            <v>0</v>
          </cell>
          <cell r="R141">
            <v>0</v>
          </cell>
        </row>
        <row r="142">
          <cell r="A142" t="str">
            <v>625.x264_s-33B</v>
          </cell>
          <cell r="B142" t="str">
            <v>nopref</v>
          </cell>
          <cell r="C142">
            <v>500000000</v>
          </cell>
          <cell r="D142">
            <v>440874</v>
          </cell>
          <cell r="E142">
            <v>217541</v>
          </cell>
          <cell r="F142">
            <v>76271</v>
          </cell>
          <cell r="G142">
            <v>1</v>
          </cell>
          <cell r="H142">
            <v>0.43508199999999997</v>
          </cell>
          <cell r="I142" t="str">
            <v>SPEC17</v>
          </cell>
          <cell r="J142" t="str">
            <v>SPEC17</v>
          </cell>
          <cell r="K142">
            <v>0</v>
          </cell>
          <cell r="L142">
            <v>0</v>
          </cell>
          <cell r="M142">
            <v>0</v>
          </cell>
          <cell r="N142">
            <v>0.49343011057555997</v>
          </cell>
          <cell r="O142">
            <v>0.17299914941876948</v>
          </cell>
          <cell r="P142">
            <v>0</v>
          </cell>
          <cell r="Q142">
            <v>0</v>
          </cell>
          <cell r="R142">
            <v>0</v>
          </cell>
        </row>
        <row r="143">
          <cell r="A143" t="str">
            <v>625.x264_s-39B</v>
          </cell>
          <cell r="B143" t="str">
            <v>nopref</v>
          </cell>
          <cell r="C143">
            <v>500000003</v>
          </cell>
          <cell r="D143">
            <v>839088</v>
          </cell>
          <cell r="E143">
            <v>360081</v>
          </cell>
          <cell r="F143">
            <v>214547</v>
          </cell>
          <cell r="G143">
            <v>1</v>
          </cell>
          <cell r="H143">
            <v>0.72016199567902806</v>
          </cell>
          <cell r="I143" t="str">
            <v>SPEC17</v>
          </cell>
          <cell r="J143" t="str">
            <v>SPEC17</v>
          </cell>
          <cell r="K143">
            <v>0</v>
          </cell>
          <cell r="L143">
            <v>0</v>
          </cell>
          <cell r="M143">
            <v>0</v>
          </cell>
          <cell r="N143">
            <v>0.42913326238337052</v>
          </cell>
          <cell r="O143">
            <v>0.25569039756211798</v>
          </cell>
          <cell r="P143">
            <v>0</v>
          </cell>
          <cell r="Q143">
            <v>0</v>
          </cell>
          <cell r="R143">
            <v>0</v>
          </cell>
        </row>
        <row r="144">
          <cell r="A144" t="str">
            <v>627.cam4_s-490B</v>
          </cell>
          <cell r="B144" t="str">
            <v>nopref</v>
          </cell>
          <cell r="C144">
            <v>500000001</v>
          </cell>
          <cell r="D144">
            <v>2649052</v>
          </cell>
          <cell r="E144">
            <v>1227390</v>
          </cell>
          <cell r="F144">
            <v>781116</v>
          </cell>
          <cell r="G144">
            <v>1</v>
          </cell>
          <cell r="H144">
            <v>2.4547799950904401</v>
          </cell>
          <cell r="I144" t="str">
            <v>SPEC17</v>
          </cell>
          <cell r="J144" t="str">
            <v>SPEC17</v>
          </cell>
          <cell r="K144">
            <v>1</v>
          </cell>
          <cell r="L144">
            <v>1</v>
          </cell>
          <cell r="M144">
            <v>0</v>
          </cell>
          <cell r="N144">
            <v>0.46333161322178151</v>
          </cell>
          <cell r="O144">
            <v>0.29486612763127051</v>
          </cell>
          <cell r="P144">
            <v>1</v>
          </cell>
          <cell r="Q144">
            <v>0</v>
          </cell>
          <cell r="R144">
            <v>1</v>
          </cell>
        </row>
        <row r="145">
          <cell r="A145" t="str">
            <v>627.cam4_s-573B</v>
          </cell>
          <cell r="B145" t="str">
            <v>nopref</v>
          </cell>
          <cell r="C145">
            <v>500000003</v>
          </cell>
          <cell r="D145">
            <v>4755508</v>
          </cell>
          <cell r="E145">
            <v>155675</v>
          </cell>
          <cell r="F145">
            <v>2275932</v>
          </cell>
          <cell r="G145">
            <v>1</v>
          </cell>
          <cell r="H145">
            <v>0.31134999813190001</v>
          </cell>
          <cell r="I145" t="str">
            <v>SPEC17</v>
          </cell>
          <cell r="J145" t="str">
            <v>SPEC17</v>
          </cell>
          <cell r="K145">
            <v>0</v>
          </cell>
          <cell r="L145">
            <v>0</v>
          </cell>
          <cell r="M145">
            <v>0</v>
          </cell>
          <cell r="N145">
            <v>3.2735717669759433E-2</v>
          </cell>
          <cell r="O145">
            <v>0.4785885170230989</v>
          </cell>
          <cell r="P145">
            <v>0</v>
          </cell>
          <cell r="Q145">
            <v>0</v>
          </cell>
          <cell r="R145">
            <v>0</v>
          </cell>
        </row>
        <row r="146">
          <cell r="A146" t="str">
            <v>628.pop2_s-17B</v>
          </cell>
          <cell r="B146" t="str">
            <v>nopref</v>
          </cell>
          <cell r="C146">
            <v>500000001</v>
          </cell>
          <cell r="D146">
            <v>2134982</v>
          </cell>
          <cell r="E146">
            <v>897612</v>
          </cell>
          <cell r="F146">
            <v>611127</v>
          </cell>
          <cell r="G146">
            <v>1</v>
          </cell>
          <cell r="H146">
            <v>1.795223996409552</v>
          </cell>
          <cell r="I146" t="str">
            <v>SPEC17</v>
          </cell>
          <cell r="J146" t="str">
            <v>SPEC17</v>
          </cell>
          <cell r="K146">
            <v>1</v>
          </cell>
          <cell r="L146">
            <v>0</v>
          </cell>
          <cell r="M146">
            <v>0</v>
          </cell>
          <cell r="N146">
            <v>0.42043051396662173</v>
          </cell>
          <cell r="O146">
            <v>0.28624443379642833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631.deepsjeng_s-928B</v>
          </cell>
          <cell r="B147" t="str">
            <v>nopref</v>
          </cell>
          <cell r="C147">
            <v>500000000</v>
          </cell>
          <cell r="D147">
            <v>199943</v>
          </cell>
          <cell r="E147">
            <v>126122</v>
          </cell>
          <cell r="F147">
            <v>73250</v>
          </cell>
          <cell r="G147">
            <v>1</v>
          </cell>
          <cell r="H147">
            <v>0.25224399999999997</v>
          </cell>
          <cell r="I147" t="str">
            <v>SPEC17</v>
          </cell>
          <cell r="J147" t="str">
            <v>SPEC17</v>
          </cell>
          <cell r="K147">
            <v>0</v>
          </cell>
          <cell r="L147">
            <v>0</v>
          </cell>
          <cell r="M147">
            <v>0</v>
          </cell>
          <cell r="N147">
            <v>0.63078662025367105</v>
          </cell>
          <cell r="O147">
            <v>0.36635257872204219</v>
          </cell>
          <cell r="P147">
            <v>0</v>
          </cell>
          <cell r="Q147">
            <v>0</v>
          </cell>
          <cell r="R147">
            <v>0</v>
          </cell>
        </row>
        <row r="148">
          <cell r="A148" t="str">
            <v>638.imagick_s-10316B</v>
          </cell>
          <cell r="B148" t="str">
            <v>nopref</v>
          </cell>
          <cell r="C148">
            <v>500000001</v>
          </cell>
          <cell r="D148">
            <v>19529</v>
          </cell>
          <cell r="E148">
            <v>19354</v>
          </cell>
          <cell r="F148">
            <v>0</v>
          </cell>
          <cell r="G148">
            <v>1</v>
          </cell>
          <cell r="H148">
            <v>3.8707999922584002E-2</v>
          </cell>
          <cell r="I148" t="str">
            <v>SPEC17</v>
          </cell>
          <cell r="J148" t="str">
            <v>SPEC17</v>
          </cell>
          <cell r="K148">
            <v>0</v>
          </cell>
          <cell r="L148">
            <v>0</v>
          </cell>
          <cell r="M148">
            <v>0</v>
          </cell>
          <cell r="N148">
            <v>0.99098822324628777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 t="str">
            <v>638.imagick_s-4128B</v>
          </cell>
          <cell r="B149" t="str">
            <v>nopref</v>
          </cell>
          <cell r="C149">
            <v>500000003</v>
          </cell>
          <cell r="D149">
            <v>41380</v>
          </cell>
          <cell r="E149">
            <v>39910</v>
          </cell>
          <cell r="F149">
            <v>0</v>
          </cell>
          <cell r="G149">
            <v>1</v>
          </cell>
          <cell r="H149">
            <v>7.9819999521080001E-2</v>
          </cell>
          <cell r="I149" t="str">
            <v>SPEC17</v>
          </cell>
          <cell r="J149" t="str">
            <v>SPEC17</v>
          </cell>
          <cell r="K149">
            <v>0</v>
          </cell>
          <cell r="L149">
            <v>0</v>
          </cell>
          <cell r="M149">
            <v>0</v>
          </cell>
          <cell r="N149">
            <v>0.96445228486503465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 t="str">
            <v>638.imagick_s-824B</v>
          </cell>
          <cell r="B150" t="str">
            <v>nopref</v>
          </cell>
          <cell r="C150">
            <v>500000000</v>
          </cell>
          <cell r="D150">
            <v>166317</v>
          </cell>
          <cell r="E150">
            <v>105235</v>
          </cell>
          <cell r="F150">
            <v>61082</v>
          </cell>
          <cell r="G150">
            <v>1</v>
          </cell>
          <cell r="H150">
            <v>0.21047000000000002</v>
          </cell>
          <cell r="I150" t="str">
            <v>SPEC17</v>
          </cell>
          <cell r="J150" t="str">
            <v>SPEC17</v>
          </cell>
          <cell r="K150">
            <v>0</v>
          </cell>
          <cell r="L150">
            <v>0</v>
          </cell>
          <cell r="M150">
            <v>0</v>
          </cell>
          <cell r="N150">
            <v>0.63273367885616705</v>
          </cell>
          <cell r="O150">
            <v>0.36726030856551906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641.leela_s-1052B</v>
          </cell>
          <cell r="B151" t="str">
            <v>nopref</v>
          </cell>
          <cell r="C151">
            <v>500000000</v>
          </cell>
          <cell r="D151">
            <v>127180</v>
          </cell>
          <cell r="E151">
            <v>43187</v>
          </cell>
          <cell r="F151">
            <v>24086</v>
          </cell>
          <cell r="G151">
            <v>1</v>
          </cell>
          <cell r="H151">
            <v>8.6373999999999992E-2</v>
          </cell>
          <cell r="I151" t="str">
            <v>SPEC17</v>
          </cell>
          <cell r="J151" t="str">
            <v>SPEC17</v>
          </cell>
          <cell r="K151">
            <v>0</v>
          </cell>
          <cell r="L151">
            <v>0</v>
          </cell>
          <cell r="M151">
            <v>0</v>
          </cell>
          <cell r="N151">
            <v>0.33957116235915741</v>
          </cell>
          <cell r="O151">
            <v>0.18938363434789787</v>
          </cell>
          <cell r="P151">
            <v>0</v>
          </cell>
          <cell r="Q151">
            <v>0</v>
          </cell>
          <cell r="R151">
            <v>0</v>
          </cell>
        </row>
        <row r="152">
          <cell r="A152" t="str">
            <v>641.leela_s-1083B</v>
          </cell>
          <cell r="B152" t="str">
            <v>nopref</v>
          </cell>
          <cell r="C152">
            <v>500000001</v>
          </cell>
          <cell r="D152">
            <v>872878</v>
          </cell>
          <cell r="E152">
            <v>335701</v>
          </cell>
          <cell r="F152">
            <v>252385</v>
          </cell>
          <cell r="G152">
            <v>1</v>
          </cell>
          <cell r="H152">
            <v>0.67140199865719596</v>
          </cell>
          <cell r="I152" t="str">
            <v>SPEC17</v>
          </cell>
          <cell r="J152" t="str">
            <v>SPEC17</v>
          </cell>
          <cell r="K152">
            <v>0</v>
          </cell>
          <cell r="L152">
            <v>0</v>
          </cell>
          <cell r="M152">
            <v>0</v>
          </cell>
          <cell r="N152">
            <v>0.38459053316668174</v>
          </cell>
          <cell r="O152">
            <v>0.28914087748702855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641.leela_s-149B</v>
          </cell>
          <cell r="B153" t="str">
            <v>nopref</v>
          </cell>
          <cell r="C153">
            <v>500000001</v>
          </cell>
          <cell r="D153">
            <v>1634</v>
          </cell>
          <cell r="E153">
            <v>1622</v>
          </cell>
          <cell r="F153">
            <v>1</v>
          </cell>
          <cell r="G153">
            <v>1</v>
          </cell>
          <cell r="H153">
            <v>3.2439999935120001E-3</v>
          </cell>
          <cell r="I153" t="str">
            <v>SPEC17</v>
          </cell>
          <cell r="J153" t="str">
            <v>SPEC17</v>
          </cell>
          <cell r="K153">
            <v>0</v>
          </cell>
          <cell r="L153">
            <v>0</v>
          </cell>
          <cell r="M153">
            <v>0</v>
          </cell>
          <cell r="N153">
            <v>0.99204892966360858</v>
          </cell>
          <cell r="O153">
            <v>6.116207951070336E-4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641.leela_s-334B</v>
          </cell>
          <cell r="B154" t="str">
            <v>nopref</v>
          </cell>
          <cell r="C154">
            <v>500000000</v>
          </cell>
          <cell r="D154">
            <v>36462</v>
          </cell>
          <cell r="E154">
            <v>13459</v>
          </cell>
          <cell r="F154">
            <v>3</v>
          </cell>
          <cell r="G154">
            <v>1</v>
          </cell>
          <cell r="H154">
            <v>2.6917999999999997E-2</v>
          </cell>
          <cell r="I154" t="str">
            <v>SPEC17</v>
          </cell>
          <cell r="J154" t="str">
            <v>SPEC17</v>
          </cell>
          <cell r="K154">
            <v>0</v>
          </cell>
          <cell r="L154">
            <v>0</v>
          </cell>
          <cell r="M154">
            <v>0</v>
          </cell>
          <cell r="N154">
            <v>0.36911389627841923</v>
          </cell>
          <cell r="O154">
            <v>8.2275183062282314E-5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641.leela_s-602B</v>
          </cell>
          <cell r="B155" t="str">
            <v>nopref</v>
          </cell>
          <cell r="C155">
            <v>500000001</v>
          </cell>
          <cell r="D155">
            <v>30865</v>
          </cell>
          <cell r="E155">
            <v>16123</v>
          </cell>
          <cell r="F155">
            <v>2</v>
          </cell>
          <cell r="G155">
            <v>1</v>
          </cell>
          <cell r="H155">
            <v>3.2245999935507995E-2</v>
          </cell>
          <cell r="I155" t="str">
            <v>SPEC17</v>
          </cell>
          <cell r="J155" t="str">
            <v>SPEC17</v>
          </cell>
          <cell r="K155">
            <v>0</v>
          </cell>
          <cell r="L155">
            <v>0</v>
          </cell>
          <cell r="M155">
            <v>0</v>
          </cell>
          <cell r="N155">
            <v>0.52235469448584204</v>
          </cell>
          <cell r="O155">
            <v>6.4796215900991388E-5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641.leela_s-800B</v>
          </cell>
          <cell r="B156" t="str">
            <v>nopref</v>
          </cell>
          <cell r="C156">
            <v>500000003</v>
          </cell>
          <cell r="D156">
            <v>53187</v>
          </cell>
          <cell r="E156">
            <v>21008</v>
          </cell>
          <cell r="F156">
            <v>19</v>
          </cell>
          <cell r="G156">
            <v>1</v>
          </cell>
          <cell r="H156">
            <v>4.2015999747904001E-2</v>
          </cell>
          <cell r="I156" t="str">
            <v>SPEC17</v>
          </cell>
          <cell r="J156" t="str">
            <v>SPEC17</v>
          </cell>
          <cell r="K156">
            <v>0</v>
          </cell>
          <cell r="L156">
            <v>0</v>
          </cell>
          <cell r="M156">
            <v>0</v>
          </cell>
          <cell r="N156">
            <v>0.39497631044596526</v>
          </cell>
          <cell r="O156">
            <v>3.5722343385726104E-4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641.leela_s-862B</v>
          </cell>
          <cell r="B157" t="str">
            <v>nopref</v>
          </cell>
          <cell r="C157">
            <v>500000000</v>
          </cell>
          <cell r="D157">
            <v>64147</v>
          </cell>
          <cell r="E157">
            <v>24326</v>
          </cell>
          <cell r="F157">
            <v>219</v>
          </cell>
          <cell r="G157">
            <v>1</v>
          </cell>
          <cell r="H157">
            <v>4.8652000000000001E-2</v>
          </cell>
          <cell r="I157" t="str">
            <v>SPEC17</v>
          </cell>
          <cell r="J157" t="str">
            <v>SPEC17</v>
          </cell>
          <cell r="K157">
            <v>0</v>
          </cell>
          <cell r="L157">
            <v>0</v>
          </cell>
          <cell r="M157">
            <v>0</v>
          </cell>
          <cell r="N157">
            <v>0.37921681112427513</v>
          </cell>
          <cell r="O157">
            <v>3.413980170854898E-3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644.nab_s-12459B</v>
          </cell>
          <cell r="B158" t="str">
            <v>nopref</v>
          </cell>
          <cell r="C158">
            <v>500000002</v>
          </cell>
          <cell r="D158">
            <v>116246</v>
          </cell>
          <cell r="E158">
            <v>6815</v>
          </cell>
          <cell r="F158">
            <v>39265</v>
          </cell>
          <cell r="G158">
            <v>1</v>
          </cell>
          <cell r="H158">
            <v>1.362999994548E-2</v>
          </cell>
          <cell r="I158" t="str">
            <v>SPEC17</v>
          </cell>
          <cell r="J158" t="str">
            <v>SPEC17</v>
          </cell>
          <cell r="K158">
            <v>0</v>
          </cell>
          <cell r="L158">
            <v>0</v>
          </cell>
          <cell r="M158">
            <v>0</v>
          </cell>
          <cell r="N158">
            <v>5.8625168821560984E-2</v>
          </cell>
          <cell r="O158">
            <v>0.33777215756105533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644.nab_s-12521B</v>
          </cell>
          <cell r="B159" t="str">
            <v>nopref</v>
          </cell>
          <cell r="C159">
            <v>500000002</v>
          </cell>
          <cell r="D159">
            <v>751898</v>
          </cell>
          <cell r="E159">
            <v>602835</v>
          </cell>
          <cell r="F159">
            <v>55917</v>
          </cell>
          <cell r="G159">
            <v>1</v>
          </cell>
          <cell r="H159">
            <v>1.20566999517732</v>
          </cell>
          <cell r="I159" t="str">
            <v>SPEC17</v>
          </cell>
          <cell r="J159" t="str">
            <v>SPEC17</v>
          </cell>
          <cell r="K159">
            <v>1</v>
          </cell>
          <cell r="L159">
            <v>0</v>
          </cell>
          <cell r="M159">
            <v>0</v>
          </cell>
          <cell r="N159">
            <v>0.80174996907829377</v>
          </cell>
          <cell r="O159">
            <v>7.4367700981115809E-2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644.nab_s-5853B</v>
          </cell>
          <cell r="B160" t="str">
            <v>nopref</v>
          </cell>
          <cell r="C160">
            <v>500000000</v>
          </cell>
          <cell r="D160">
            <v>96075</v>
          </cell>
          <cell r="E160">
            <v>95786</v>
          </cell>
          <cell r="F160">
            <v>289</v>
          </cell>
          <cell r="G160">
            <v>1</v>
          </cell>
          <cell r="H160">
            <v>0.19157199999999999</v>
          </cell>
          <cell r="I160" t="str">
            <v>SPEC17</v>
          </cell>
          <cell r="J160" t="str">
            <v>SPEC17</v>
          </cell>
          <cell r="K160">
            <v>0</v>
          </cell>
          <cell r="L160">
            <v>0</v>
          </cell>
          <cell r="M160">
            <v>0</v>
          </cell>
          <cell r="N160">
            <v>0.99698155626795448</v>
          </cell>
          <cell r="O160">
            <v>3.0080353053832383E-3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644.nab_s-7928B</v>
          </cell>
          <cell r="B161" t="str">
            <v>nopref</v>
          </cell>
          <cell r="C161">
            <v>500000002</v>
          </cell>
          <cell r="D161">
            <v>245619</v>
          </cell>
          <cell r="E161">
            <v>241808</v>
          </cell>
          <cell r="F161">
            <v>3811</v>
          </cell>
          <cell r="G161">
            <v>1</v>
          </cell>
          <cell r="H161">
            <v>0.48361599806553601</v>
          </cell>
          <cell r="I161" t="str">
            <v>SPEC17</v>
          </cell>
          <cell r="J161" t="str">
            <v>SPEC17</v>
          </cell>
          <cell r="K161">
            <v>0</v>
          </cell>
          <cell r="L161">
            <v>0</v>
          </cell>
          <cell r="M161">
            <v>0</v>
          </cell>
          <cell r="N161">
            <v>0.98448009119778523</v>
          </cell>
          <cell r="O161">
            <v>1.5515837472518525E-2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644.nab_s-9322B</v>
          </cell>
          <cell r="B162" t="str">
            <v>nopref</v>
          </cell>
          <cell r="C162">
            <v>500000002</v>
          </cell>
          <cell r="D162">
            <v>341444</v>
          </cell>
          <cell r="E162">
            <v>340980</v>
          </cell>
          <cell r="F162">
            <v>184</v>
          </cell>
          <cell r="G162">
            <v>1</v>
          </cell>
          <cell r="H162">
            <v>0.68195999727216006</v>
          </cell>
          <cell r="I162" t="str">
            <v>SPEC17</v>
          </cell>
          <cell r="J162" t="str">
            <v>SPEC17</v>
          </cell>
          <cell r="K162">
            <v>0</v>
          </cell>
          <cell r="L162">
            <v>0</v>
          </cell>
          <cell r="M162">
            <v>0</v>
          </cell>
          <cell r="N162">
            <v>0.99863814084259539</v>
          </cell>
          <cell r="O162">
            <v>5.3888620422029901E-4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648.exchange2_s-1227B</v>
          </cell>
          <cell r="B163" t="str">
            <v>nopref</v>
          </cell>
          <cell r="C163">
            <v>500000000</v>
          </cell>
          <cell r="D163">
            <v>404</v>
          </cell>
          <cell r="E163">
            <v>366</v>
          </cell>
          <cell r="F163">
            <v>0</v>
          </cell>
          <cell r="G163">
            <v>1</v>
          </cell>
          <cell r="H163">
            <v>7.3200000000000001E-4</v>
          </cell>
          <cell r="I163" t="str">
            <v>SPEC17</v>
          </cell>
          <cell r="J163" t="str">
            <v>SPEC17</v>
          </cell>
          <cell r="K163">
            <v>0</v>
          </cell>
          <cell r="L163">
            <v>0</v>
          </cell>
          <cell r="M163">
            <v>0</v>
          </cell>
          <cell r="N163">
            <v>0.90370370370370368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 t="str">
            <v>648.exchange2_s-1247B</v>
          </cell>
          <cell r="B164" t="str">
            <v>nopref</v>
          </cell>
          <cell r="C164">
            <v>500000000</v>
          </cell>
          <cell r="D164">
            <v>141</v>
          </cell>
          <cell r="E164">
            <v>124</v>
          </cell>
          <cell r="F164">
            <v>0</v>
          </cell>
          <cell r="G164">
            <v>1</v>
          </cell>
          <cell r="H164">
            <v>2.4800000000000001E-4</v>
          </cell>
          <cell r="I164" t="str">
            <v>SPEC17</v>
          </cell>
          <cell r="J164" t="str">
            <v>SPEC17</v>
          </cell>
          <cell r="K164">
            <v>0</v>
          </cell>
          <cell r="L164">
            <v>0</v>
          </cell>
          <cell r="M164">
            <v>0</v>
          </cell>
          <cell r="N164">
            <v>0.87323943661971826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 t="str">
            <v>648.exchange2_s-1511B</v>
          </cell>
          <cell r="B165" t="str">
            <v>nopref</v>
          </cell>
          <cell r="C165">
            <v>500000000</v>
          </cell>
          <cell r="D165">
            <v>15</v>
          </cell>
          <cell r="E165">
            <v>15</v>
          </cell>
          <cell r="F165">
            <v>0</v>
          </cell>
          <cell r="G165">
            <v>1</v>
          </cell>
          <cell r="H165">
            <v>2.9999999999999997E-5</v>
          </cell>
          <cell r="I165" t="str">
            <v>SPEC17</v>
          </cell>
          <cell r="J165" t="str">
            <v>SPEC17</v>
          </cell>
          <cell r="K165">
            <v>0</v>
          </cell>
          <cell r="L165">
            <v>0</v>
          </cell>
          <cell r="M165">
            <v>0</v>
          </cell>
          <cell r="N165">
            <v>0.9375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 t="str">
            <v>648.exchange2_s-1699B</v>
          </cell>
          <cell r="B166" t="str">
            <v>nopref</v>
          </cell>
          <cell r="C166">
            <v>500000000</v>
          </cell>
          <cell r="D166">
            <v>157</v>
          </cell>
          <cell r="E166">
            <v>140</v>
          </cell>
          <cell r="F166">
            <v>0</v>
          </cell>
          <cell r="G166">
            <v>1</v>
          </cell>
          <cell r="H166">
            <v>2.8000000000000003E-4</v>
          </cell>
          <cell r="I166" t="str">
            <v>SPEC17</v>
          </cell>
          <cell r="J166" t="str">
            <v>SPEC17</v>
          </cell>
          <cell r="K166">
            <v>0</v>
          </cell>
          <cell r="L166">
            <v>0</v>
          </cell>
          <cell r="M166">
            <v>0</v>
          </cell>
          <cell r="N166">
            <v>0.88607594936708856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 t="str">
            <v>648.exchange2_s-1712B</v>
          </cell>
          <cell r="B167" t="str">
            <v>nopref</v>
          </cell>
          <cell r="C167">
            <v>500000000</v>
          </cell>
          <cell r="D167">
            <v>1136</v>
          </cell>
          <cell r="E167">
            <v>1075</v>
          </cell>
          <cell r="F167">
            <v>0</v>
          </cell>
          <cell r="G167">
            <v>1</v>
          </cell>
          <cell r="H167">
            <v>2.15E-3</v>
          </cell>
          <cell r="I167" t="str">
            <v>SPEC17</v>
          </cell>
          <cell r="J167" t="str">
            <v>SPEC17</v>
          </cell>
          <cell r="K167">
            <v>0</v>
          </cell>
          <cell r="L167">
            <v>0</v>
          </cell>
          <cell r="M167">
            <v>0</v>
          </cell>
          <cell r="N167">
            <v>0.94547053649956025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A168" t="str">
            <v>648.exchange2_s-210B</v>
          </cell>
          <cell r="B168" t="str">
            <v>nopref</v>
          </cell>
          <cell r="C168">
            <v>500000000</v>
          </cell>
          <cell r="D168">
            <v>1116</v>
          </cell>
          <cell r="E168">
            <v>1046</v>
          </cell>
          <cell r="F168">
            <v>0</v>
          </cell>
          <cell r="G168">
            <v>1</v>
          </cell>
          <cell r="H168">
            <v>2.0920000000000001E-3</v>
          </cell>
          <cell r="I168" t="str">
            <v>SPEC17</v>
          </cell>
          <cell r="J168" t="str">
            <v>SPEC17</v>
          </cell>
          <cell r="K168">
            <v>0</v>
          </cell>
          <cell r="L168">
            <v>0</v>
          </cell>
          <cell r="M168">
            <v>0</v>
          </cell>
          <cell r="N168">
            <v>0.93643688451208595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648.exchange2_s-353B</v>
          </cell>
          <cell r="B169" t="str">
            <v>nopref</v>
          </cell>
          <cell r="C169">
            <v>500000001</v>
          </cell>
          <cell r="D169">
            <v>91</v>
          </cell>
          <cell r="E169">
            <v>90</v>
          </cell>
          <cell r="F169">
            <v>0</v>
          </cell>
          <cell r="G169">
            <v>1</v>
          </cell>
          <cell r="H169">
            <v>1.7999999964E-4</v>
          </cell>
          <cell r="I169" t="str">
            <v>SPEC17</v>
          </cell>
          <cell r="J169" t="str">
            <v>SPEC17</v>
          </cell>
          <cell r="K169">
            <v>0</v>
          </cell>
          <cell r="L169">
            <v>0</v>
          </cell>
          <cell r="M169">
            <v>0</v>
          </cell>
          <cell r="N169">
            <v>0.97826086956521741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A170" t="str">
            <v>648.exchange2_s-387B</v>
          </cell>
          <cell r="B170" t="str">
            <v>nopref</v>
          </cell>
          <cell r="C170">
            <v>500000001</v>
          </cell>
          <cell r="D170">
            <v>39</v>
          </cell>
          <cell r="E170">
            <v>39</v>
          </cell>
          <cell r="F170">
            <v>0</v>
          </cell>
          <cell r="G170">
            <v>1</v>
          </cell>
          <cell r="H170">
            <v>7.7999999844000003E-5</v>
          </cell>
          <cell r="I170" t="str">
            <v>SPEC17</v>
          </cell>
          <cell r="J170" t="str">
            <v>SPEC17</v>
          </cell>
          <cell r="K170">
            <v>0</v>
          </cell>
          <cell r="L170">
            <v>0</v>
          </cell>
          <cell r="M170">
            <v>0</v>
          </cell>
          <cell r="N170">
            <v>0.97499999999999998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A171" t="str">
            <v>648.exchange2_s-584B</v>
          </cell>
          <cell r="B171" t="str">
            <v>nopref</v>
          </cell>
          <cell r="C171">
            <v>500000001</v>
          </cell>
          <cell r="D171">
            <v>52</v>
          </cell>
          <cell r="E171">
            <v>40</v>
          </cell>
          <cell r="F171">
            <v>0</v>
          </cell>
          <cell r="G171">
            <v>1</v>
          </cell>
          <cell r="H171">
            <v>7.9999999840000009E-5</v>
          </cell>
          <cell r="I171" t="str">
            <v>SPEC17</v>
          </cell>
          <cell r="J171" t="str">
            <v>SPEC17</v>
          </cell>
          <cell r="K171">
            <v>0</v>
          </cell>
          <cell r="L171">
            <v>0</v>
          </cell>
          <cell r="M171">
            <v>0</v>
          </cell>
          <cell r="N171">
            <v>0.75471698113207553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A172" t="str">
            <v>648.exchange2_s-72B</v>
          </cell>
          <cell r="B172" t="str">
            <v>nopref</v>
          </cell>
          <cell r="C172">
            <v>500000000</v>
          </cell>
          <cell r="D172">
            <v>124</v>
          </cell>
          <cell r="E172">
            <v>107</v>
          </cell>
          <cell r="F172">
            <v>0</v>
          </cell>
          <cell r="G172">
            <v>1</v>
          </cell>
          <cell r="H172">
            <v>2.14E-4</v>
          </cell>
          <cell r="I172" t="str">
            <v>SPEC17</v>
          </cell>
          <cell r="J172" t="str">
            <v>SPEC17</v>
          </cell>
          <cell r="K172">
            <v>0</v>
          </cell>
          <cell r="L172">
            <v>0</v>
          </cell>
          <cell r="M172">
            <v>0</v>
          </cell>
          <cell r="N172">
            <v>0.85599999999999998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A173" t="str">
            <v>649.fotonik3d_s-10881B</v>
          </cell>
          <cell r="B173" t="str">
            <v>nopref</v>
          </cell>
          <cell r="C173">
            <v>500000000</v>
          </cell>
          <cell r="D173">
            <v>13741567</v>
          </cell>
          <cell r="E173">
            <v>8692997</v>
          </cell>
          <cell r="F173">
            <v>5048562</v>
          </cell>
          <cell r="G173">
            <v>1</v>
          </cell>
          <cell r="H173">
            <v>17.385993999999997</v>
          </cell>
          <cell r="I173" t="str">
            <v>SPEC17</v>
          </cell>
          <cell r="J173" t="str">
            <v>SPEC17</v>
          </cell>
          <cell r="K173">
            <v>1</v>
          </cell>
          <cell r="L173">
            <v>1</v>
          </cell>
          <cell r="M173">
            <v>1</v>
          </cell>
          <cell r="N173">
            <v>0.63260590057844923</v>
          </cell>
          <cell r="O173">
            <v>0.36739344447445882</v>
          </cell>
          <cell r="P173">
            <v>0</v>
          </cell>
          <cell r="Q173">
            <v>1</v>
          </cell>
          <cell r="R173">
            <v>0</v>
          </cell>
        </row>
        <row r="174">
          <cell r="A174" t="str">
            <v>649.fotonik3d_s-1176B</v>
          </cell>
          <cell r="B174" t="str">
            <v>nopref</v>
          </cell>
          <cell r="C174">
            <v>500000001</v>
          </cell>
          <cell r="D174">
            <v>8704474</v>
          </cell>
          <cell r="E174">
            <v>4355100</v>
          </cell>
          <cell r="F174">
            <v>4349368</v>
          </cell>
          <cell r="G174">
            <v>1</v>
          </cell>
          <cell r="H174">
            <v>8.7101999825795993</v>
          </cell>
          <cell r="I174" t="str">
            <v>SPEC17</v>
          </cell>
          <cell r="J174" t="str">
            <v>SPEC17</v>
          </cell>
          <cell r="K174">
            <v>1</v>
          </cell>
          <cell r="L174">
            <v>1</v>
          </cell>
          <cell r="M174">
            <v>1</v>
          </cell>
          <cell r="N174">
            <v>0.50032885383667591</v>
          </cell>
          <cell r="O174">
            <v>0.49967034197926929</v>
          </cell>
          <cell r="P174">
            <v>0</v>
          </cell>
          <cell r="Q174">
            <v>1</v>
          </cell>
          <cell r="R174">
            <v>0</v>
          </cell>
        </row>
        <row r="175">
          <cell r="A175" t="str">
            <v>649.fotonik3d_s-1B</v>
          </cell>
          <cell r="B175" t="str">
            <v>nopref</v>
          </cell>
          <cell r="C175">
            <v>500000002</v>
          </cell>
          <cell r="D175">
            <v>26009</v>
          </cell>
          <cell r="E175">
            <v>5</v>
          </cell>
          <cell r="F175">
            <v>0</v>
          </cell>
          <cell r="G175">
            <v>1</v>
          </cell>
          <cell r="H175">
            <v>9.9999999600000015E-6</v>
          </cell>
          <cell r="I175" t="str">
            <v>SPEC17</v>
          </cell>
          <cell r="J175" t="str">
            <v>SPEC17</v>
          </cell>
          <cell r="K175">
            <v>0</v>
          </cell>
          <cell r="L175">
            <v>0</v>
          </cell>
          <cell r="M175">
            <v>0</v>
          </cell>
          <cell r="N175">
            <v>1.9223375624759708E-4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649.fotonik3d_s-7084B</v>
          </cell>
          <cell r="B176" t="str">
            <v>nopref</v>
          </cell>
          <cell r="C176">
            <v>500000000</v>
          </cell>
          <cell r="D176">
            <v>10782526</v>
          </cell>
          <cell r="E176">
            <v>8186526</v>
          </cell>
          <cell r="F176">
            <v>2596000</v>
          </cell>
          <cell r="G176">
            <v>1</v>
          </cell>
          <cell r="H176">
            <v>16.373051999999998</v>
          </cell>
          <cell r="I176" t="str">
            <v>SPEC17</v>
          </cell>
          <cell r="J176" t="str">
            <v>SPEC17</v>
          </cell>
          <cell r="K176">
            <v>1</v>
          </cell>
          <cell r="L176">
            <v>1</v>
          </cell>
          <cell r="M176">
            <v>1</v>
          </cell>
          <cell r="N176">
            <v>0.75924001859675383</v>
          </cell>
          <cell r="O176">
            <v>0.24075988866060805</v>
          </cell>
          <cell r="P176">
            <v>0</v>
          </cell>
          <cell r="Q176">
            <v>1</v>
          </cell>
          <cell r="R176">
            <v>0</v>
          </cell>
        </row>
        <row r="177">
          <cell r="A177" t="str">
            <v>649.fotonik3d_s-8225B</v>
          </cell>
          <cell r="B177" t="str">
            <v>nopref</v>
          </cell>
          <cell r="C177">
            <v>500000003</v>
          </cell>
          <cell r="D177">
            <v>8765299</v>
          </cell>
          <cell r="E177">
            <v>4384547</v>
          </cell>
          <cell r="F177">
            <v>4380752</v>
          </cell>
          <cell r="G177">
            <v>1</v>
          </cell>
          <cell r="H177">
            <v>8.7690939473854357</v>
          </cell>
          <cell r="I177" t="str">
            <v>SPEC17</v>
          </cell>
          <cell r="J177" t="str">
            <v>SPEC17</v>
          </cell>
          <cell r="K177">
            <v>1</v>
          </cell>
          <cell r="L177">
            <v>1</v>
          </cell>
          <cell r="M177">
            <v>1</v>
          </cell>
          <cell r="N177">
            <v>0.50021642157142365</v>
          </cell>
          <cell r="O177">
            <v>0.49978346434234994</v>
          </cell>
          <cell r="P177">
            <v>0</v>
          </cell>
          <cell r="Q177">
            <v>1</v>
          </cell>
          <cell r="R177">
            <v>1</v>
          </cell>
        </row>
        <row r="178">
          <cell r="A178" t="str">
            <v>654.roms_s-1007B</v>
          </cell>
          <cell r="B178" t="str">
            <v>nopref</v>
          </cell>
          <cell r="C178">
            <v>500000000</v>
          </cell>
          <cell r="D178">
            <v>3831397</v>
          </cell>
          <cell r="E178">
            <v>2293222</v>
          </cell>
          <cell r="F178">
            <v>745634</v>
          </cell>
          <cell r="G178">
            <v>1</v>
          </cell>
          <cell r="H178">
            <v>4.5864440000000002</v>
          </cell>
          <cell r="I178" t="str">
            <v>SPEC17</v>
          </cell>
          <cell r="J178" t="str">
            <v>SPEC17</v>
          </cell>
          <cell r="K178">
            <v>1</v>
          </cell>
          <cell r="L178">
            <v>1</v>
          </cell>
          <cell r="M178">
            <v>1</v>
          </cell>
          <cell r="N178">
            <v>0.59853400769118736</v>
          </cell>
          <cell r="O178">
            <v>0.19461147079995345</v>
          </cell>
          <cell r="P178">
            <v>0</v>
          </cell>
          <cell r="Q178">
            <v>1</v>
          </cell>
          <cell r="R178">
            <v>0</v>
          </cell>
        </row>
        <row r="179">
          <cell r="A179" t="str">
            <v>654.roms_s-1021B</v>
          </cell>
          <cell r="B179" t="str">
            <v>nopref</v>
          </cell>
          <cell r="C179">
            <v>500000000</v>
          </cell>
          <cell r="D179">
            <v>88529</v>
          </cell>
          <cell r="E179">
            <v>76834</v>
          </cell>
          <cell r="F179">
            <v>458</v>
          </cell>
          <cell r="G179">
            <v>1</v>
          </cell>
          <cell r="H179">
            <v>0.153668</v>
          </cell>
          <cell r="I179" t="str">
            <v>SPEC17</v>
          </cell>
          <cell r="J179" t="str">
            <v>SPEC17</v>
          </cell>
          <cell r="K179">
            <v>0</v>
          </cell>
          <cell r="L179">
            <v>0</v>
          </cell>
          <cell r="M179">
            <v>0</v>
          </cell>
          <cell r="N179">
            <v>0.86788659211566699</v>
          </cell>
          <cell r="O179">
            <v>5.173387552242178E-3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654.roms_s-1070B</v>
          </cell>
          <cell r="B180" t="str">
            <v>nopref</v>
          </cell>
          <cell r="C180">
            <v>500000001</v>
          </cell>
          <cell r="D180">
            <v>13339027</v>
          </cell>
          <cell r="E180">
            <v>6882439</v>
          </cell>
          <cell r="F180">
            <v>3206642</v>
          </cell>
          <cell r="G180">
            <v>1</v>
          </cell>
          <cell r="H180">
            <v>13.764877972470243</v>
          </cell>
          <cell r="I180" t="str">
            <v>SPEC17</v>
          </cell>
          <cell r="J180" t="str">
            <v>SPEC17</v>
          </cell>
          <cell r="K180">
            <v>1</v>
          </cell>
          <cell r="L180">
            <v>1</v>
          </cell>
          <cell r="M180">
            <v>1</v>
          </cell>
          <cell r="N180">
            <v>0.51596255739173802</v>
          </cell>
          <cell r="O180">
            <v>0.24039547709173412</v>
          </cell>
          <cell r="P180">
            <v>1</v>
          </cell>
          <cell r="Q180">
            <v>1</v>
          </cell>
          <cell r="R180">
            <v>0</v>
          </cell>
        </row>
        <row r="181">
          <cell r="A181" t="str">
            <v>654.roms_s-1390B</v>
          </cell>
          <cell r="B181" t="str">
            <v>nopref</v>
          </cell>
          <cell r="C181">
            <v>500000000</v>
          </cell>
          <cell r="D181">
            <v>15521046</v>
          </cell>
          <cell r="E181">
            <v>9693751</v>
          </cell>
          <cell r="F181">
            <v>3179979</v>
          </cell>
          <cell r="G181">
            <v>1</v>
          </cell>
          <cell r="H181">
            <v>19.387502000000001</v>
          </cell>
          <cell r="I181" t="str">
            <v>SPEC17</v>
          </cell>
          <cell r="J181" t="str">
            <v>SPEC17</v>
          </cell>
          <cell r="K181">
            <v>1</v>
          </cell>
          <cell r="L181">
            <v>1</v>
          </cell>
          <cell r="M181">
            <v>1</v>
          </cell>
          <cell r="N181">
            <v>0.62455522491491711</v>
          </cell>
          <cell r="O181">
            <v>0.20488173252745126</v>
          </cell>
          <cell r="P181">
            <v>1</v>
          </cell>
          <cell r="Q181">
            <v>1</v>
          </cell>
          <cell r="R181">
            <v>1</v>
          </cell>
        </row>
        <row r="182">
          <cell r="A182" t="str">
            <v>654.roms_s-1613B</v>
          </cell>
          <cell r="B182" t="str">
            <v>nopref</v>
          </cell>
          <cell r="C182">
            <v>500000001</v>
          </cell>
          <cell r="D182">
            <v>1819839</v>
          </cell>
          <cell r="E182">
            <v>804182</v>
          </cell>
          <cell r="F182">
            <v>455818</v>
          </cell>
          <cell r="G182">
            <v>1</v>
          </cell>
          <cell r="H182">
            <v>1.6083639967832721</v>
          </cell>
          <cell r="I182" t="str">
            <v>SPEC17</v>
          </cell>
          <cell r="J182" t="str">
            <v>SPEC17</v>
          </cell>
          <cell r="K182">
            <v>1</v>
          </cell>
          <cell r="L182">
            <v>0</v>
          </cell>
          <cell r="M182">
            <v>0</v>
          </cell>
          <cell r="N182">
            <v>0.44189708985405313</v>
          </cell>
          <cell r="O182">
            <v>0.25047147001934233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654.roms_s-293B</v>
          </cell>
          <cell r="B183" t="str">
            <v>nopref</v>
          </cell>
          <cell r="C183">
            <v>500000001</v>
          </cell>
          <cell r="D183">
            <v>5250802</v>
          </cell>
          <cell r="E183">
            <v>5086621</v>
          </cell>
          <cell r="F183">
            <v>80443</v>
          </cell>
          <cell r="G183">
            <v>1</v>
          </cell>
          <cell r="H183">
            <v>10.173241979653517</v>
          </cell>
          <cell r="I183" t="str">
            <v>SPEC17</v>
          </cell>
          <cell r="J183" t="str">
            <v>SPEC17</v>
          </cell>
          <cell r="K183">
            <v>1</v>
          </cell>
          <cell r="L183">
            <v>1</v>
          </cell>
          <cell r="M183">
            <v>1</v>
          </cell>
          <cell r="N183">
            <v>0.96873202060713381</v>
          </cell>
          <cell r="O183">
            <v>1.5320132939666562E-2</v>
          </cell>
          <cell r="P183">
            <v>0</v>
          </cell>
          <cell r="Q183">
            <v>1</v>
          </cell>
          <cell r="R183">
            <v>0</v>
          </cell>
        </row>
        <row r="184">
          <cell r="A184" t="str">
            <v>654.roms_s-294B</v>
          </cell>
          <cell r="B184" t="str">
            <v>nopref</v>
          </cell>
          <cell r="C184">
            <v>500000000</v>
          </cell>
          <cell r="D184">
            <v>5447772</v>
          </cell>
          <cell r="E184">
            <v>5343585</v>
          </cell>
          <cell r="F184">
            <v>51841</v>
          </cell>
          <cell r="G184">
            <v>1</v>
          </cell>
          <cell r="H184">
            <v>10.68717</v>
          </cell>
          <cell r="I184" t="str">
            <v>SPEC17</v>
          </cell>
          <cell r="J184" t="str">
            <v>SPEC17</v>
          </cell>
          <cell r="K184">
            <v>1</v>
          </cell>
          <cell r="L184">
            <v>1</v>
          </cell>
          <cell r="M184">
            <v>1</v>
          </cell>
          <cell r="N184">
            <v>0.98087512089802564</v>
          </cell>
          <cell r="O184">
            <v>9.5159985557401166E-3</v>
          </cell>
          <cell r="P184">
            <v>0</v>
          </cell>
          <cell r="Q184">
            <v>1</v>
          </cell>
          <cell r="R184">
            <v>0</v>
          </cell>
        </row>
        <row r="185">
          <cell r="A185" t="str">
            <v>654.roms_s-523B</v>
          </cell>
          <cell r="B185" t="str">
            <v>nopref</v>
          </cell>
          <cell r="C185">
            <v>500000000</v>
          </cell>
          <cell r="D185">
            <v>14496830</v>
          </cell>
          <cell r="E185">
            <v>7904528</v>
          </cell>
          <cell r="F185">
            <v>3735545</v>
          </cell>
          <cell r="G185">
            <v>1</v>
          </cell>
          <cell r="H185">
            <v>15.809055999999998</v>
          </cell>
          <cell r="I185" t="str">
            <v>SPEC17</v>
          </cell>
          <cell r="J185" t="str">
            <v>SPEC17</v>
          </cell>
          <cell r="K185">
            <v>1</v>
          </cell>
          <cell r="L185">
            <v>1</v>
          </cell>
          <cell r="M185">
            <v>1</v>
          </cell>
          <cell r="N185">
            <v>0.54525902936993609</v>
          </cell>
          <cell r="O185">
            <v>0.25768010953566334</v>
          </cell>
          <cell r="P185">
            <v>1</v>
          </cell>
          <cell r="Q185">
            <v>1</v>
          </cell>
          <cell r="R185">
            <v>1</v>
          </cell>
        </row>
        <row r="186">
          <cell r="A186" t="str">
            <v>654.roms_s-842B</v>
          </cell>
          <cell r="B186" t="str">
            <v>nopref</v>
          </cell>
          <cell r="C186">
            <v>500000003</v>
          </cell>
          <cell r="D186">
            <v>551669</v>
          </cell>
          <cell r="E186">
            <v>247565</v>
          </cell>
          <cell r="F186">
            <v>114560</v>
          </cell>
          <cell r="G186">
            <v>1</v>
          </cell>
          <cell r="H186">
            <v>0.49512999702922</v>
          </cell>
          <cell r="I186" t="str">
            <v>SPEC17</v>
          </cell>
          <cell r="J186" t="str">
            <v>SPEC17</v>
          </cell>
          <cell r="K186">
            <v>0</v>
          </cell>
          <cell r="L186">
            <v>0</v>
          </cell>
          <cell r="M186">
            <v>0</v>
          </cell>
          <cell r="N186">
            <v>0.44875559664292058</v>
          </cell>
          <cell r="O186">
            <v>0.20766037667446119</v>
          </cell>
          <cell r="P186">
            <v>0</v>
          </cell>
          <cell r="Q186">
            <v>0</v>
          </cell>
          <cell r="R186">
            <v>0</v>
          </cell>
        </row>
        <row r="187">
          <cell r="A187" t="str">
            <v>657.xz_s-2302B</v>
          </cell>
          <cell r="B187" t="str">
            <v>nopref</v>
          </cell>
          <cell r="C187">
            <v>500000001</v>
          </cell>
          <cell r="D187">
            <v>543188</v>
          </cell>
          <cell r="E187">
            <v>234242</v>
          </cell>
          <cell r="F187">
            <v>163012</v>
          </cell>
          <cell r="G187">
            <v>1</v>
          </cell>
          <cell r="H187">
            <v>0.46848399906303201</v>
          </cell>
          <cell r="I187" t="str">
            <v>SPEC17</v>
          </cell>
          <cell r="J187" t="str">
            <v>SPEC17</v>
          </cell>
          <cell r="K187">
            <v>0</v>
          </cell>
          <cell r="L187">
            <v>0</v>
          </cell>
          <cell r="M187">
            <v>0</v>
          </cell>
          <cell r="N187">
            <v>0.43123480041017032</v>
          </cell>
          <cell r="O187">
            <v>0.30010180618532406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657.xz_s-3167B</v>
          </cell>
          <cell r="B188" t="str">
            <v>nopref</v>
          </cell>
          <cell r="C188">
            <v>500000000</v>
          </cell>
          <cell r="D188">
            <v>782569</v>
          </cell>
          <cell r="E188">
            <v>330603</v>
          </cell>
          <cell r="F188">
            <v>250010</v>
          </cell>
          <cell r="G188">
            <v>1</v>
          </cell>
          <cell r="H188">
            <v>0.66120599999999996</v>
          </cell>
          <cell r="I188" t="str">
            <v>SPEC17</v>
          </cell>
          <cell r="J188" t="str">
            <v>SPEC17</v>
          </cell>
          <cell r="K188">
            <v>0</v>
          </cell>
          <cell r="L188">
            <v>0</v>
          </cell>
          <cell r="M188">
            <v>0</v>
          </cell>
          <cell r="N188">
            <v>0.42245805487049082</v>
          </cell>
          <cell r="O188">
            <v>0.31947301838813141</v>
          </cell>
          <cell r="P188">
            <v>0</v>
          </cell>
          <cell r="Q188">
            <v>0</v>
          </cell>
          <cell r="R188">
            <v>0</v>
          </cell>
        </row>
        <row r="189">
          <cell r="A189" t="str">
            <v>657.xz_s-4994B</v>
          </cell>
          <cell r="B189" t="str">
            <v>nopref</v>
          </cell>
          <cell r="C189">
            <v>500000002</v>
          </cell>
          <cell r="D189">
            <v>546285</v>
          </cell>
          <cell r="E189">
            <v>68614</v>
          </cell>
          <cell r="F189">
            <v>206799</v>
          </cell>
          <cell r="G189">
            <v>1</v>
          </cell>
          <cell r="H189">
            <v>0.13722799945108799</v>
          </cell>
          <cell r="I189" t="str">
            <v>SPEC17</v>
          </cell>
          <cell r="J189" t="str">
            <v>SPEC17</v>
          </cell>
          <cell r="K189">
            <v>0</v>
          </cell>
          <cell r="L189">
            <v>0</v>
          </cell>
          <cell r="M189">
            <v>0</v>
          </cell>
          <cell r="N189">
            <v>0.12560087573175954</v>
          </cell>
          <cell r="O189">
            <v>0.37855445682298283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657.xz_s-56B</v>
          </cell>
          <cell r="B190" t="str">
            <v>nopref</v>
          </cell>
          <cell r="C190">
            <v>500000001</v>
          </cell>
          <cell r="D190">
            <v>209206</v>
          </cell>
          <cell r="E190">
            <v>209206</v>
          </cell>
          <cell r="F190">
            <v>0</v>
          </cell>
          <cell r="G190">
            <v>1</v>
          </cell>
          <cell r="H190">
            <v>0.41841199916317601</v>
          </cell>
          <cell r="I190" t="str">
            <v>SPEC17</v>
          </cell>
          <cell r="J190" t="str">
            <v>SPEC17</v>
          </cell>
          <cell r="K190">
            <v>0</v>
          </cell>
          <cell r="L190">
            <v>0</v>
          </cell>
          <cell r="M190">
            <v>0</v>
          </cell>
          <cell r="N190">
            <v>0.99999522004521835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A191" t="str">
            <v>cassandra_phase0_core0</v>
          </cell>
          <cell r="B191" t="str">
            <v>nopref</v>
          </cell>
          <cell r="C191">
            <v>150000001</v>
          </cell>
          <cell r="D191">
            <v>922730</v>
          </cell>
          <cell r="E191">
            <v>639280</v>
          </cell>
          <cell r="F191">
            <v>223897</v>
          </cell>
          <cell r="G191">
            <v>1</v>
          </cell>
          <cell r="H191">
            <v>4.2618666382542223</v>
          </cell>
          <cell r="I191" t="str">
            <v>Cloudsuite</v>
          </cell>
          <cell r="J191" t="str">
            <v>Cloudsuite</v>
          </cell>
          <cell r="K191">
            <v>1</v>
          </cell>
          <cell r="L191">
            <v>1</v>
          </cell>
          <cell r="M191">
            <v>1</v>
          </cell>
          <cell r="N191">
            <v>0.6928129649919641</v>
          </cell>
          <cell r="O191">
            <v>0.24264601492742738</v>
          </cell>
          <cell r="P191">
            <v>1</v>
          </cell>
          <cell r="Q191">
            <v>1</v>
          </cell>
          <cell r="R191">
            <v>0</v>
          </cell>
        </row>
        <row r="192">
          <cell r="A192" t="str">
            <v>cassandra_phase0_core1</v>
          </cell>
          <cell r="B192" t="str">
            <v>nopref</v>
          </cell>
          <cell r="C192">
            <v>150000000</v>
          </cell>
          <cell r="D192">
            <v>952851</v>
          </cell>
          <cell r="E192">
            <v>676493</v>
          </cell>
          <cell r="F192">
            <v>215162</v>
          </cell>
          <cell r="G192">
            <v>1</v>
          </cell>
          <cell r="H192">
            <v>4.5099533333333337</v>
          </cell>
          <cell r="I192" t="str">
            <v>Cloudsuite</v>
          </cell>
          <cell r="J192" t="str">
            <v>Cloudsuite</v>
          </cell>
          <cell r="K192">
            <v>1</v>
          </cell>
          <cell r="L192">
            <v>1</v>
          </cell>
          <cell r="M192">
            <v>1</v>
          </cell>
          <cell r="N192">
            <v>0.70996650056881871</v>
          </cell>
          <cell r="O192">
            <v>0.22580841515786293</v>
          </cell>
          <cell r="P192">
            <v>1</v>
          </cell>
          <cell r="Q192">
            <v>1</v>
          </cell>
          <cell r="R192">
            <v>0</v>
          </cell>
        </row>
        <row r="193">
          <cell r="A193" t="str">
            <v>cassandra_phase0_core2</v>
          </cell>
          <cell r="B193" t="str">
            <v>nopref</v>
          </cell>
          <cell r="C193">
            <v>150000001</v>
          </cell>
          <cell r="D193">
            <v>902213</v>
          </cell>
          <cell r="E193">
            <v>622697</v>
          </cell>
          <cell r="F193">
            <v>222566</v>
          </cell>
          <cell r="G193">
            <v>1</v>
          </cell>
          <cell r="H193">
            <v>4.1513133056579115</v>
          </cell>
          <cell r="I193" t="str">
            <v>Cloudsuite</v>
          </cell>
          <cell r="J193" t="str">
            <v>Cloudsuite</v>
          </cell>
          <cell r="K193">
            <v>1</v>
          </cell>
          <cell r="L193">
            <v>1</v>
          </cell>
          <cell r="M193">
            <v>1</v>
          </cell>
          <cell r="N193">
            <v>0.6901876938287369</v>
          </cell>
          <cell r="O193">
            <v>0.24668870135023399</v>
          </cell>
          <cell r="P193">
            <v>1</v>
          </cell>
          <cell r="Q193">
            <v>1</v>
          </cell>
          <cell r="R193">
            <v>0</v>
          </cell>
        </row>
        <row r="194">
          <cell r="A194" t="str">
            <v>cassandra_phase0_core3</v>
          </cell>
          <cell r="B194" t="str">
            <v>nopref</v>
          </cell>
          <cell r="C194">
            <v>150000003</v>
          </cell>
          <cell r="D194">
            <v>907627</v>
          </cell>
          <cell r="E194">
            <v>630845</v>
          </cell>
          <cell r="F194">
            <v>222033</v>
          </cell>
          <cell r="G194">
            <v>1</v>
          </cell>
          <cell r="H194">
            <v>4.2056332492206687</v>
          </cell>
          <cell r="I194" t="str">
            <v>Cloudsuite</v>
          </cell>
          <cell r="J194" t="str">
            <v>Cloudsuite</v>
          </cell>
          <cell r="K194">
            <v>1</v>
          </cell>
          <cell r="L194">
            <v>1</v>
          </cell>
          <cell r="M194">
            <v>1</v>
          </cell>
          <cell r="N194">
            <v>0.69504797119524742</v>
          </cell>
          <cell r="O194">
            <v>0.24462995852926531</v>
          </cell>
          <cell r="P194">
            <v>1</v>
          </cell>
          <cell r="Q194">
            <v>1</v>
          </cell>
          <cell r="R194">
            <v>0</v>
          </cell>
        </row>
        <row r="195">
          <cell r="A195" t="str">
            <v>cassandra_phase1_core0</v>
          </cell>
          <cell r="B195" t="str">
            <v>nopref</v>
          </cell>
          <cell r="C195">
            <v>150000003</v>
          </cell>
          <cell r="D195">
            <v>969657</v>
          </cell>
          <cell r="E195">
            <v>657932</v>
          </cell>
          <cell r="F195">
            <v>237771</v>
          </cell>
          <cell r="G195">
            <v>1</v>
          </cell>
          <cell r="H195">
            <v>4.3862132456090688</v>
          </cell>
          <cell r="I195" t="str">
            <v>Cloudsuite</v>
          </cell>
          <cell r="J195" t="str">
            <v>Cloudsuite</v>
          </cell>
          <cell r="K195">
            <v>1</v>
          </cell>
          <cell r="L195">
            <v>1</v>
          </cell>
          <cell r="M195">
            <v>1</v>
          </cell>
          <cell r="N195">
            <v>0.67851964300815337</v>
          </cell>
          <cell r="O195">
            <v>0.24521119817502665</v>
          </cell>
          <cell r="P195">
            <v>1</v>
          </cell>
          <cell r="Q195">
            <v>1</v>
          </cell>
          <cell r="R195">
            <v>0</v>
          </cell>
        </row>
        <row r="196">
          <cell r="A196" t="str">
            <v>cassandra_phase1_core1</v>
          </cell>
          <cell r="B196" t="str">
            <v>nopref</v>
          </cell>
          <cell r="C196">
            <v>150000000</v>
          </cell>
          <cell r="D196">
            <v>980137</v>
          </cell>
          <cell r="E196">
            <v>688068</v>
          </cell>
          <cell r="F196">
            <v>219236</v>
          </cell>
          <cell r="G196">
            <v>1</v>
          </cell>
          <cell r="H196">
            <v>4.5871200000000005</v>
          </cell>
          <cell r="I196" t="str">
            <v>Cloudsuite</v>
          </cell>
          <cell r="J196" t="str">
            <v>Cloudsuite</v>
          </cell>
          <cell r="K196">
            <v>1</v>
          </cell>
          <cell r="L196">
            <v>1</v>
          </cell>
          <cell r="M196">
            <v>1</v>
          </cell>
          <cell r="N196">
            <v>0.70201134942222421</v>
          </cell>
          <cell r="O196">
            <v>0.22367870646786472</v>
          </cell>
          <cell r="P196">
            <v>1</v>
          </cell>
          <cell r="Q196">
            <v>1</v>
          </cell>
          <cell r="R196">
            <v>0</v>
          </cell>
        </row>
        <row r="197">
          <cell r="A197" t="str">
            <v>cassandra_phase1_core2</v>
          </cell>
          <cell r="B197" t="str">
            <v>nopref</v>
          </cell>
          <cell r="C197">
            <v>150000000</v>
          </cell>
          <cell r="D197">
            <v>988543</v>
          </cell>
          <cell r="E197">
            <v>675547</v>
          </cell>
          <cell r="F197">
            <v>235654</v>
          </cell>
          <cell r="G197">
            <v>1</v>
          </cell>
          <cell r="H197">
            <v>4.5036466666666666</v>
          </cell>
          <cell r="I197" t="str">
            <v>Cloudsuite</v>
          </cell>
          <cell r="J197" t="str">
            <v>Cloudsuite</v>
          </cell>
          <cell r="K197">
            <v>1</v>
          </cell>
          <cell r="L197">
            <v>1</v>
          </cell>
          <cell r="M197">
            <v>1</v>
          </cell>
          <cell r="N197">
            <v>0.68337575262203809</v>
          </cell>
          <cell r="O197">
            <v>0.23838493784798653</v>
          </cell>
          <cell r="P197">
            <v>1</v>
          </cell>
          <cell r="Q197">
            <v>1</v>
          </cell>
          <cell r="R197">
            <v>0</v>
          </cell>
        </row>
        <row r="198">
          <cell r="A198" t="str">
            <v>cassandra_phase1_core3</v>
          </cell>
          <cell r="B198" t="str">
            <v>nopref</v>
          </cell>
          <cell r="C198">
            <v>150000000</v>
          </cell>
          <cell r="D198">
            <v>969317</v>
          </cell>
          <cell r="E198">
            <v>671698</v>
          </cell>
          <cell r="F198">
            <v>226931</v>
          </cell>
          <cell r="G198">
            <v>1</v>
          </cell>
          <cell r="H198">
            <v>4.4779866666666672</v>
          </cell>
          <cell r="I198" t="str">
            <v>Cloudsuite</v>
          </cell>
          <cell r="J198" t="str">
            <v>Cloudsuite</v>
          </cell>
          <cell r="K198">
            <v>1</v>
          </cell>
          <cell r="L198">
            <v>1</v>
          </cell>
          <cell r="M198">
            <v>1</v>
          </cell>
          <cell r="N198">
            <v>0.69295937968757415</v>
          </cell>
          <cell r="O198">
            <v>0.23411408846219714</v>
          </cell>
          <cell r="P198">
            <v>1</v>
          </cell>
          <cell r="Q198">
            <v>1</v>
          </cell>
          <cell r="R198">
            <v>0</v>
          </cell>
        </row>
        <row r="199">
          <cell r="A199" t="str">
            <v>cassandra_phase2_core0</v>
          </cell>
          <cell r="B199" t="str">
            <v>nopref</v>
          </cell>
          <cell r="C199">
            <v>150000003</v>
          </cell>
          <cell r="D199">
            <v>959015</v>
          </cell>
          <cell r="E199">
            <v>611893</v>
          </cell>
          <cell r="F199">
            <v>256920</v>
          </cell>
          <cell r="G199">
            <v>1</v>
          </cell>
          <cell r="H199">
            <v>4.0792865850809346</v>
          </cell>
          <cell r="I199" t="str">
            <v>Cloudsuite</v>
          </cell>
          <cell r="J199" t="str">
            <v>Cloudsuite</v>
          </cell>
          <cell r="K199">
            <v>1</v>
          </cell>
          <cell r="L199">
            <v>1</v>
          </cell>
          <cell r="M199">
            <v>1</v>
          </cell>
          <cell r="N199">
            <v>0.63804253526531363</v>
          </cell>
          <cell r="O199">
            <v>0.26789959708701416</v>
          </cell>
          <cell r="P199">
            <v>1</v>
          </cell>
          <cell r="Q199">
            <v>1</v>
          </cell>
          <cell r="R199">
            <v>0</v>
          </cell>
        </row>
        <row r="200">
          <cell r="A200" t="str">
            <v>cassandra_phase2_core1</v>
          </cell>
          <cell r="B200" t="str">
            <v>nopref</v>
          </cell>
          <cell r="C200">
            <v>150000003</v>
          </cell>
          <cell r="D200">
            <v>1171417</v>
          </cell>
          <cell r="E200">
            <v>763909</v>
          </cell>
          <cell r="F200">
            <v>314233</v>
          </cell>
          <cell r="G200">
            <v>1</v>
          </cell>
          <cell r="H200">
            <v>5.0927265648121347</v>
          </cell>
          <cell r="I200" t="str">
            <v>Cloudsuite</v>
          </cell>
          <cell r="J200" t="str">
            <v>Cloudsuite</v>
          </cell>
          <cell r="K200">
            <v>1</v>
          </cell>
          <cell r="L200">
            <v>1</v>
          </cell>
          <cell r="M200">
            <v>1</v>
          </cell>
          <cell r="N200">
            <v>0.65212332403975348</v>
          </cell>
          <cell r="O200">
            <v>0.26825010372044822</v>
          </cell>
          <cell r="P200">
            <v>1</v>
          </cell>
          <cell r="Q200">
            <v>1</v>
          </cell>
          <cell r="R200">
            <v>0</v>
          </cell>
        </row>
        <row r="201">
          <cell r="A201" t="str">
            <v>cassandra_phase2_core2</v>
          </cell>
          <cell r="B201" t="str">
            <v>nopref</v>
          </cell>
          <cell r="C201">
            <v>150000002</v>
          </cell>
          <cell r="D201">
            <v>913178</v>
          </cell>
          <cell r="E201">
            <v>594629</v>
          </cell>
          <cell r="F201">
            <v>231078</v>
          </cell>
          <cell r="G201">
            <v>1</v>
          </cell>
          <cell r="H201">
            <v>3.9641932804774229</v>
          </cell>
          <cell r="I201" t="str">
            <v>Cloudsuite</v>
          </cell>
          <cell r="J201" t="str">
            <v>Cloudsuite</v>
          </cell>
          <cell r="K201">
            <v>1</v>
          </cell>
          <cell r="L201">
            <v>1</v>
          </cell>
          <cell r="M201">
            <v>1</v>
          </cell>
          <cell r="N201">
            <v>0.65116368203824226</v>
          </cell>
          <cell r="O201">
            <v>0.25304786903772425</v>
          </cell>
          <cell r="P201">
            <v>1</v>
          </cell>
          <cell r="Q201">
            <v>1</v>
          </cell>
          <cell r="R201">
            <v>0</v>
          </cell>
        </row>
        <row r="202">
          <cell r="A202" t="str">
            <v>cassandra_phase2_core3</v>
          </cell>
          <cell r="B202" t="str">
            <v>nopref</v>
          </cell>
          <cell r="C202">
            <v>150000002</v>
          </cell>
          <cell r="D202">
            <v>971820</v>
          </cell>
          <cell r="E202">
            <v>644621</v>
          </cell>
          <cell r="F202">
            <v>238878</v>
          </cell>
          <cell r="G202">
            <v>1</v>
          </cell>
          <cell r="H202">
            <v>4.2974732760336893</v>
          </cell>
          <cell r="I202" t="str">
            <v>Cloudsuite</v>
          </cell>
          <cell r="J202" t="str">
            <v>Cloudsuite</v>
          </cell>
          <cell r="K202">
            <v>1</v>
          </cell>
          <cell r="L202">
            <v>1</v>
          </cell>
          <cell r="M202">
            <v>1</v>
          </cell>
          <cell r="N202">
            <v>0.66331248244275443</v>
          </cell>
          <cell r="O202">
            <v>0.2458045257305615</v>
          </cell>
          <cell r="P202">
            <v>1</v>
          </cell>
          <cell r="Q202">
            <v>1</v>
          </cell>
          <cell r="R202">
            <v>0</v>
          </cell>
        </row>
        <row r="203">
          <cell r="A203" t="str">
            <v>cassandra_phase3_core0</v>
          </cell>
          <cell r="B203" t="str">
            <v>nopref</v>
          </cell>
          <cell r="C203">
            <v>150000000</v>
          </cell>
          <cell r="D203">
            <v>1203841</v>
          </cell>
          <cell r="E203">
            <v>816523</v>
          </cell>
          <cell r="F203">
            <v>286482</v>
          </cell>
          <cell r="G203">
            <v>1</v>
          </cell>
          <cell r="H203">
            <v>5.4434866666666659</v>
          </cell>
          <cell r="I203" t="str">
            <v>Cloudsuite</v>
          </cell>
          <cell r="J203" t="str">
            <v>Cloudsuite</v>
          </cell>
          <cell r="K203">
            <v>1</v>
          </cell>
          <cell r="L203">
            <v>1</v>
          </cell>
          <cell r="M203">
            <v>1</v>
          </cell>
          <cell r="N203">
            <v>0.67826425726964168</v>
          </cell>
          <cell r="O203">
            <v>0.2379730894918104</v>
          </cell>
          <cell r="P203">
            <v>1</v>
          </cell>
          <cell r="Q203">
            <v>1</v>
          </cell>
          <cell r="R203">
            <v>0</v>
          </cell>
        </row>
        <row r="204">
          <cell r="A204" t="str">
            <v>cassandra_phase3_core1</v>
          </cell>
          <cell r="B204" t="str">
            <v>nopref</v>
          </cell>
          <cell r="C204">
            <v>150000003</v>
          </cell>
          <cell r="D204">
            <v>1000758</v>
          </cell>
          <cell r="E204">
            <v>644656</v>
          </cell>
          <cell r="F204">
            <v>251561</v>
          </cell>
          <cell r="G204">
            <v>1</v>
          </cell>
          <cell r="H204">
            <v>4.2977065807125356</v>
          </cell>
          <cell r="I204" t="str">
            <v>Cloudsuite</v>
          </cell>
          <cell r="J204" t="str">
            <v>Cloudsuite</v>
          </cell>
          <cell r="K204">
            <v>1</v>
          </cell>
          <cell r="L204">
            <v>1</v>
          </cell>
          <cell r="M204">
            <v>1</v>
          </cell>
          <cell r="N204">
            <v>0.64416707718841404</v>
          </cell>
          <cell r="O204">
            <v>0.25137021001060195</v>
          </cell>
          <cell r="P204">
            <v>1</v>
          </cell>
          <cell r="Q204">
            <v>1</v>
          </cell>
          <cell r="R204">
            <v>0</v>
          </cell>
        </row>
        <row r="205">
          <cell r="A205" t="str">
            <v>cassandra_phase3_core2</v>
          </cell>
          <cell r="B205" t="str">
            <v>nopref</v>
          </cell>
          <cell r="C205">
            <v>150000001</v>
          </cell>
          <cell r="D205">
            <v>1198772</v>
          </cell>
          <cell r="E205">
            <v>831094</v>
          </cell>
          <cell r="F205">
            <v>253989</v>
          </cell>
          <cell r="G205">
            <v>1</v>
          </cell>
          <cell r="H205">
            <v>5.5406266297291555</v>
          </cell>
          <cell r="I205" t="str">
            <v>Cloudsuite</v>
          </cell>
          <cell r="J205" t="str">
            <v>Cloudsuite</v>
          </cell>
          <cell r="K205">
            <v>1</v>
          </cell>
          <cell r="L205">
            <v>1</v>
          </cell>
          <cell r="M205">
            <v>1</v>
          </cell>
          <cell r="N205">
            <v>0.69328721951528771</v>
          </cell>
          <cell r="O205">
            <v>0.21187414130948895</v>
          </cell>
          <cell r="P205">
            <v>0</v>
          </cell>
          <cell r="Q205">
            <v>1</v>
          </cell>
          <cell r="R205">
            <v>0</v>
          </cell>
        </row>
        <row r="206">
          <cell r="A206" t="str">
            <v>cassandra_phase3_core3</v>
          </cell>
          <cell r="B206" t="str">
            <v>nopref</v>
          </cell>
          <cell r="C206">
            <v>150000000</v>
          </cell>
          <cell r="D206">
            <v>972115</v>
          </cell>
          <cell r="E206">
            <v>590460</v>
          </cell>
          <cell r="F206">
            <v>271555</v>
          </cell>
          <cell r="G206">
            <v>1</v>
          </cell>
          <cell r="H206">
            <v>3.9363999999999995</v>
          </cell>
          <cell r="I206" t="str">
            <v>Cloudsuite</v>
          </cell>
          <cell r="J206" t="str">
            <v>Cloudsuite</v>
          </cell>
          <cell r="K206">
            <v>1</v>
          </cell>
          <cell r="L206">
            <v>1</v>
          </cell>
          <cell r="M206">
            <v>1</v>
          </cell>
          <cell r="N206">
            <v>0.60739664813664218</v>
          </cell>
          <cell r="O206">
            <v>0.27934423463866453</v>
          </cell>
          <cell r="P206">
            <v>1</v>
          </cell>
          <cell r="Q206">
            <v>1</v>
          </cell>
          <cell r="R206">
            <v>0</v>
          </cell>
        </row>
        <row r="207">
          <cell r="A207" t="str">
            <v>cassandra_phase4_core0</v>
          </cell>
          <cell r="B207" t="str">
            <v>nopref</v>
          </cell>
          <cell r="C207">
            <v>150000000</v>
          </cell>
          <cell r="D207">
            <v>1094486</v>
          </cell>
          <cell r="E207">
            <v>694007</v>
          </cell>
          <cell r="F207">
            <v>281757</v>
          </cell>
          <cell r="G207">
            <v>1</v>
          </cell>
          <cell r="H207">
            <v>4.626713333333333</v>
          </cell>
          <cell r="I207" t="str">
            <v>Cloudsuite</v>
          </cell>
          <cell r="J207" t="str">
            <v>Cloudsuite</v>
          </cell>
          <cell r="K207">
            <v>1</v>
          </cell>
          <cell r="L207">
            <v>1</v>
          </cell>
          <cell r="M207">
            <v>1</v>
          </cell>
          <cell r="N207">
            <v>0.63409341545399811</v>
          </cell>
          <cell r="O207">
            <v>0.2574329343336193</v>
          </cell>
          <cell r="P207">
            <v>1</v>
          </cell>
          <cell r="Q207">
            <v>1</v>
          </cell>
          <cell r="R207">
            <v>0</v>
          </cell>
        </row>
        <row r="208">
          <cell r="A208" t="str">
            <v>cassandra_phase4_core1</v>
          </cell>
          <cell r="B208" t="str">
            <v>nopref</v>
          </cell>
          <cell r="C208">
            <v>150000000</v>
          </cell>
          <cell r="D208">
            <v>1289061</v>
          </cell>
          <cell r="E208">
            <v>905475</v>
          </cell>
          <cell r="F208">
            <v>268417</v>
          </cell>
          <cell r="G208">
            <v>1</v>
          </cell>
          <cell r="H208">
            <v>6.0365000000000002</v>
          </cell>
          <cell r="I208" t="str">
            <v>Cloudsuite</v>
          </cell>
          <cell r="J208" t="str">
            <v>Cloudsuite</v>
          </cell>
          <cell r="K208">
            <v>1</v>
          </cell>
          <cell r="L208">
            <v>1</v>
          </cell>
          <cell r="M208">
            <v>1</v>
          </cell>
          <cell r="N208">
            <v>0.70242936336654094</v>
          </cell>
          <cell r="O208">
            <v>0.20822660197880319</v>
          </cell>
          <cell r="P208">
            <v>1</v>
          </cell>
          <cell r="Q208">
            <v>1</v>
          </cell>
          <cell r="R208">
            <v>0</v>
          </cell>
        </row>
        <row r="209">
          <cell r="A209" t="str">
            <v>cassandra_phase4_core2</v>
          </cell>
          <cell r="B209" t="str">
            <v>nopref</v>
          </cell>
          <cell r="C209">
            <v>150000001</v>
          </cell>
          <cell r="D209">
            <v>970649</v>
          </cell>
          <cell r="E209">
            <v>648727</v>
          </cell>
          <cell r="F209">
            <v>231800</v>
          </cell>
          <cell r="G209">
            <v>1</v>
          </cell>
          <cell r="H209">
            <v>4.324846637834356</v>
          </cell>
          <cell r="I209" t="str">
            <v>Cloudsuite</v>
          </cell>
          <cell r="J209" t="str">
            <v>Cloudsuite</v>
          </cell>
          <cell r="K209">
            <v>1</v>
          </cell>
          <cell r="L209">
            <v>1</v>
          </cell>
          <cell r="M209">
            <v>1</v>
          </cell>
          <cell r="N209">
            <v>0.6683428630299284</v>
          </cell>
          <cell r="O209">
            <v>0.2388090454849843</v>
          </cell>
          <cell r="P209">
            <v>1</v>
          </cell>
          <cell r="Q209">
            <v>1</v>
          </cell>
          <cell r="R209">
            <v>0</v>
          </cell>
        </row>
        <row r="210">
          <cell r="A210" t="str">
            <v>cassandra_phase4_core3</v>
          </cell>
          <cell r="B210" t="str">
            <v>nopref</v>
          </cell>
          <cell r="C210">
            <v>150000003</v>
          </cell>
          <cell r="D210">
            <v>1039324</v>
          </cell>
          <cell r="E210">
            <v>690559</v>
          </cell>
          <cell r="F210">
            <v>255249</v>
          </cell>
          <cell r="G210">
            <v>1</v>
          </cell>
          <cell r="H210">
            <v>4.6037265745921347</v>
          </cell>
          <cell r="I210" t="str">
            <v>Cloudsuite</v>
          </cell>
          <cell r="J210" t="str">
            <v>Cloudsuite</v>
          </cell>
          <cell r="K210">
            <v>1</v>
          </cell>
          <cell r="L210">
            <v>1</v>
          </cell>
          <cell r="M210">
            <v>1</v>
          </cell>
          <cell r="N210">
            <v>0.66443027926779397</v>
          </cell>
          <cell r="O210">
            <v>0.24559112885767204</v>
          </cell>
          <cell r="P210">
            <v>1</v>
          </cell>
          <cell r="Q210">
            <v>1</v>
          </cell>
          <cell r="R210">
            <v>0</v>
          </cell>
        </row>
        <row r="211">
          <cell r="A211" t="str">
            <v>cassandra_phase5_core0</v>
          </cell>
          <cell r="B211" t="str">
            <v>nopref</v>
          </cell>
          <cell r="C211">
            <v>150000003</v>
          </cell>
          <cell r="D211">
            <v>872842</v>
          </cell>
          <cell r="E211">
            <v>597763</v>
          </cell>
          <cell r="F211">
            <v>221897</v>
          </cell>
          <cell r="G211">
            <v>1</v>
          </cell>
          <cell r="H211">
            <v>3.9850865869649348</v>
          </cell>
          <cell r="I211" t="str">
            <v>Cloudsuite</v>
          </cell>
          <cell r="J211" t="str">
            <v>Cloudsuite</v>
          </cell>
          <cell r="K211">
            <v>1</v>
          </cell>
          <cell r="L211">
            <v>1</v>
          </cell>
          <cell r="M211">
            <v>1</v>
          </cell>
          <cell r="N211">
            <v>0.68484595740585652</v>
          </cell>
          <cell r="O211">
            <v>0.2542232681020527</v>
          </cell>
          <cell r="P211">
            <v>1</v>
          </cell>
          <cell r="Q211">
            <v>1</v>
          </cell>
          <cell r="R211">
            <v>0</v>
          </cell>
        </row>
        <row r="212">
          <cell r="A212" t="str">
            <v>cassandra_phase5_core1</v>
          </cell>
          <cell r="B212" t="str">
            <v>nopref</v>
          </cell>
          <cell r="C212">
            <v>150000002</v>
          </cell>
          <cell r="D212">
            <v>969186</v>
          </cell>
          <cell r="E212">
            <v>690864</v>
          </cell>
          <cell r="F212">
            <v>217453</v>
          </cell>
          <cell r="G212">
            <v>1</v>
          </cell>
          <cell r="H212">
            <v>4.6057599385898671</v>
          </cell>
          <cell r="I212" t="str">
            <v>Cloudsuite</v>
          </cell>
          <cell r="J212" t="str">
            <v>Cloudsuite</v>
          </cell>
          <cell r="K212">
            <v>1</v>
          </cell>
          <cell r="L212">
            <v>1</v>
          </cell>
          <cell r="M212">
            <v>1</v>
          </cell>
          <cell r="N212">
            <v>0.712828380900693</v>
          </cell>
          <cell r="O212">
            <v>0.22436640194307186</v>
          </cell>
          <cell r="P212">
            <v>1</v>
          </cell>
          <cell r="Q212">
            <v>1</v>
          </cell>
          <cell r="R212">
            <v>0</v>
          </cell>
        </row>
        <row r="213">
          <cell r="A213" t="str">
            <v>cassandra_phase5_core2</v>
          </cell>
          <cell r="B213" t="str">
            <v>nopref</v>
          </cell>
          <cell r="C213">
            <v>150000000</v>
          </cell>
          <cell r="D213">
            <v>960091</v>
          </cell>
          <cell r="E213">
            <v>646412</v>
          </cell>
          <cell r="F213">
            <v>237602</v>
          </cell>
          <cell r="G213">
            <v>1</v>
          </cell>
          <cell r="H213">
            <v>4.3094133333333327</v>
          </cell>
          <cell r="I213" t="str">
            <v>Cloudsuite</v>
          </cell>
          <cell r="J213" t="str">
            <v>Cloudsuite</v>
          </cell>
          <cell r="K213">
            <v>1</v>
          </cell>
          <cell r="L213">
            <v>1</v>
          </cell>
          <cell r="M213">
            <v>1</v>
          </cell>
          <cell r="N213">
            <v>0.6732813105410731</v>
          </cell>
          <cell r="O213">
            <v>0.24747836665652875</v>
          </cell>
          <cell r="P213">
            <v>1</v>
          </cell>
          <cell r="Q213">
            <v>1</v>
          </cell>
          <cell r="R213">
            <v>0</v>
          </cell>
        </row>
        <row r="214">
          <cell r="A214" t="str">
            <v>cassandra_phase5_core3</v>
          </cell>
          <cell r="B214" t="str">
            <v>nopref</v>
          </cell>
          <cell r="C214">
            <v>150000001</v>
          </cell>
          <cell r="D214">
            <v>931902</v>
          </cell>
          <cell r="E214">
            <v>639305</v>
          </cell>
          <cell r="F214">
            <v>226929</v>
          </cell>
          <cell r="G214">
            <v>1</v>
          </cell>
          <cell r="H214">
            <v>4.2620333049197781</v>
          </cell>
          <cell r="I214" t="str">
            <v>Cloudsuite</v>
          </cell>
          <cell r="J214" t="str">
            <v>Cloudsuite</v>
          </cell>
          <cell r="K214">
            <v>1</v>
          </cell>
          <cell r="L214">
            <v>1</v>
          </cell>
          <cell r="M214">
            <v>1</v>
          </cell>
          <cell r="N214">
            <v>0.68602096999365814</v>
          </cell>
          <cell r="O214">
            <v>0.243511395499317</v>
          </cell>
          <cell r="P214">
            <v>1</v>
          </cell>
          <cell r="Q214">
            <v>1</v>
          </cell>
          <cell r="R214">
            <v>0</v>
          </cell>
        </row>
        <row r="215">
          <cell r="A215" t="str">
            <v>classification_phase0_core0</v>
          </cell>
          <cell r="B215" t="str">
            <v>nopref</v>
          </cell>
          <cell r="C215">
            <v>150000001</v>
          </cell>
          <cell r="D215">
            <v>29855</v>
          </cell>
          <cell r="E215">
            <v>19617</v>
          </cell>
          <cell r="F215">
            <v>1691</v>
          </cell>
          <cell r="G215">
            <v>1</v>
          </cell>
          <cell r="H215">
            <v>0.13077999912813335</v>
          </cell>
          <cell r="I215" t="str">
            <v>Cloudsuite</v>
          </cell>
          <cell r="J215" t="str">
            <v>Cloudsuite</v>
          </cell>
          <cell r="K215">
            <v>0</v>
          </cell>
          <cell r="L215">
            <v>0</v>
          </cell>
          <cell r="M215">
            <v>0</v>
          </cell>
          <cell r="N215">
            <v>0.65705385852090037</v>
          </cell>
          <cell r="O215">
            <v>5.6638531618435156E-2</v>
          </cell>
          <cell r="P215">
            <v>0</v>
          </cell>
          <cell r="Q215">
            <v>0</v>
          </cell>
          <cell r="R215">
            <v>0</v>
          </cell>
        </row>
        <row r="216">
          <cell r="A216" t="str">
            <v>classification_phase0_core1</v>
          </cell>
          <cell r="B216" t="str">
            <v>nopref</v>
          </cell>
          <cell r="C216">
            <v>150000003</v>
          </cell>
          <cell r="D216">
            <v>65910</v>
          </cell>
          <cell r="E216">
            <v>38427</v>
          </cell>
          <cell r="F216">
            <v>8836</v>
          </cell>
          <cell r="G216">
            <v>1</v>
          </cell>
          <cell r="H216">
            <v>0.25617999487640009</v>
          </cell>
          <cell r="I216" t="str">
            <v>Cloudsuite</v>
          </cell>
          <cell r="J216" t="str">
            <v>Cloudsuite</v>
          </cell>
          <cell r="K216">
            <v>0</v>
          </cell>
          <cell r="L216">
            <v>0</v>
          </cell>
          <cell r="M216">
            <v>0</v>
          </cell>
          <cell r="N216">
            <v>0.5830134575412298</v>
          </cell>
          <cell r="O216">
            <v>0.13405956517121573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>classification_phase0_core2</v>
          </cell>
          <cell r="B217" t="str">
            <v>nopref</v>
          </cell>
          <cell r="C217">
            <v>150000003</v>
          </cell>
          <cell r="D217">
            <v>11112</v>
          </cell>
          <cell r="E217">
            <v>6811</v>
          </cell>
          <cell r="F217">
            <v>197</v>
          </cell>
          <cell r="G217">
            <v>1</v>
          </cell>
          <cell r="H217">
            <v>4.5406665758533353E-2</v>
          </cell>
          <cell r="I217" t="str">
            <v>Cloudsuite</v>
          </cell>
          <cell r="J217" t="str">
            <v>Cloudsuite</v>
          </cell>
          <cell r="K217">
            <v>0</v>
          </cell>
          <cell r="L217">
            <v>0</v>
          </cell>
          <cell r="M217">
            <v>0</v>
          </cell>
          <cell r="N217">
            <v>0.6128858094123999</v>
          </cell>
          <cell r="O217">
            <v>1.7726986412309909E-2</v>
          </cell>
          <cell r="P217">
            <v>0</v>
          </cell>
          <cell r="Q217">
            <v>0</v>
          </cell>
          <cell r="R217">
            <v>0</v>
          </cell>
        </row>
        <row r="218">
          <cell r="A218" t="str">
            <v>classification_phase0_core3</v>
          </cell>
          <cell r="B218" t="str">
            <v>nopref</v>
          </cell>
          <cell r="C218">
            <v>150000003</v>
          </cell>
          <cell r="D218">
            <v>167892</v>
          </cell>
          <cell r="E218">
            <v>137191</v>
          </cell>
          <cell r="F218">
            <v>12124</v>
          </cell>
          <cell r="G218">
            <v>1</v>
          </cell>
          <cell r="H218">
            <v>0.91460664837453376</v>
          </cell>
          <cell r="I218" t="str">
            <v>Cloudsuite</v>
          </cell>
          <cell r="J218" t="str">
            <v>Cloudsuite</v>
          </cell>
          <cell r="K218">
            <v>0</v>
          </cell>
          <cell r="L218">
            <v>0</v>
          </cell>
          <cell r="M218">
            <v>0</v>
          </cell>
          <cell r="N218">
            <v>0.81713353147540402</v>
          </cell>
          <cell r="O218">
            <v>7.221265925321485E-2</v>
          </cell>
          <cell r="P218">
            <v>0</v>
          </cell>
          <cell r="Q218">
            <v>0</v>
          </cell>
          <cell r="R218">
            <v>0</v>
          </cell>
        </row>
        <row r="219">
          <cell r="A219" t="str">
            <v>classification_phase1_core0</v>
          </cell>
          <cell r="B219" t="str">
            <v>nopref</v>
          </cell>
          <cell r="C219">
            <v>150000002</v>
          </cell>
          <cell r="D219">
            <v>244647</v>
          </cell>
          <cell r="E219">
            <v>203405</v>
          </cell>
          <cell r="F219">
            <v>19337</v>
          </cell>
          <cell r="G219">
            <v>1</v>
          </cell>
          <cell r="H219">
            <v>1.3560333152528892</v>
          </cell>
          <cell r="I219" t="str">
            <v>Cloudsuite</v>
          </cell>
          <cell r="J219" t="str">
            <v>Cloudsuite</v>
          </cell>
          <cell r="K219">
            <v>1</v>
          </cell>
          <cell r="L219">
            <v>0</v>
          </cell>
          <cell r="M219">
            <v>0</v>
          </cell>
          <cell r="N219">
            <v>0.83141901834472387</v>
          </cell>
          <cell r="O219">
            <v>7.9040090252117334E-2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classification_phase1_core1</v>
          </cell>
          <cell r="B220" t="str">
            <v>nopref</v>
          </cell>
          <cell r="C220">
            <v>150000000</v>
          </cell>
          <cell r="D220">
            <v>190156</v>
          </cell>
          <cell r="E220">
            <v>161129</v>
          </cell>
          <cell r="F220">
            <v>8436</v>
          </cell>
          <cell r="G220">
            <v>1</v>
          </cell>
          <cell r="H220">
            <v>1.0741933333333333</v>
          </cell>
          <cell r="I220" t="str">
            <v>Cloudsuite</v>
          </cell>
          <cell r="J220" t="str">
            <v>Cloudsuite</v>
          </cell>
          <cell r="K220">
            <v>1</v>
          </cell>
          <cell r="L220">
            <v>0</v>
          </cell>
          <cell r="M220">
            <v>0</v>
          </cell>
          <cell r="N220">
            <v>0.84734719205708964</v>
          </cell>
          <cell r="O220">
            <v>4.4363341870138885E-2</v>
          </cell>
          <cell r="P220">
            <v>0</v>
          </cell>
          <cell r="Q220">
            <v>0</v>
          </cell>
          <cell r="R220">
            <v>0</v>
          </cell>
        </row>
        <row r="221">
          <cell r="A221" t="str">
            <v>classification_phase1_core2</v>
          </cell>
          <cell r="B221" t="str">
            <v>nopref</v>
          </cell>
          <cell r="C221">
            <v>150000002</v>
          </cell>
          <cell r="D221">
            <v>67009</v>
          </cell>
          <cell r="E221">
            <v>38152</v>
          </cell>
          <cell r="F221">
            <v>5316</v>
          </cell>
          <cell r="G221">
            <v>1</v>
          </cell>
          <cell r="H221">
            <v>0.25434666327537786</v>
          </cell>
          <cell r="I221" t="str">
            <v>Cloudsuite</v>
          </cell>
          <cell r="J221" t="str">
            <v>Cloudsuite</v>
          </cell>
          <cell r="K221">
            <v>0</v>
          </cell>
          <cell r="L221">
            <v>0</v>
          </cell>
          <cell r="M221">
            <v>0</v>
          </cell>
          <cell r="N221">
            <v>0.56934785852857783</v>
          </cell>
          <cell r="O221">
            <v>7.9331443068198781E-2</v>
          </cell>
          <cell r="P221">
            <v>0</v>
          </cell>
          <cell r="Q221">
            <v>0</v>
          </cell>
          <cell r="R221">
            <v>0</v>
          </cell>
        </row>
        <row r="222">
          <cell r="A222" t="str">
            <v>classification_phase1_core3</v>
          </cell>
          <cell r="B222" t="str">
            <v>nopref</v>
          </cell>
          <cell r="C222">
            <v>150000000</v>
          </cell>
          <cell r="D222">
            <v>225411</v>
          </cell>
          <cell r="E222">
            <v>200509</v>
          </cell>
          <cell r="F222">
            <v>6974</v>
          </cell>
          <cell r="G222">
            <v>1</v>
          </cell>
          <cell r="H222">
            <v>1.3367266666666666</v>
          </cell>
          <cell r="I222" t="str">
            <v>Cloudsuite</v>
          </cell>
          <cell r="J222" t="str">
            <v>Cloudsuite</v>
          </cell>
          <cell r="K222">
            <v>1</v>
          </cell>
          <cell r="L222">
            <v>0</v>
          </cell>
          <cell r="M222">
            <v>0</v>
          </cell>
          <cell r="N222">
            <v>0.88952229694958562</v>
          </cell>
          <cell r="O222">
            <v>3.093890298653133E-2</v>
          </cell>
          <cell r="P222">
            <v>0</v>
          </cell>
          <cell r="Q222">
            <v>0</v>
          </cell>
          <cell r="R222">
            <v>0</v>
          </cell>
        </row>
        <row r="223">
          <cell r="A223" t="str">
            <v>classification_phase2_core0</v>
          </cell>
          <cell r="B223" t="str">
            <v>nopref</v>
          </cell>
          <cell r="C223">
            <v>150000000</v>
          </cell>
          <cell r="D223">
            <v>85548</v>
          </cell>
          <cell r="E223">
            <v>42716</v>
          </cell>
          <cell r="F223">
            <v>12778</v>
          </cell>
          <cell r="G223">
            <v>1</v>
          </cell>
          <cell r="H223">
            <v>0.28477333333333332</v>
          </cell>
          <cell r="I223" t="str">
            <v>Cloudsuite</v>
          </cell>
          <cell r="J223" t="str">
            <v>Cloudsuite</v>
          </cell>
          <cell r="K223">
            <v>0</v>
          </cell>
          <cell r="L223">
            <v>0</v>
          </cell>
          <cell r="M223">
            <v>0</v>
          </cell>
          <cell r="N223">
            <v>0.49931618136974132</v>
          </cell>
          <cell r="O223">
            <v>0.14936469158026394</v>
          </cell>
          <cell r="P223">
            <v>0</v>
          </cell>
          <cell r="Q223">
            <v>0</v>
          </cell>
          <cell r="R223">
            <v>0</v>
          </cell>
        </row>
        <row r="224">
          <cell r="A224" t="str">
            <v>classification_phase2_core1</v>
          </cell>
          <cell r="B224" t="str">
            <v>nopref</v>
          </cell>
          <cell r="C224">
            <v>150000003</v>
          </cell>
          <cell r="D224">
            <v>87425</v>
          </cell>
          <cell r="E224">
            <v>49763</v>
          </cell>
          <cell r="F224">
            <v>12928</v>
          </cell>
          <cell r="G224">
            <v>1</v>
          </cell>
          <cell r="H224">
            <v>0.33175332669826679</v>
          </cell>
          <cell r="I224" t="str">
            <v>Cloudsuite</v>
          </cell>
          <cell r="J224" t="str">
            <v>Cloudsuite</v>
          </cell>
          <cell r="K224">
            <v>0</v>
          </cell>
          <cell r="L224">
            <v>0</v>
          </cell>
          <cell r="M224">
            <v>0</v>
          </cell>
          <cell r="N224">
            <v>0.5692013817399858</v>
          </cell>
          <cell r="O224">
            <v>0.14787363027017134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classification_phase2_core2</v>
          </cell>
          <cell r="B225" t="str">
            <v>nopref</v>
          </cell>
          <cell r="C225">
            <v>150000001</v>
          </cell>
          <cell r="D225">
            <v>51964</v>
          </cell>
          <cell r="E225">
            <v>28441</v>
          </cell>
          <cell r="F225">
            <v>8177</v>
          </cell>
          <cell r="G225">
            <v>1</v>
          </cell>
          <cell r="H225">
            <v>0.18960666540262222</v>
          </cell>
          <cell r="I225" t="str">
            <v>Cloudsuite</v>
          </cell>
          <cell r="J225" t="str">
            <v>Cloudsuite</v>
          </cell>
          <cell r="K225">
            <v>0</v>
          </cell>
          <cell r="L225">
            <v>0</v>
          </cell>
          <cell r="M225">
            <v>0</v>
          </cell>
          <cell r="N225">
            <v>0.54731068988742426</v>
          </cell>
          <cell r="O225">
            <v>0.15735591263350332</v>
          </cell>
          <cell r="P225">
            <v>0</v>
          </cell>
          <cell r="Q225">
            <v>0</v>
          </cell>
          <cell r="R225">
            <v>0</v>
          </cell>
        </row>
        <row r="226">
          <cell r="A226" t="str">
            <v>classification_phase2_core3</v>
          </cell>
          <cell r="B226" t="str">
            <v>nopref</v>
          </cell>
          <cell r="C226">
            <v>150000000</v>
          </cell>
          <cell r="D226">
            <v>67874</v>
          </cell>
          <cell r="E226">
            <v>42881</v>
          </cell>
          <cell r="F226">
            <v>6750</v>
          </cell>
          <cell r="G226">
            <v>1</v>
          </cell>
          <cell r="H226">
            <v>0.28587333333333331</v>
          </cell>
          <cell r="I226" t="str">
            <v>Cloudsuite</v>
          </cell>
          <cell r="J226" t="str">
            <v>Cloudsuite</v>
          </cell>
          <cell r="K226">
            <v>0</v>
          </cell>
          <cell r="L226">
            <v>0</v>
          </cell>
          <cell r="M226">
            <v>0</v>
          </cell>
          <cell r="N226">
            <v>0.63176427255985268</v>
          </cell>
          <cell r="O226">
            <v>9.9447513812154692E-2</v>
          </cell>
          <cell r="P226">
            <v>0</v>
          </cell>
          <cell r="Q226">
            <v>0</v>
          </cell>
          <cell r="R226">
            <v>0</v>
          </cell>
        </row>
        <row r="227">
          <cell r="A227" t="str">
            <v>classification_phase3_core0</v>
          </cell>
          <cell r="B227" t="str">
            <v>nopref</v>
          </cell>
          <cell r="C227">
            <v>150000000</v>
          </cell>
          <cell r="D227">
            <v>40673</v>
          </cell>
          <cell r="E227">
            <v>23960</v>
          </cell>
          <cell r="F227">
            <v>4402</v>
          </cell>
          <cell r="G227">
            <v>1</v>
          </cell>
          <cell r="H227">
            <v>0.15973333333333334</v>
          </cell>
          <cell r="I227" t="str">
            <v>Cloudsuite</v>
          </cell>
          <cell r="J227" t="str">
            <v>Cloudsuite</v>
          </cell>
          <cell r="K227">
            <v>0</v>
          </cell>
          <cell r="L227">
            <v>0</v>
          </cell>
          <cell r="M227">
            <v>0</v>
          </cell>
          <cell r="N227">
            <v>0.58907410139155236</v>
          </cell>
          <cell r="O227">
            <v>0.10822638540591041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classification_phase3_core1</v>
          </cell>
          <cell r="B228" t="str">
            <v>nopref</v>
          </cell>
          <cell r="C228">
            <v>150000000</v>
          </cell>
          <cell r="D228">
            <v>30900</v>
          </cell>
          <cell r="E228">
            <v>16070</v>
          </cell>
          <cell r="F228">
            <v>2395</v>
          </cell>
          <cell r="G228">
            <v>1</v>
          </cell>
          <cell r="H228">
            <v>0.10713333333333334</v>
          </cell>
          <cell r="I228" t="str">
            <v>Cloudsuite</v>
          </cell>
          <cell r="J228" t="str">
            <v>Cloudsuite</v>
          </cell>
          <cell r="K228">
            <v>0</v>
          </cell>
          <cell r="L228">
            <v>0</v>
          </cell>
          <cell r="M228">
            <v>0</v>
          </cell>
          <cell r="N228">
            <v>0.52004789489013303</v>
          </cell>
          <cell r="O228">
            <v>7.7505582343613474E-2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classification_phase3_core2</v>
          </cell>
          <cell r="B229" t="str">
            <v>nopref</v>
          </cell>
          <cell r="C229">
            <v>150000003</v>
          </cell>
          <cell r="D229">
            <v>78626</v>
          </cell>
          <cell r="E229">
            <v>42207</v>
          </cell>
          <cell r="F229">
            <v>8783</v>
          </cell>
          <cell r="G229">
            <v>1</v>
          </cell>
          <cell r="H229">
            <v>0.28137999437240013</v>
          </cell>
          <cell r="I229" t="str">
            <v>Cloudsuite</v>
          </cell>
          <cell r="J229" t="str">
            <v>Cloudsuite</v>
          </cell>
          <cell r="K229">
            <v>0</v>
          </cell>
          <cell r="L229">
            <v>0</v>
          </cell>
          <cell r="M229">
            <v>0</v>
          </cell>
          <cell r="N229">
            <v>0.53680033576252428</v>
          </cell>
          <cell r="O229">
            <v>0.11170463072481462</v>
          </cell>
          <cell r="P229">
            <v>0</v>
          </cell>
          <cell r="Q229">
            <v>0</v>
          </cell>
          <cell r="R229">
            <v>0</v>
          </cell>
        </row>
        <row r="230">
          <cell r="A230" t="str">
            <v>classification_phase3_core3</v>
          </cell>
          <cell r="B230" t="str">
            <v>nopref</v>
          </cell>
          <cell r="C230">
            <v>150000000</v>
          </cell>
          <cell r="D230">
            <v>126173</v>
          </cell>
          <cell r="E230">
            <v>109775</v>
          </cell>
          <cell r="F230">
            <v>2511</v>
          </cell>
          <cell r="G230">
            <v>1</v>
          </cell>
          <cell r="H230">
            <v>0.73183333333333334</v>
          </cell>
          <cell r="I230" t="str">
            <v>Cloudsuite</v>
          </cell>
          <cell r="J230" t="str">
            <v>Cloudsuite</v>
          </cell>
          <cell r="K230">
            <v>0</v>
          </cell>
          <cell r="L230">
            <v>0</v>
          </cell>
          <cell r="M230">
            <v>0</v>
          </cell>
          <cell r="N230">
            <v>0.87002869053846277</v>
          </cell>
          <cell r="O230">
            <v>1.9901088972371486E-2</v>
          </cell>
          <cell r="P230">
            <v>0</v>
          </cell>
          <cell r="Q230">
            <v>0</v>
          </cell>
          <cell r="R230">
            <v>0</v>
          </cell>
        </row>
        <row r="231">
          <cell r="A231" t="str">
            <v>classification_phase4_core0</v>
          </cell>
          <cell r="B231" t="str">
            <v>nopref</v>
          </cell>
          <cell r="C231">
            <v>150000001</v>
          </cell>
          <cell r="D231">
            <v>63055</v>
          </cell>
          <cell r="E231">
            <v>27537</v>
          </cell>
          <cell r="F231">
            <v>8011</v>
          </cell>
          <cell r="G231">
            <v>1</v>
          </cell>
          <cell r="H231">
            <v>0.18357999877613335</v>
          </cell>
          <cell r="I231" t="str">
            <v>Cloudsuite</v>
          </cell>
          <cell r="J231" t="str">
            <v>Cloudsuite</v>
          </cell>
          <cell r="K231">
            <v>0</v>
          </cell>
          <cell r="L231">
            <v>0</v>
          </cell>
          <cell r="M231">
            <v>0</v>
          </cell>
          <cell r="N231">
            <v>0.43670705404719612</v>
          </cell>
          <cell r="O231">
            <v>0.12704580055823395</v>
          </cell>
          <cell r="P231">
            <v>0</v>
          </cell>
          <cell r="Q231">
            <v>0</v>
          </cell>
          <cell r="R231">
            <v>0</v>
          </cell>
        </row>
        <row r="232">
          <cell r="A232" t="str">
            <v>classification_phase4_core1</v>
          </cell>
          <cell r="B232" t="str">
            <v>nopref</v>
          </cell>
          <cell r="C232">
            <v>150000000</v>
          </cell>
          <cell r="D232">
            <v>165889</v>
          </cell>
          <cell r="E232">
            <v>126318</v>
          </cell>
          <cell r="F232">
            <v>15304</v>
          </cell>
          <cell r="G232">
            <v>1</v>
          </cell>
          <cell r="H232">
            <v>0.84211999999999998</v>
          </cell>
          <cell r="I232" t="str">
            <v>Cloudsuite</v>
          </cell>
          <cell r="J232" t="str">
            <v>Cloudsuite</v>
          </cell>
          <cell r="K232">
            <v>0</v>
          </cell>
          <cell r="L232">
            <v>0</v>
          </cell>
          <cell r="M232">
            <v>0</v>
          </cell>
          <cell r="N232">
            <v>0.76145638676231242</v>
          </cell>
          <cell r="O232">
            <v>9.2253903188860092E-2</v>
          </cell>
          <cell r="P232">
            <v>0</v>
          </cell>
          <cell r="Q232">
            <v>0</v>
          </cell>
          <cell r="R232">
            <v>0</v>
          </cell>
        </row>
        <row r="233">
          <cell r="A233" t="str">
            <v>classification_phase4_core2</v>
          </cell>
          <cell r="B233" t="str">
            <v>nopref</v>
          </cell>
          <cell r="C233">
            <v>150000000</v>
          </cell>
          <cell r="D233">
            <v>54793</v>
          </cell>
          <cell r="E233">
            <v>32073</v>
          </cell>
          <cell r="F233">
            <v>2458</v>
          </cell>
          <cell r="G233">
            <v>1</v>
          </cell>
          <cell r="H233">
            <v>0.21382000000000001</v>
          </cell>
          <cell r="I233" t="str">
            <v>Cloudsuite</v>
          </cell>
          <cell r="J233" t="str">
            <v>Cloudsuite</v>
          </cell>
          <cell r="K233">
            <v>0</v>
          </cell>
          <cell r="L233">
            <v>0</v>
          </cell>
          <cell r="M233">
            <v>0</v>
          </cell>
          <cell r="N233">
            <v>0.58533781070920177</v>
          </cell>
          <cell r="O233">
            <v>4.4858926159798515E-2</v>
          </cell>
          <cell r="P233">
            <v>0</v>
          </cell>
          <cell r="Q233">
            <v>0</v>
          </cell>
          <cell r="R233">
            <v>0</v>
          </cell>
        </row>
        <row r="234">
          <cell r="A234" t="str">
            <v>classification_phase4_core3</v>
          </cell>
          <cell r="B234" t="str">
            <v>nopref</v>
          </cell>
          <cell r="C234">
            <v>150000002</v>
          </cell>
          <cell r="D234">
            <v>337472</v>
          </cell>
          <cell r="E234">
            <v>276180</v>
          </cell>
          <cell r="F234">
            <v>28851</v>
          </cell>
          <cell r="G234">
            <v>1</v>
          </cell>
          <cell r="H234">
            <v>1.8411999754506669</v>
          </cell>
          <cell r="I234" t="str">
            <v>Cloudsuite</v>
          </cell>
          <cell r="J234" t="str">
            <v>Cloudsuite</v>
          </cell>
          <cell r="K234">
            <v>1</v>
          </cell>
          <cell r="L234">
            <v>0</v>
          </cell>
          <cell r="M234">
            <v>0</v>
          </cell>
          <cell r="N234">
            <v>0.81837658123761015</v>
          </cell>
          <cell r="O234">
            <v>8.5491283747144223E-2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classification_phase5_core0</v>
          </cell>
          <cell r="B235" t="str">
            <v>nopref</v>
          </cell>
          <cell r="C235">
            <v>150000001</v>
          </cell>
          <cell r="D235">
            <v>62126</v>
          </cell>
          <cell r="E235">
            <v>39560</v>
          </cell>
          <cell r="F235">
            <v>6448</v>
          </cell>
          <cell r="G235">
            <v>1</v>
          </cell>
          <cell r="H235">
            <v>0.26373333157511109</v>
          </cell>
          <cell r="I235" t="str">
            <v>Cloudsuite</v>
          </cell>
          <cell r="J235" t="str">
            <v>Cloudsuite</v>
          </cell>
          <cell r="K235">
            <v>0</v>
          </cell>
          <cell r="L235">
            <v>0</v>
          </cell>
          <cell r="M235">
            <v>0</v>
          </cell>
          <cell r="N235">
            <v>0.63676018478278362</v>
          </cell>
          <cell r="O235">
            <v>0.10378740322243148</v>
          </cell>
          <cell r="P235">
            <v>0</v>
          </cell>
          <cell r="Q235">
            <v>0</v>
          </cell>
          <cell r="R235">
            <v>0</v>
          </cell>
        </row>
        <row r="236">
          <cell r="A236" t="str">
            <v>classification_phase5_core1</v>
          </cell>
          <cell r="B236" t="str">
            <v>nopref</v>
          </cell>
          <cell r="C236">
            <v>150000002</v>
          </cell>
          <cell r="D236">
            <v>73229</v>
          </cell>
          <cell r="E236">
            <v>36192</v>
          </cell>
          <cell r="F236">
            <v>12136</v>
          </cell>
          <cell r="G236">
            <v>1</v>
          </cell>
          <cell r="H236">
            <v>0.24127999678293338</v>
          </cell>
          <cell r="I236" t="str">
            <v>Cloudsuite</v>
          </cell>
          <cell r="J236" t="str">
            <v>Cloudsuite</v>
          </cell>
          <cell r="K236">
            <v>0</v>
          </cell>
          <cell r="L236">
            <v>0</v>
          </cell>
          <cell r="M236">
            <v>0</v>
          </cell>
          <cell r="N236">
            <v>0.49422367882015567</v>
          </cell>
          <cell r="O236">
            <v>0.16572442987846511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classification_phase5_core2</v>
          </cell>
          <cell r="B237" t="str">
            <v>nopref</v>
          </cell>
          <cell r="C237">
            <v>150000002</v>
          </cell>
          <cell r="D237">
            <v>144389</v>
          </cell>
          <cell r="E237">
            <v>97067</v>
          </cell>
          <cell r="F237">
            <v>18989</v>
          </cell>
          <cell r="G237">
            <v>1</v>
          </cell>
          <cell r="H237">
            <v>0.6471133247051557</v>
          </cell>
          <cell r="I237" t="str">
            <v>Cloudsuite</v>
          </cell>
          <cell r="J237" t="str">
            <v>Cloudsuite</v>
          </cell>
          <cell r="K237">
            <v>0</v>
          </cell>
          <cell r="L237">
            <v>0</v>
          </cell>
          <cell r="M237">
            <v>0</v>
          </cell>
          <cell r="N237">
            <v>0.67225569637786553</v>
          </cell>
          <cell r="O237">
            <v>0.13151187755384722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classification_phase5_core3</v>
          </cell>
          <cell r="B238" t="str">
            <v>nopref</v>
          </cell>
          <cell r="C238">
            <v>150000003</v>
          </cell>
          <cell r="D238">
            <v>84127</v>
          </cell>
          <cell r="E238">
            <v>69745</v>
          </cell>
          <cell r="F238">
            <v>1614</v>
          </cell>
          <cell r="G238">
            <v>1</v>
          </cell>
          <cell r="H238">
            <v>0.4649666573673335</v>
          </cell>
          <cell r="I238" t="str">
            <v>Cloudsuite</v>
          </cell>
          <cell r="J238" t="str">
            <v>Cloudsuite</v>
          </cell>
          <cell r="K238">
            <v>0</v>
          </cell>
          <cell r="L238">
            <v>0</v>
          </cell>
          <cell r="M238">
            <v>0</v>
          </cell>
          <cell r="N238">
            <v>0.82903432864206927</v>
          </cell>
          <cell r="O238">
            <v>1.9185051350323317E-2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cloud9_phase0_core0</v>
          </cell>
          <cell r="B239" t="str">
            <v>nopref</v>
          </cell>
          <cell r="C239">
            <v>150000001</v>
          </cell>
          <cell r="D239">
            <v>91140</v>
          </cell>
          <cell r="E239">
            <v>80551</v>
          </cell>
          <cell r="F239">
            <v>6176</v>
          </cell>
          <cell r="G239">
            <v>1</v>
          </cell>
          <cell r="H239">
            <v>0.53700666308662226</v>
          </cell>
          <cell r="I239" t="str">
            <v>Cloudsuite</v>
          </cell>
          <cell r="J239" t="str">
            <v>Cloudsuite</v>
          </cell>
          <cell r="K239">
            <v>0</v>
          </cell>
          <cell r="L239">
            <v>0</v>
          </cell>
          <cell r="M239">
            <v>0</v>
          </cell>
          <cell r="N239">
            <v>0.88380640984847658</v>
          </cell>
          <cell r="O239">
            <v>6.7763136239453153E-2</v>
          </cell>
          <cell r="P239">
            <v>0</v>
          </cell>
          <cell r="Q239">
            <v>0</v>
          </cell>
          <cell r="R239">
            <v>0</v>
          </cell>
        </row>
        <row r="240">
          <cell r="A240" t="str">
            <v>cloud9_phase0_core1</v>
          </cell>
          <cell r="B240" t="str">
            <v>nopref</v>
          </cell>
          <cell r="C240">
            <v>150000002</v>
          </cell>
          <cell r="D240">
            <v>82334</v>
          </cell>
          <cell r="E240">
            <v>74451</v>
          </cell>
          <cell r="F240">
            <v>4343</v>
          </cell>
          <cell r="G240">
            <v>1</v>
          </cell>
          <cell r="H240">
            <v>0.49633999338213342</v>
          </cell>
          <cell r="I240" t="str">
            <v>Cloudsuite</v>
          </cell>
          <cell r="J240" t="str">
            <v>Cloudsuite</v>
          </cell>
          <cell r="K240">
            <v>0</v>
          </cell>
          <cell r="L240">
            <v>0</v>
          </cell>
          <cell r="M240">
            <v>0</v>
          </cell>
          <cell r="N240">
            <v>0.90424485334304971</v>
          </cell>
          <cell r="O240">
            <v>5.2747920082589418E-2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cloud9_phase0_core2</v>
          </cell>
          <cell r="B241" t="str">
            <v>nopref</v>
          </cell>
          <cell r="C241">
            <v>150000003</v>
          </cell>
          <cell r="D241">
            <v>28956</v>
          </cell>
          <cell r="E241">
            <v>27525</v>
          </cell>
          <cell r="F241">
            <v>1304</v>
          </cell>
          <cell r="G241">
            <v>1</v>
          </cell>
          <cell r="H241">
            <v>0.18349999633000008</v>
          </cell>
          <cell r="I241" t="str">
            <v>Cloudsuite</v>
          </cell>
          <cell r="J241" t="str">
            <v>Cloudsuite</v>
          </cell>
          <cell r="K241">
            <v>0</v>
          </cell>
          <cell r="L241">
            <v>0</v>
          </cell>
          <cell r="M241">
            <v>0</v>
          </cell>
          <cell r="N241">
            <v>0.95054736333183687</v>
          </cell>
          <cell r="O241">
            <v>4.5032289256483754E-2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cloud9_phase0_core3</v>
          </cell>
          <cell r="B242" t="str">
            <v>nopref</v>
          </cell>
          <cell r="C242">
            <v>150000001</v>
          </cell>
          <cell r="D242">
            <v>26069</v>
          </cell>
          <cell r="E242">
            <v>24920</v>
          </cell>
          <cell r="F242">
            <v>1084</v>
          </cell>
          <cell r="G242">
            <v>1</v>
          </cell>
          <cell r="H242">
            <v>0.16613333222577778</v>
          </cell>
          <cell r="I242" t="str">
            <v>Cloudsuite</v>
          </cell>
          <cell r="J242" t="str">
            <v>Cloudsuite</v>
          </cell>
          <cell r="K242">
            <v>0</v>
          </cell>
          <cell r="L242">
            <v>0</v>
          </cell>
          <cell r="M242">
            <v>0</v>
          </cell>
          <cell r="N242">
            <v>0.95588799386267742</v>
          </cell>
          <cell r="O242">
            <v>4.158036056770234E-2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cloud9_phase1_core0</v>
          </cell>
          <cell r="B243" t="str">
            <v>nopref</v>
          </cell>
          <cell r="C243">
            <v>150000000</v>
          </cell>
          <cell r="D243">
            <v>914485</v>
          </cell>
          <cell r="E243">
            <v>564279</v>
          </cell>
          <cell r="F243">
            <v>315256</v>
          </cell>
          <cell r="G243">
            <v>1</v>
          </cell>
          <cell r="H243">
            <v>3.76186</v>
          </cell>
          <cell r="I243" t="str">
            <v>Cloudsuite</v>
          </cell>
          <cell r="J243" t="str">
            <v>Cloudsuite</v>
          </cell>
          <cell r="K243">
            <v>1</v>
          </cell>
          <cell r="L243">
            <v>1</v>
          </cell>
          <cell r="M243">
            <v>1</v>
          </cell>
          <cell r="N243">
            <v>0.61704498483301007</v>
          </cell>
          <cell r="O243">
            <v>0.34473573132885577</v>
          </cell>
          <cell r="P243">
            <v>1</v>
          </cell>
          <cell r="Q243">
            <v>1</v>
          </cell>
          <cell r="R243">
            <v>0</v>
          </cell>
        </row>
        <row r="244">
          <cell r="A244" t="str">
            <v>cloud9_phase1_core1</v>
          </cell>
          <cell r="B244" t="str">
            <v>nopref</v>
          </cell>
          <cell r="C244">
            <v>150000003</v>
          </cell>
          <cell r="D244">
            <v>32969</v>
          </cell>
          <cell r="E244">
            <v>28616</v>
          </cell>
          <cell r="F244">
            <v>3864</v>
          </cell>
          <cell r="G244">
            <v>1</v>
          </cell>
          <cell r="H244">
            <v>0.19077332951786674</v>
          </cell>
          <cell r="I244" t="str">
            <v>Cloudsuite</v>
          </cell>
          <cell r="J244" t="str">
            <v>Cloudsuite</v>
          </cell>
          <cell r="K244">
            <v>0</v>
          </cell>
          <cell r="L244">
            <v>0</v>
          </cell>
          <cell r="M244">
            <v>0</v>
          </cell>
          <cell r="N244">
            <v>0.86794055201698517</v>
          </cell>
          <cell r="O244">
            <v>0.11719745222929936</v>
          </cell>
          <cell r="P244">
            <v>0</v>
          </cell>
          <cell r="Q244">
            <v>0</v>
          </cell>
          <cell r="R244">
            <v>0</v>
          </cell>
        </row>
        <row r="245">
          <cell r="A245" t="str">
            <v>cloud9_phase1_core2</v>
          </cell>
          <cell r="B245" t="str">
            <v>nopref</v>
          </cell>
          <cell r="C245">
            <v>150000002</v>
          </cell>
          <cell r="D245">
            <v>99790</v>
          </cell>
          <cell r="E245">
            <v>96686</v>
          </cell>
          <cell r="F245">
            <v>2974</v>
          </cell>
          <cell r="G245">
            <v>1</v>
          </cell>
          <cell r="H245">
            <v>0.64457332473902229</v>
          </cell>
          <cell r="I245" t="str">
            <v>Cloudsuite</v>
          </cell>
          <cell r="J245" t="str">
            <v>Cloudsuite</v>
          </cell>
          <cell r="K245">
            <v>0</v>
          </cell>
          <cell r="L245">
            <v>0</v>
          </cell>
          <cell r="M245">
            <v>0</v>
          </cell>
          <cell r="N245">
            <v>0.96888496958643566</v>
          </cell>
          <cell r="O245">
            <v>2.9802286779368883E-2</v>
          </cell>
          <cell r="P245">
            <v>0</v>
          </cell>
          <cell r="Q245">
            <v>0</v>
          </cell>
          <cell r="R245">
            <v>0</v>
          </cell>
        </row>
        <row r="246">
          <cell r="A246" t="str">
            <v>cloud9_phase1_core3</v>
          </cell>
          <cell r="B246" t="str">
            <v>nopref</v>
          </cell>
          <cell r="C246">
            <v>150000001</v>
          </cell>
          <cell r="D246">
            <v>108388</v>
          </cell>
          <cell r="E246">
            <v>92129</v>
          </cell>
          <cell r="F246">
            <v>8883</v>
          </cell>
          <cell r="G246">
            <v>1</v>
          </cell>
          <cell r="H246">
            <v>0.61419332923871117</v>
          </cell>
          <cell r="I246" t="str">
            <v>Cloudsuite</v>
          </cell>
          <cell r="J246" t="str">
            <v>Cloudsuite</v>
          </cell>
          <cell r="K246">
            <v>0</v>
          </cell>
          <cell r="L246">
            <v>0</v>
          </cell>
          <cell r="M246">
            <v>0</v>
          </cell>
          <cell r="N246">
            <v>0.849984777053022</v>
          </cell>
          <cell r="O246">
            <v>8.1954810912546472E-2</v>
          </cell>
          <cell r="P246">
            <v>0</v>
          </cell>
          <cell r="Q246">
            <v>0</v>
          </cell>
          <cell r="R246">
            <v>0</v>
          </cell>
        </row>
        <row r="247">
          <cell r="A247" t="str">
            <v>cloud9_phase2_core0</v>
          </cell>
          <cell r="B247" t="str">
            <v>nopref</v>
          </cell>
          <cell r="C247">
            <v>150000002</v>
          </cell>
          <cell r="D247">
            <v>118190</v>
          </cell>
          <cell r="E247">
            <v>108262</v>
          </cell>
          <cell r="F247">
            <v>5937</v>
          </cell>
          <cell r="G247">
            <v>1</v>
          </cell>
          <cell r="H247">
            <v>0.72174665704337793</v>
          </cell>
          <cell r="I247" t="str">
            <v>Cloudsuite</v>
          </cell>
          <cell r="J247" t="str">
            <v>Cloudsuite</v>
          </cell>
          <cell r="K247">
            <v>0</v>
          </cell>
          <cell r="L247">
            <v>0</v>
          </cell>
          <cell r="M247">
            <v>0</v>
          </cell>
          <cell r="N247">
            <v>0.9159919113976529</v>
          </cell>
          <cell r="O247">
            <v>5.0232251186638578E-2</v>
          </cell>
          <cell r="P247">
            <v>0</v>
          </cell>
          <cell r="Q247">
            <v>0</v>
          </cell>
          <cell r="R247">
            <v>0</v>
          </cell>
        </row>
        <row r="248">
          <cell r="A248" t="str">
            <v>cloud9_phase2_core1</v>
          </cell>
          <cell r="B248" t="str">
            <v>nopref</v>
          </cell>
          <cell r="C248">
            <v>150000000</v>
          </cell>
          <cell r="D248">
            <v>797838</v>
          </cell>
          <cell r="E248">
            <v>360761</v>
          </cell>
          <cell r="F248">
            <v>274410</v>
          </cell>
          <cell r="G248">
            <v>1</v>
          </cell>
          <cell r="H248">
            <v>2.4050733333333332</v>
          </cell>
          <cell r="I248" t="str">
            <v>Cloudsuite</v>
          </cell>
          <cell r="J248" t="str">
            <v>Cloudsuite</v>
          </cell>
          <cell r="K248">
            <v>1</v>
          </cell>
          <cell r="L248">
            <v>1</v>
          </cell>
          <cell r="M248">
            <v>0</v>
          </cell>
          <cell r="N248">
            <v>0.45217268145578243</v>
          </cell>
          <cell r="O248">
            <v>0.34394157217182914</v>
          </cell>
          <cell r="P248">
            <v>1</v>
          </cell>
          <cell r="Q248">
            <v>0</v>
          </cell>
          <cell r="R248">
            <v>0</v>
          </cell>
        </row>
        <row r="249">
          <cell r="A249" t="str">
            <v>cloud9_phase2_core2</v>
          </cell>
          <cell r="B249" t="str">
            <v>nopref</v>
          </cell>
          <cell r="C249">
            <v>150000001</v>
          </cell>
          <cell r="D249">
            <v>97391</v>
          </cell>
          <cell r="E249">
            <v>90061</v>
          </cell>
          <cell r="F249">
            <v>4323</v>
          </cell>
          <cell r="G249">
            <v>1</v>
          </cell>
          <cell r="H249">
            <v>0.60040666266395559</v>
          </cell>
          <cell r="I249" t="str">
            <v>Cloudsuite</v>
          </cell>
          <cell r="J249" t="str">
            <v>Cloudsuite</v>
          </cell>
          <cell r="K249">
            <v>0</v>
          </cell>
          <cell r="L249">
            <v>0</v>
          </cell>
          <cell r="M249">
            <v>0</v>
          </cell>
          <cell r="N249">
            <v>0.92472687695087896</v>
          </cell>
          <cell r="O249">
            <v>4.43876293740759E-2</v>
          </cell>
          <cell r="P249">
            <v>0</v>
          </cell>
          <cell r="Q249">
            <v>0</v>
          </cell>
          <cell r="R249">
            <v>0</v>
          </cell>
        </row>
        <row r="250">
          <cell r="A250" t="str">
            <v>cloud9_phase2_core3</v>
          </cell>
          <cell r="B250" t="str">
            <v>nopref</v>
          </cell>
          <cell r="C250">
            <v>150000000</v>
          </cell>
          <cell r="D250">
            <v>35996</v>
          </cell>
          <cell r="E250">
            <v>32156</v>
          </cell>
          <cell r="F250">
            <v>3522</v>
          </cell>
          <cell r="G250">
            <v>1</v>
          </cell>
          <cell r="H250">
            <v>0.21437333333333333</v>
          </cell>
          <cell r="I250" t="str">
            <v>Cloudsuite</v>
          </cell>
          <cell r="J250" t="str">
            <v>Cloudsuite</v>
          </cell>
          <cell r="K250">
            <v>0</v>
          </cell>
          <cell r="L250">
            <v>0</v>
          </cell>
          <cell r="M250">
            <v>0</v>
          </cell>
          <cell r="N250">
            <v>0.89329666361085647</v>
          </cell>
          <cell r="O250">
            <v>9.7841486790565882E-2</v>
          </cell>
          <cell r="P250">
            <v>0</v>
          </cell>
          <cell r="Q250">
            <v>0</v>
          </cell>
          <cell r="R250">
            <v>0</v>
          </cell>
        </row>
        <row r="251">
          <cell r="A251" t="str">
            <v>cloud9_phase3_core0</v>
          </cell>
          <cell r="B251" t="str">
            <v>nopref</v>
          </cell>
          <cell r="C251">
            <v>150000003</v>
          </cell>
          <cell r="D251">
            <v>1258857</v>
          </cell>
          <cell r="E251">
            <v>744057</v>
          </cell>
          <cell r="F251">
            <v>448039</v>
          </cell>
          <cell r="G251">
            <v>1</v>
          </cell>
          <cell r="H251">
            <v>4.9603799007924012</v>
          </cell>
          <cell r="I251" t="str">
            <v>Cloudsuite</v>
          </cell>
          <cell r="J251" t="str">
            <v>Cloudsuite</v>
          </cell>
          <cell r="K251">
            <v>1</v>
          </cell>
          <cell r="L251">
            <v>1</v>
          </cell>
          <cell r="M251">
            <v>1</v>
          </cell>
          <cell r="N251">
            <v>0.5910571327345896</v>
          </cell>
          <cell r="O251">
            <v>0.35590908585400416</v>
          </cell>
          <cell r="P251">
            <v>1</v>
          </cell>
          <cell r="Q251">
            <v>1</v>
          </cell>
          <cell r="R251">
            <v>0</v>
          </cell>
        </row>
        <row r="252">
          <cell r="A252" t="str">
            <v>cloud9_phase3_core1</v>
          </cell>
          <cell r="B252" t="str">
            <v>nopref</v>
          </cell>
          <cell r="C252">
            <v>150000001</v>
          </cell>
          <cell r="D252">
            <v>77762</v>
          </cell>
          <cell r="E252">
            <v>70262</v>
          </cell>
          <cell r="F252">
            <v>3516</v>
          </cell>
          <cell r="G252">
            <v>1</v>
          </cell>
          <cell r="H252">
            <v>0.46841333021057779</v>
          </cell>
          <cell r="I252" t="str">
            <v>Cloudsuite</v>
          </cell>
          <cell r="J252" t="str">
            <v>Cloudsuite</v>
          </cell>
          <cell r="K252">
            <v>0</v>
          </cell>
          <cell r="L252">
            <v>0</v>
          </cell>
          <cell r="M252">
            <v>0</v>
          </cell>
          <cell r="N252">
            <v>0.90354024407494571</v>
          </cell>
          <cell r="O252">
            <v>4.5214305003664981E-2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cloud9_phase3_core2</v>
          </cell>
          <cell r="B253" t="str">
            <v>nopref</v>
          </cell>
          <cell r="C253">
            <v>150000002</v>
          </cell>
          <cell r="D253">
            <v>112537</v>
          </cell>
          <cell r="E253">
            <v>98835</v>
          </cell>
          <cell r="F253">
            <v>7993</v>
          </cell>
          <cell r="G253">
            <v>1</v>
          </cell>
          <cell r="H253">
            <v>0.6588999912146668</v>
          </cell>
          <cell r="I253" t="str">
            <v>Cloudsuite</v>
          </cell>
          <cell r="J253" t="str">
            <v>Cloudsuite</v>
          </cell>
          <cell r="K253">
            <v>0</v>
          </cell>
          <cell r="L253">
            <v>0</v>
          </cell>
          <cell r="M253">
            <v>0</v>
          </cell>
          <cell r="N253">
            <v>0.87823668449768078</v>
          </cell>
          <cell r="O253">
            <v>7.1024898256588892E-2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cloud9_phase3_core3</v>
          </cell>
          <cell r="B254" t="str">
            <v>nopref</v>
          </cell>
          <cell r="C254">
            <v>150000003</v>
          </cell>
          <cell r="D254">
            <v>62540</v>
          </cell>
          <cell r="E254">
            <v>60647</v>
          </cell>
          <cell r="F254">
            <v>1745</v>
          </cell>
          <cell r="G254">
            <v>1</v>
          </cell>
          <cell r="H254">
            <v>0.40431332524706681</v>
          </cell>
          <cell r="I254" t="str">
            <v>Cloudsuite</v>
          </cell>
          <cell r="J254" t="str">
            <v>Cloudsuite</v>
          </cell>
          <cell r="K254">
            <v>0</v>
          </cell>
          <cell r="L254">
            <v>0</v>
          </cell>
          <cell r="M254">
            <v>0</v>
          </cell>
          <cell r="N254">
            <v>0.96971586639164709</v>
          </cell>
          <cell r="O254">
            <v>2.7901696487104461E-2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cloud9_phase4_core0</v>
          </cell>
          <cell r="B255" t="str">
            <v>nopref</v>
          </cell>
          <cell r="C255">
            <v>150000001</v>
          </cell>
          <cell r="D255">
            <v>95749</v>
          </cell>
          <cell r="E255">
            <v>89110</v>
          </cell>
          <cell r="F255">
            <v>4590</v>
          </cell>
          <cell r="G255">
            <v>1</v>
          </cell>
          <cell r="H255">
            <v>0.59406666270622221</v>
          </cell>
          <cell r="I255" t="str">
            <v>Cloudsuite</v>
          </cell>
          <cell r="J255" t="str">
            <v>Cloudsuite</v>
          </cell>
          <cell r="K255">
            <v>0</v>
          </cell>
          <cell r="L255">
            <v>0</v>
          </cell>
          <cell r="M255">
            <v>0</v>
          </cell>
          <cell r="N255">
            <v>0.93065274151436028</v>
          </cell>
          <cell r="O255">
            <v>4.7937336814621409E-2</v>
          </cell>
          <cell r="P255">
            <v>0</v>
          </cell>
          <cell r="Q255">
            <v>0</v>
          </cell>
          <cell r="R255">
            <v>0</v>
          </cell>
        </row>
        <row r="256">
          <cell r="A256" t="str">
            <v>cloud9_phase4_core1</v>
          </cell>
          <cell r="B256" t="str">
            <v>nopref</v>
          </cell>
          <cell r="C256">
            <v>150000003</v>
          </cell>
          <cell r="D256">
            <v>80383</v>
          </cell>
          <cell r="E256">
            <v>73591</v>
          </cell>
          <cell r="F256">
            <v>3898</v>
          </cell>
          <cell r="G256">
            <v>1</v>
          </cell>
          <cell r="H256">
            <v>0.49060665685453353</v>
          </cell>
          <cell r="I256" t="str">
            <v>Cloudsuite</v>
          </cell>
          <cell r="J256" t="str">
            <v>Cloudsuite</v>
          </cell>
          <cell r="K256">
            <v>0</v>
          </cell>
          <cell r="L256">
            <v>0</v>
          </cell>
          <cell r="M256">
            <v>0</v>
          </cell>
          <cell r="N256">
            <v>0.91549313296178347</v>
          </cell>
          <cell r="O256">
            <v>4.8492237261146494E-2</v>
          </cell>
          <cell r="P256">
            <v>0</v>
          </cell>
          <cell r="Q256">
            <v>0</v>
          </cell>
          <cell r="R256">
            <v>0</v>
          </cell>
        </row>
        <row r="257">
          <cell r="A257" t="str">
            <v>cloud9_phase4_core2</v>
          </cell>
          <cell r="B257" t="str">
            <v>nopref</v>
          </cell>
          <cell r="C257">
            <v>150000001</v>
          </cell>
          <cell r="D257">
            <v>38435</v>
          </cell>
          <cell r="E257">
            <v>28104</v>
          </cell>
          <cell r="F257">
            <v>5884</v>
          </cell>
          <cell r="G257">
            <v>1</v>
          </cell>
          <cell r="H257">
            <v>0.18735999875093334</v>
          </cell>
          <cell r="I257" t="str">
            <v>Cloudsuite</v>
          </cell>
          <cell r="J257" t="str">
            <v>Cloudsuite</v>
          </cell>
          <cell r="K257">
            <v>0</v>
          </cell>
          <cell r="L257">
            <v>0</v>
          </cell>
          <cell r="M257">
            <v>0</v>
          </cell>
          <cell r="N257">
            <v>0.73118950983453013</v>
          </cell>
          <cell r="O257">
            <v>0.15308564887085024</v>
          </cell>
          <cell r="P257">
            <v>0</v>
          </cell>
          <cell r="Q257">
            <v>0</v>
          </cell>
          <cell r="R257">
            <v>0</v>
          </cell>
        </row>
        <row r="258">
          <cell r="A258" t="str">
            <v>cloud9_phase4_core3</v>
          </cell>
          <cell r="B258" t="str">
            <v>nopref</v>
          </cell>
          <cell r="C258">
            <v>150000000</v>
          </cell>
          <cell r="D258">
            <v>23111</v>
          </cell>
          <cell r="E258">
            <v>20794</v>
          </cell>
          <cell r="F258">
            <v>1897</v>
          </cell>
          <cell r="G258">
            <v>1</v>
          </cell>
          <cell r="H258">
            <v>0.13862666666666668</v>
          </cell>
          <cell r="I258" t="str">
            <v>Cloudsuite</v>
          </cell>
          <cell r="J258" t="str">
            <v>Cloudsuite</v>
          </cell>
          <cell r="K258">
            <v>0</v>
          </cell>
          <cell r="L258">
            <v>0</v>
          </cell>
          <cell r="M258">
            <v>0</v>
          </cell>
          <cell r="N258">
            <v>0.89970578054690209</v>
          </cell>
          <cell r="O258">
            <v>8.2078573901003801E-2</v>
          </cell>
          <cell r="P258">
            <v>0</v>
          </cell>
          <cell r="Q258">
            <v>0</v>
          </cell>
          <cell r="R258">
            <v>0</v>
          </cell>
        </row>
        <row r="259">
          <cell r="A259" t="str">
            <v>cloud9_phase5_core0</v>
          </cell>
          <cell r="B259" t="str">
            <v>nopref</v>
          </cell>
          <cell r="C259">
            <v>150000001</v>
          </cell>
          <cell r="D259">
            <v>89979</v>
          </cell>
          <cell r="E259">
            <v>61539</v>
          </cell>
          <cell r="F259">
            <v>10954</v>
          </cell>
          <cell r="G259">
            <v>1</v>
          </cell>
          <cell r="H259">
            <v>0.41025999726493334</v>
          </cell>
          <cell r="I259" t="str">
            <v>Cloudsuite</v>
          </cell>
          <cell r="J259" t="str">
            <v>Cloudsuite</v>
          </cell>
          <cell r="K259">
            <v>0</v>
          </cell>
          <cell r="L259">
            <v>0</v>
          </cell>
          <cell r="M259">
            <v>0</v>
          </cell>
          <cell r="N259">
            <v>0.68391864858857521</v>
          </cell>
          <cell r="O259">
            <v>0.12173816403645255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cloud9_phase5_core1</v>
          </cell>
          <cell r="B260" t="str">
            <v>nopref</v>
          </cell>
          <cell r="C260">
            <v>150000000</v>
          </cell>
          <cell r="D260">
            <v>81149</v>
          </cell>
          <cell r="E260">
            <v>65416</v>
          </cell>
          <cell r="F260">
            <v>9009</v>
          </cell>
          <cell r="G260">
            <v>1</v>
          </cell>
          <cell r="H260">
            <v>0.43610666666666664</v>
          </cell>
          <cell r="I260" t="str">
            <v>Cloudsuite</v>
          </cell>
          <cell r="J260" t="str">
            <v>Cloudsuite</v>
          </cell>
          <cell r="K260">
            <v>0</v>
          </cell>
          <cell r="L260">
            <v>0</v>
          </cell>
          <cell r="M260">
            <v>0</v>
          </cell>
          <cell r="N260">
            <v>0.80611213801601966</v>
          </cell>
          <cell r="O260">
            <v>0.1110166358595194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cloud9_phase5_core2</v>
          </cell>
          <cell r="B261" t="str">
            <v>nopref</v>
          </cell>
          <cell r="C261">
            <v>150000000</v>
          </cell>
          <cell r="D261">
            <v>843152</v>
          </cell>
          <cell r="E261">
            <v>657710</v>
          </cell>
          <cell r="F261">
            <v>134855</v>
          </cell>
          <cell r="G261">
            <v>1</v>
          </cell>
          <cell r="H261">
            <v>4.3847333333333331</v>
          </cell>
          <cell r="I261" t="str">
            <v>Cloudsuite</v>
          </cell>
          <cell r="J261" t="str">
            <v>Cloudsuite</v>
          </cell>
          <cell r="K261">
            <v>1</v>
          </cell>
          <cell r="L261">
            <v>1</v>
          </cell>
          <cell r="M261">
            <v>1</v>
          </cell>
          <cell r="N261">
            <v>0.78006008399424542</v>
          </cell>
          <cell r="O261">
            <v>0.1599413155145033</v>
          </cell>
          <cell r="P261">
            <v>1</v>
          </cell>
          <cell r="Q261">
            <v>1</v>
          </cell>
          <cell r="R261">
            <v>0</v>
          </cell>
        </row>
        <row r="262">
          <cell r="A262" t="str">
            <v>cloud9_phase5_core3</v>
          </cell>
          <cell r="B262" t="str">
            <v>nopref</v>
          </cell>
          <cell r="C262">
            <v>150000001</v>
          </cell>
          <cell r="D262">
            <v>152528</v>
          </cell>
          <cell r="E262">
            <v>124893</v>
          </cell>
          <cell r="F262">
            <v>24301</v>
          </cell>
          <cell r="G262">
            <v>1</v>
          </cell>
          <cell r="H262">
            <v>0.83261999444919998</v>
          </cell>
          <cell r="I262" t="str">
            <v>Cloudsuite</v>
          </cell>
          <cell r="J262" t="str">
            <v>Cloudsuite</v>
          </cell>
          <cell r="K262">
            <v>0</v>
          </cell>
          <cell r="L262">
            <v>0</v>
          </cell>
          <cell r="M262">
            <v>0</v>
          </cell>
          <cell r="N262">
            <v>0.81881478276262221</v>
          </cell>
          <cell r="O262">
            <v>0.15932052265470828</v>
          </cell>
          <cell r="P262">
            <v>0</v>
          </cell>
          <cell r="Q262">
            <v>0</v>
          </cell>
          <cell r="R262">
            <v>0</v>
          </cell>
        </row>
        <row r="263">
          <cell r="A263" t="str">
            <v>nutch_phase0_core0</v>
          </cell>
          <cell r="B263" t="str">
            <v>nopref</v>
          </cell>
          <cell r="C263">
            <v>150000001</v>
          </cell>
          <cell r="D263">
            <v>689085</v>
          </cell>
          <cell r="E263">
            <v>360365</v>
          </cell>
          <cell r="F263">
            <v>289625</v>
          </cell>
          <cell r="G263">
            <v>1</v>
          </cell>
          <cell r="H263">
            <v>2.4024333173171111</v>
          </cell>
          <cell r="I263" t="str">
            <v>Cloudsuite</v>
          </cell>
          <cell r="J263" t="str">
            <v>Cloudsuite</v>
          </cell>
          <cell r="K263">
            <v>1</v>
          </cell>
          <cell r="L263">
            <v>1</v>
          </cell>
          <cell r="M263">
            <v>0</v>
          </cell>
          <cell r="N263">
            <v>0.52296084958916589</v>
          </cell>
          <cell r="O263">
            <v>0.42030312617002813</v>
          </cell>
          <cell r="P263">
            <v>0</v>
          </cell>
          <cell r="Q263">
            <v>0</v>
          </cell>
          <cell r="R263">
            <v>0</v>
          </cell>
        </row>
        <row r="264">
          <cell r="A264" t="str">
            <v>nutch_phase0_core1</v>
          </cell>
          <cell r="B264" t="str">
            <v>nopref</v>
          </cell>
          <cell r="C264">
            <v>150000000</v>
          </cell>
          <cell r="D264">
            <v>697058</v>
          </cell>
          <cell r="E264">
            <v>351924</v>
          </cell>
          <cell r="F264">
            <v>294898</v>
          </cell>
          <cell r="G264">
            <v>1</v>
          </cell>
          <cell r="H264">
            <v>2.3461599999999998</v>
          </cell>
          <cell r="I264" t="str">
            <v>Cloudsuite</v>
          </cell>
          <cell r="J264" t="str">
            <v>Cloudsuite</v>
          </cell>
          <cell r="K264">
            <v>1</v>
          </cell>
          <cell r="L264">
            <v>1</v>
          </cell>
          <cell r="M264">
            <v>0</v>
          </cell>
          <cell r="N264">
            <v>0.50486974560259601</v>
          </cell>
          <cell r="O264">
            <v>0.42306031483705109</v>
          </cell>
          <cell r="P264">
            <v>0</v>
          </cell>
          <cell r="Q264">
            <v>0</v>
          </cell>
          <cell r="R264">
            <v>0</v>
          </cell>
        </row>
        <row r="265">
          <cell r="A265" t="str">
            <v>nutch_phase0_core2</v>
          </cell>
          <cell r="B265" t="str">
            <v>nopref</v>
          </cell>
          <cell r="C265">
            <v>150000002</v>
          </cell>
          <cell r="D265">
            <v>778748</v>
          </cell>
          <cell r="E265">
            <v>390833</v>
          </cell>
          <cell r="F265">
            <v>341301</v>
          </cell>
          <cell r="G265">
            <v>1</v>
          </cell>
          <cell r="H265">
            <v>2.6055532985926231</v>
          </cell>
          <cell r="I265" t="str">
            <v>Cloudsuite</v>
          </cell>
          <cell r="J265" t="str">
            <v>Cloudsuite</v>
          </cell>
          <cell r="K265">
            <v>1</v>
          </cell>
          <cell r="L265">
            <v>1</v>
          </cell>
          <cell r="M265">
            <v>0</v>
          </cell>
          <cell r="N265">
            <v>0.50187287559919824</v>
          </cell>
          <cell r="O265">
            <v>0.43826829954195767</v>
          </cell>
          <cell r="P265">
            <v>0</v>
          </cell>
          <cell r="Q265">
            <v>0</v>
          </cell>
          <cell r="R265">
            <v>0</v>
          </cell>
        </row>
        <row r="266">
          <cell r="A266" t="str">
            <v>nutch_phase0_core3</v>
          </cell>
          <cell r="B266" t="str">
            <v>nopref</v>
          </cell>
          <cell r="C266">
            <v>150000001</v>
          </cell>
          <cell r="D266">
            <v>543975</v>
          </cell>
          <cell r="E266">
            <v>282761</v>
          </cell>
          <cell r="F266">
            <v>223915</v>
          </cell>
          <cell r="G266">
            <v>1</v>
          </cell>
          <cell r="H266">
            <v>1.8850733207661778</v>
          </cell>
          <cell r="I266" t="str">
            <v>Cloudsuite</v>
          </cell>
          <cell r="J266" t="str">
            <v>Cloudsuite</v>
          </cell>
          <cell r="K266">
            <v>1</v>
          </cell>
          <cell r="L266">
            <v>0</v>
          </cell>
          <cell r="M266">
            <v>0</v>
          </cell>
          <cell r="N266">
            <v>0.51980418253746485</v>
          </cell>
          <cell r="O266">
            <v>0.41162661588011235</v>
          </cell>
          <cell r="P266">
            <v>0</v>
          </cell>
          <cell r="Q266">
            <v>0</v>
          </cell>
          <cell r="R266">
            <v>0</v>
          </cell>
        </row>
        <row r="267">
          <cell r="A267" t="str">
            <v>nutch_phase1_core0</v>
          </cell>
          <cell r="B267" t="str">
            <v>nopref</v>
          </cell>
          <cell r="C267">
            <v>150000002</v>
          </cell>
          <cell r="D267">
            <v>760101</v>
          </cell>
          <cell r="E267">
            <v>372479</v>
          </cell>
          <cell r="F267">
            <v>337520</v>
          </cell>
          <cell r="G267">
            <v>1</v>
          </cell>
          <cell r="H267">
            <v>2.4831933002240896</v>
          </cell>
          <cell r="I267" t="str">
            <v>Cloudsuite</v>
          </cell>
          <cell r="J267" t="str">
            <v>Cloudsuite</v>
          </cell>
          <cell r="K267">
            <v>1</v>
          </cell>
          <cell r="L267">
            <v>1</v>
          </cell>
          <cell r="M267">
            <v>0</v>
          </cell>
          <cell r="N267">
            <v>0.490038179086491</v>
          </cell>
          <cell r="O267">
            <v>0.44404566755514391</v>
          </cell>
          <cell r="P267">
            <v>0</v>
          </cell>
          <cell r="Q267">
            <v>0</v>
          </cell>
          <cell r="R267">
            <v>0</v>
          </cell>
        </row>
        <row r="268">
          <cell r="A268" t="str">
            <v>nutch_phase1_core1</v>
          </cell>
          <cell r="B268" t="str">
            <v>nopref</v>
          </cell>
          <cell r="C268">
            <v>150000000</v>
          </cell>
          <cell r="D268">
            <v>467635</v>
          </cell>
          <cell r="E268">
            <v>239078</v>
          </cell>
          <cell r="F268">
            <v>189027</v>
          </cell>
          <cell r="G268">
            <v>1</v>
          </cell>
          <cell r="H268">
            <v>1.5938533333333333</v>
          </cell>
          <cell r="I268" t="str">
            <v>Cloudsuite</v>
          </cell>
          <cell r="J268" t="str">
            <v>Cloudsuite</v>
          </cell>
          <cell r="K268">
            <v>1</v>
          </cell>
          <cell r="L268">
            <v>0</v>
          </cell>
          <cell r="M268">
            <v>0</v>
          </cell>
          <cell r="N268">
            <v>0.51124806473410944</v>
          </cell>
          <cell r="O268">
            <v>0.40421823811682589</v>
          </cell>
          <cell r="P268">
            <v>0</v>
          </cell>
          <cell r="Q268">
            <v>0</v>
          </cell>
          <cell r="R268">
            <v>0</v>
          </cell>
        </row>
        <row r="269">
          <cell r="A269" t="str">
            <v>nutch_phase1_core2</v>
          </cell>
          <cell r="B269" t="str">
            <v>nopref</v>
          </cell>
          <cell r="C269">
            <v>150000000</v>
          </cell>
          <cell r="D269">
            <v>605326</v>
          </cell>
          <cell r="E269">
            <v>294846</v>
          </cell>
          <cell r="F269">
            <v>247602</v>
          </cell>
          <cell r="G269">
            <v>1</v>
          </cell>
          <cell r="H269">
            <v>1.9656399999999998</v>
          </cell>
          <cell r="I269" t="str">
            <v>Cloudsuite</v>
          </cell>
          <cell r="J269" t="str">
            <v>Cloudsuite</v>
          </cell>
          <cell r="K269">
            <v>1</v>
          </cell>
          <cell r="L269">
            <v>0</v>
          </cell>
          <cell r="M269">
            <v>0</v>
          </cell>
          <cell r="N269">
            <v>0.48708549263455952</v>
          </cell>
          <cell r="O269">
            <v>0.40903842055616219</v>
          </cell>
          <cell r="P269">
            <v>0</v>
          </cell>
          <cell r="Q269">
            <v>0</v>
          </cell>
          <cell r="R269">
            <v>0</v>
          </cell>
        </row>
        <row r="270">
          <cell r="A270" t="str">
            <v>nutch_phase1_core3</v>
          </cell>
          <cell r="B270" t="str">
            <v>nopref</v>
          </cell>
          <cell r="C270">
            <v>150000002</v>
          </cell>
          <cell r="D270">
            <v>714396</v>
          </cell>
          <cell r="E270">
            <v>370324</v>
          </cell>
          <cell r="F270">
            <v>287680</v>
          </cell>
          <cell r="G270">
            <v>1</v>
          </cell>
          <cell r="H270">
            <v>2.4688266337489781</v>
          </cell>
          <cell r="I270" t="str">
            <v>Cloudsuite</v>
          </cell>
          <cell r="J270" t="str">
            <v>Cloudsuite</v>
          </cell>
          <cell r="K270">
            <v>1</v>
          </cell>
          <cell r="L270">
            <v>1</v>
          </cell>
          <cell r="M270">
            <v>0</v>
          </cell>
          <cell r="N270">
            <v>0.51837283751191565</v>
          </cell>
          <cell r="O270">
            <v>0.40268926101313418</v>
          </cell>
          <cell r="P270">
            <v>0</v>
          </cell>
          <cell r="Q270">
            <v>0</v>
          </cell>
          <cell r="R270">
            <v>0</v>
          </cell>
        </row>
        <row r="271">
          <cell r="A271" t="str">
            <v>nutch_phase2_core0</v>
          </cell>
          <cell r="B271" t="str">
            <v>nopref</v>
          </cell>
          <cell r="C271">
            <v>150000000</v>
          </cell>
          <cell r="D271">
            <v>2443244</v>
          </cell>
          <cell r="E271">
            <v>1704412</v>
          </cell>
          <cell r="F271">
            <v>622707</v>
          </cell>
          <cell r="G271">
            <v>1</v>
          </cell>
          <cell r="H271">
            <v>11.362746666666666</v>
          </cell>
          <cell r="I271" t="str">
            <v>Cloudsuite</v>
          </cell>
          <cell r="J271" t="str">
            <v>Cloudsuite</v>
          </cell>
          <cell r="K271">
            <v>1</v>
          </cell>
          <cell r="L271">
            <v>1</v>
          </cell>
          <cell r="M271">
            <v>1</v>
          </cell>
          <cell r="N271">
            <v>0.69760175504298583</v>
          </cell>
          <cell r="O271">
            <v>0.25486883222926887</v>
          </cell>
          <cell r="P271">
            <v>1</v>
          </cell>
          <cell r="Q271">
            <v>1</v>
          </cell>
          <cell r="R271">
            <v>0</v>
          </cell>
        </row>
        <row r="272">
          <cell r="A272" t="str">
            <v>nutch_phase2_core1</v>
          </cell>
          <cell r="B272" t="str">
            <v>nopref</v>
          </cell>
          <cell r="C272">
            <v>150000002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 t="str">
            <v>Cloudsuite</v>
          </cell>
          <cell r="J272" t="str">
            <v>Cloudsuite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A273" t="str">
            <v>nutch_phase2_core2</v>
          </cell>
          <cell r="B273" t="str">
            <v>nopref</v>
          </cell>
          <cell r="C273">
            <v>150000000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 t="str">
            <v>Cloudsuite</v>
          </cell>
          <cell r="J273" t="str">
            <v>Cloudsuite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A274" t="str">
            <v>nutch_phase2_core3</v>
          </cell>
          <cell r="B274" t="str">
            <v>nopref</v>
          </cell>
          <cell r="C274">
            <v>150000003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 t="str">
            <v>Cloudsuite</v>
          </cell>
          <cell r="J274" t="str">
            <v>Cloudsuite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A275" t="str">
            <v>nutch_phase3_core0</v>
          </cell>
          <cell r="B275" t="str">
            <v>nopref</v>
          </cell>
          <cell r="C275">
            <v>150000003</v>
          </cell>
          <cell r="D275">
            <v>524666</v>
          </cell>
          <cell r="E275">
            <v>266883</v>
          </cell>
          <cell r="F275">
            <v>218302</v>
          </cell>
          <cell r="G275">
            <v>1</v>
          </cell>
          <cell r="H275">
            <v>1.7792199644156006</v>
          </cell>
          <cell r="I275" t="str">
            <v>Cloudsuite</v>
          </cell>
          <cell r="J275" t="str">
            <v>Cloudsuite</v>
          </cell>
          <cell r="K275">
            <v>1</v>
          </cell>
          <cell r="L275">
            <v>0</v>
          </cell>
          <cell r="M275">
            <v>0</v>
          </cell>
          <cell r="N275">
            <v>0.5086712143130786</v>
          </cell>
          <cell r="O275">
            <v>0.41607724518599415</v>
          </cell>
          <cell r="P275">
            <v>0</v>
          </cell>
          <cell r="Q275">
            <v>0</v>
          </cell>
          <cell r="R275">
            <v>0</v>
          </cell>
        </row>
        <row r="276">
          <cell r="A276" t="str">
            <v>nutch_phase3_core1</v>
          </cell>
          <cell r="B276" t="str">
            <v>nopref</v>
          </cell>
          <cell r="C276">
            <v>150000003</v>
          </cell>
          <cell r="D276">
            <v>882636</v>
          </cell>
          <cell r="E276">
            <v>530144</v>
          </cell>
          <cell r="F276">
            <v>310513</v>
          </cell>
          <cell r="G276">
            <v>1</v>
          </cell>
          <cell r="H276">
            <v>3.5342932626474681</v>
          </cell>
          <cell r="I276" t="str">
            <v>Cloudsuite</v>
          </cell>
          <cell r="J276" t="str">
            <v>Cloudsuite</v>
          </cell>
          <cell r="K276">
            <v>1</v>
          </cell>
          <cell r="L276">
            <v>1</v>
          </cell>
          <cell r="M276">
            <v>1</v>
          </cell>
          <cell r="N276">
            <v>0.60063650175553485</v>
          </cell>
          <cell r="O276">
            <v>0.35180147671126411</v>
          </cell>
          <cell r="P276">
            <v>0</v>
          </cell>
          <cell r="Q276">
            <v>1</v>
          </cell>
          <cell r="R276">
            <v>0</v>
          </cell>
        </row>
        <row r="277">
          <cell r="A277" t="str">
            <v>nutch_phase3_core2</v>
          </cell>
          <cell r="B277" t="str">
            <v>nopref</v>
          </cell>
          <cell r="C277">
            <v>150000002</v>
          </cell>
          <cell r="D277">
            <v>462090</v>
          </cell>
          <cell r="E277">
            <v>251878</v>
          </cell>
          <cell r="F277">
            <v>177430</v>
          </cell>
          <cell r="G277">
            <v>1</v>
          </cell>
          <cell r="H277">
            <v>1.6791866442775114</v>
          </cell>
          <cell r="I277" t="str">
            <v>Cloudsuite</v>
          </cell>
          <cell r="J277" t="str">
            <v>Cloudsuite</v>
          </cell>
          <cell r="K277">
            <v>1</v>
          </cell>
          <cell r="L277">
            <v>0</v>
          </cell>
          <cell r="M277">
            <v>0</v>
          </cell>
          <cell r="N277">
            <v>0.54508311133521314</v>
          </cell>
          <cell r="O277">
            <v>0.38397198820145817</v>
          </cell>
          <cell r="P277">
            <v>0</v>
          </cell>
          <cell r="Q277">
            <v>0</v>
          </cell>
          <cell r="R277">
            <v>0</v>
          </cell>
        </row>
        <row r="278">
          <cell r="A278" t="str">
            <v>nutch_phase3_core3</v>
          </cell>
          <cell r="B278" t="str">
            <v>nopref</v>
          </cell>
          <cell r="C278">
            <v>150000002</v>
          </cell>
          <cell r="D278">
            <v>673261</v>
          </cell>
          <cell r="E278">
            <v>350711</v>
          </cell>
          <cell r="F278">
            <v>271618</v>
          </cell>
          <cell r="G278">
            <v>1</v>
          </cell>
          <cell r="H278">
            <v>2.3380733021590228</v>
          </cell>
          <cell r="I278" t="str">
            <v>Cloudsuite</v>
          </cell>
          <cell r="J278" t="str">
            <v>Cloudsuite</v>
          </cell>
          <cell r="K278">
            <v>1</v>
          </cell>
          <cell r="L278">
            <v>1</v>
          </cell>
          <cell r="M278">
            <v>0</v>
          </cell>
          <cell r="N278">
            <v>0.52091310663604962</v>
          </cell>
          <cell r="O278">
            <v>0.40343580953625779</v>
          </cell>
          <cell r="P278">
            <v>0</v>
          </cell>
          <cell r="Q278">
            <v>0</v>
          </cell>
          <cell r="R278">
            <v>0</v>
          </cell>
        </row>
        <row r="279">
          <cell r="A279" t="str">
            <v>nutch_phase4_core0</v>
          </cell>
          <cell r="B279" t="str">
            <v>nopref</v>
          </cell>
          <cell r="C279">
            <v>150000002</v>
          </cell>
          <cell r="D279">
            <v>626712</v>
          </cell>
          <cell r="E279">
            <v>324675</v>
          </cell>
          <cell r="F279">
            <v>254925</v>
          </cell>
          <cell r="G279">
            <v>1</v>
          </cell>
          <cell r="H279">
            <v>2.1644999711400001</v>
          </cell>
          <cell r="I279" t="str">
            <v>Cloudsuite</v>
          </cell>
          <cell r="J279" t="str">
            <v>Cloudsuite</v>
          </cell>
          <cell r="K279">
            <v>1</v>
          </cell>
          <cell r="L279">
            <v>1</v>
          </cell>
          <cell r="M279">
            <v>0</v>
          </cell>
          <cell r="N279">
            <v>0.51806010087552035</v>
          </cell>
          <cell r="O279">
            <v>0.40676513810946957</v>
          </cell>
          <cell r="P279">
            <v>0</v>
          </cell>
          <cell r="Q279">
            <v>0</v>
          </cell>
          <cell r="R279">
            <v>0</v>
          </cell>
        </row>
        <row r="280">
          <cell r="A280" t="str">
            <v>nutch_phase4_core1</v>
          </cell>
          <cell r="B280" t="str">
            <v>nopref</v>
          </cell>
          <cell r="C280">
            <v>150000001</v>
          </cell>
          <cell r="D280">
            <v>548296</v>
          </cell>
          <cell r="E280">
            <v>293765</v>
          </cell>
          <cell r="F280">
            <v>212470</v>
          </cell>
          <cell r="G280">
            <v>1</v>
          </cell>
          <cell r="H280">
            <v>1.9584333202771111</v>
          </cell>
          <cell r="I280" t="str">
            <v>Cloudsuite</v>
          </cell>
          <cell r="J280" t="str">
            <v>Cloudsuite</v>
          </cell>
          <cell r="K280">
            <v>1</v>
          </cell>
          <cell r="L280">
            <v>0</v>
          </cell>
          <cell r="M280">
            <v>0</v>
          </cell>
          <cell r="N280">
            <v>0.5357771426799709</v>
          </cell>
          <cell r="O280">
            <v>0.38750895956023834</v>
          </cell>
          <cell r="P280">
            <v>0</v>
          </cell>
          <cell r="Q280">
            <v>0</v>
          </cell>
          <cell r="R280">
            <v>0</v>
          </cell>
        </row>
        <row r="281">
          <cell r="A281" t="str">
            <v>nutch_phase4_core2</v>
          </cell>
          <cell r="B281" t="str">
            <v>nopref</v>
          </cell>
          <cell r="C281">
            <v>150000003</v>
          </cell>
          <cell r="D281">
            <v>787112</v>
          </cell>
          <cell r="E281">
            <v>377252</v>
          </cell>
          <cell r="F281">
            <v>345027</v>
          </cell>
          <cell r="G281">
            <v>1</v>
          </cell>
          <cell r="H281">
            <v>2.5150132830330678</v>
          </cell>
          <cell r="I281" t="str">
            <v>Cloudsuite</v>
          </cell>
          <cell r="J281" t="str">
            <v>Cloudsuite</v>
          </cell>
          <cell r="K281">
            <v>1</v>
          </cell>
          <cell r="L281">
            <v>1</v>
          </cell>
          <cell r="M281">
            <v>0</v>
          </cell>
          <cell r="N281">
            <v>0.47928569341377919</v>
          </cell>
          <cell r="O281">
            <v>0.43834493903670757</v>
          </cell>
          <cell r="P281">
            <v>0</v>
          </cell>
          <cell r="Q281">
            <v>0</v>
          </cell>
          <cell r="R281">
            <v>0</v>
          </cell>
        </row>
        <row r="282">
          <cell r="A282" t="str">
            <v>nutch_phase4_core3</v>
          </cell>
          <cell r="B282" t="str">
            <v>nopref</v>
          </cell>
          <cell r="C282">
            <v>150000003</v>
          </cell>
          <cell r="D282">
            <v>564419</v>
          </cell>
          <cell r="E282">
            <v>284509</v>
          </cell>
          <cell r="F282">
            <v>228073</v>
          </cell>
          <cell r="G282">
            <v>1</v>
          </cell>
          <cell r="H282">
            <v>1.896726628732134</v>
          </cell>
          <cell r="I282" t="str">
            <v>Cloudsuite</v>
          </cell>
          <cell r="J282" t="str">
            <v>Cloudsuite</v>
          </cell>
          <cell r="K282">
            <v>1</v>
          </cell>
          <cell r="L282">
            <v>0</v>
          </cell>
          <cell r="M282">
            <v>0</v>
          </cell>
          <cell r="N282">
            <v>0.50407320789483012</v>
          </cell>
          <cell r="O282">
            <v>0.40408383827646077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nutch_phase5_core0</v>
          </cell>
          <cell r="B283" t="str">
            <v>nopref</v>
          </cell>
          <cell r="C283">
            <v>150000002</v>
          </cell>
          <cell r="D283">
            <v>114600</v>
          </cell>
          <cell r="E283">
            <v>60968</v>
          </cell>
          <cell r="F283">
            <v>43954</v>
          </cell>
          <cell r="G283">
            <v>1</v>
          </cell>
          <cell r="H283">
            <v>0.40645332791395561</v>
          </cell>
          <cell r="I283" t="str">
            <v>Cloudsuite</v>
          </cell>
          <cell r="J283" t="str">
            <v>Cloudsuite</v>
          </cell>
          <cell r="K283">
            <v>0</v>
          </cell>
          <cell r="L283">
            <v>0</v>
          </cell>
          <cell r="M283">
            <v>0</v>
          </cell>
          <cell r="N283">
            <v>0.5320023385485293</v>
          </cell>
          <cell r="O283">
            <v>0.38353941065086694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nutch_phase5_core1</v>
          </cell>
          <cell r="B284" t="str">
            <v>nopref</v>
          </cell>
          <cell r="C284">
            <v>150000001</v>
          </cell>
          <cell r="D284">
            <v>125095</v>
          </cell>
          <cell r="E284">
            <v>68002</v>
          </cell>
          <cell r="F284">
            <v>48767</v>
          </cell>
          <cell r="G284">
            <v>1</v>
          </cell>
          <cell r="H284">
            <v>0.45334666364435561</v>
          </cell>
          <cell r="I284" t="str">
            <v>Cloudsuite</v>
          </cell>
          <cell r="J284" t="str">
            <v>Cloudsuite</v>
          </cell>
          <cell r="K284">
            <v>0</v>
          </cell>
          <cell r="L284">
            <v>0</v>
          </cell>
          <cell r="M284">
            <v>0</v>
          </cell>
          <cell r="N284">
            <v>0.54359851633945133</v>
          </cell>
          <cell r="O284">
            <v>0.38983660548698601</v>
          </cell>
          <cell r="P284">
            <v>0</v>
          </cell>
          <cell r="Q284">
            <v>0</v>
          </cell>
          <cell r="R284">
            <v>0</v>
          </cell>
        </row>
        <row r="285">
          <cell r="A285" t="str">
            <v>nutch_phase5_core2</v>
          </cell>
          <cell r="B285" t="str">
            <v>nopref</v>
          </cell>
          <cell r="C285">
            <v>150000000</v>
          </cell>
          <cell r="D285">
            <v>161181</v>
          </cell>
          <cell r="E285">
            <v>82708</v>
          </cell>
          <cell r="F285">
            <v>62294</v>
          </cell>
          <cell r="G285">
            <v>1</v>
          </cell>
          <cell r="H285">
            <v>0.55138666666666669</v>
          </cell>
          <cell r="I285" t="str">
            <v>Cloudsuite</v>
          </cell>
          <cell r="J285" t="str">
            <v>Cloudsuite</v>
          </cell>
          <cell r="K285">
            <v>0</v>
          </cell>
          <cell r="L285">
            <v>0</v>
          </cell>
          <cell r="M285">
            <v>0</v>
          </cell>
          <cell r="N285">
            <v>0.51313422094278516</v>
          </cell>
          <cell r="O285">
            <v>0.38648236155401966</v>
          </cell>
          <cell r="P285">
            <v>0</v>
          </cell>
          <cell r="Q285">
            <v>0</v>
          </cell>
          <cell r="R285">
            <v>0</v>
          </cell>
        </row>
        <row r="286">
          <cell r="A286" t="str">
            <v>nutch_phase5_core3</v>
          </cell>
          <cell r="B286" t="str">
            <v>nopref</v>
          </cell>
          <cell r="C286">
            <v>150000000</v>
          </cell>
          <cell r="D286">
            <v>60049</v>
          </cell>
          <cell r="E286">
            <v>40289</v>
          </cell>
          <cell r="F286">
            <v>11415</v>
          </cell>
          <cell r="G286">
            <v>1</v>
          </cell>
          <cell r="H286">
            <v>0.26859333333333335</v>
          </cell>
          <cell r="I286" t="str">
            <v>Cloudsuite</v>
          </cell>
          <cell r="J286" t="str">
            <v>Cloudsuite</v>
          </cell>
          <cell r="K286">
            <v>0</v>
          </cell>
          <cell r="L286">
            <v>0</v>
          </cell>
          <cell r="M286">
            <v>0</v>
          </cell>
          <cell r="N286">
            <v>0.67092422980849298</v>
          </cell>
          <cell r="O286">
            <v>0.19009159034138218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streaming_phase0_core0</v>
          </cell>
          <cell r="B287" t="str">
            <v>nopref</v>
          </cell>
          <cell r="C287">
            <v>150000002</v>
          </cell>
          <cell r="D287">
            <v>761378</v>
          </cell>
          <cell r="E287">
            <v>556279</v>
          </cell>
          <cell r="F287">
            <v>101495</v>
          </cell>
          <cell r="G287">
            <v>1</v>
          </cell>
          <cell r="H287">
            <v>3.7085266172196447</v>
          </cell>
          <cell r="I287" t="str">
            <v>Cloudsuite</v>
          </cell>
          <cell r="J287" t="str">
            <v>Cloudsuite</v>
          </cell>
          <cell r="K287">
            <v>1</v>
          </cell>
          <cell r="L287">
            <v>1</v>
          </cell>
          <cell r="M287">
            <v>1</v>
          </cell>
          <cell r="N287">
            <v>0.73062036121300955</v>
          </cell>
          <cell r="O287">
            <v>0.13330417571275277</v>
          </cell>
          <cell r="P287">
            <v>0</v>
          </cell>
          <cell r="Q287">
            <v>1</v>
          </cell>
          <cell r="R287">
            <v>0</v>
          </cell>
        </row>
        <row r="288">
          <cell r="A288" t="str">
            <v>streaming_phase0_core1</v>
          </cell>
          <cell r="B288" t="str">
            <v>nopref</v>
          </cell>
          <cell r="C288">
            <v>150000000</v>
          </cell>
          <cell r="D288">
            <v>862919</v>
          </cell>
          <cell r="E288">
            <v>645776</v>
          </cell>
          <cell r="F288">
            <v>108890</v>
          </cell>
          <cell r="G288">
            <v>1</v>
          </cell>
          <cell r="H288">
            <v>4.3051733333333333</v>
          </cell>
          <cell r="I288" t="str">
            <v>Cloudsuite</v>
          </cell>
          <cell r="J288" t="str">
            <v>Cloudsuite</v>
          </cell>
          <cell r="K288">
            <v>1</v>
          </cell>
          <cell r="L288">
            <v>1</v>
          </cell>
          <cell r="M288">
            <v>1</v>
          </cell>
          <cell r="N288">
            <v>0.74836137764798594</v>
          </cell>
          <cell r="O288">
            <v>0.12618782737681361</v>
          </cell>
          <cell r="P288">
            <v>0</v>
          </cell>
          <cell r="Q288">
            <v>1</v>
          </cell>
          <cell r="R288">
            <v>0</v>
          </cell>
        </row>
        <row r="289">
          <cell r="A289" t="str">
            <v>streaming_phase0_core2</v>
          </cell>
          <cell r="B289" t="str">
            <v>nopref</v>
          </cell>
          <cell r="C289">
            <v>150000002</v>
          </cell>
          <cell r="D289">
            <v>919811</v>
          </cell>
          <cell r="E289">
            <v>836441</v>
          </cell>
          <cell r="F289">
            <v>42898</v>
          </cell>
          <cell r="G289">
            <v>1</v>
          </cell>
          <cell r="H289">
            <v>5.5762732589830231</v>
          </cell>
          <cell r="I289" t="str">
            <v>Cloudsuite</v>
          </cell>
          <cell r="J289" t="str">
            <v>Cloudsuite</v>
          </cell>
          <cell r="K289">
            <v>1</v>
          </cell>
          <cell r="L289">
            <v>1</v>
          </cell>
          <cell r="M289">
            <v>1</v>
          </cell>
          <cell r="N289">
            <v>0.9093608259079029</v>
          </cell>
          <cell r="O289">
            <v>4.6637791200810602E-2</v>
          </cell>
          <cell r="P289">
            <v>0</v>
          </cell>
          <cell r="Q289">
            <v>1</v>
          </cell>
          <cell r="R289">
            <v>0</v>
          </cell>
        </row>
        <row r="290">
          <cell r="A290" t="str">
            <v>streaming_phase0_core3</v>
          </cell>
          <cell r="B290" t="str">
            <v>nopref</v>
          </cell>
          <cell r="C290">
            <v>150000003</v>
          </cell>
          <cell r="D290">
            <v>837133</v>
          </cell>
          <cell r="E290">
            <v>681585</v>
          </cell>
          <cell r="F290">
            <v>80684</v>
          </cell>
          <cell r="G290">
            <v>1</v>
          </cell>
          <cell r="H290">
            <v>4.5438999091220023</v>
          </cell>
          <cell r="I290" t="str">
            <v>Cloudsuite</v>
          </cell>
          <cell r="J290" t="str">
            <v>Cloudsuite</v>
          </cell>
          <cell r="K290">
            <v>1</v>
          </cell>
          <cell r="L290">
            <v>1</v>
          </cell>
          <cell r="M290">
            <v>1</v>
          </cell>
          <cell r="N290">
            <v>0.81418864841232108</v>
          </cell>
          <cell r="O290">
            <v>9.63812245112491E-2</v>
          </cell>
          <cell r="P290">
            <v>0</v>
          </cell>
          <cell r="Q290">
            <v>1</v>
          </cell>
          <cell r="R290">
            <v>0</v>
          </cell>
        </row>
        <row r="291">
          <cell r="A291" t="str">
            <v>streaming_phase1_core0</v>
          </cell>
          <cell r="B291" t="str">
            <v>nopref</v>
          </cell>
          <cell r="C291">
            <v>150000001</v>
          </cell>
          <cell r="D291">
            <v>608543</v>
          </cell>
          <cell r="E291">
            <v>391624</v>
          </cell>
          <cell r="F291">
            <v>109506</v>
          </cell>
          <cell r="G291">
            <v>1</v>
          </cell>
          <cell r="H291">
            <v>2.6108266492611558</v>
          </cell>
          <cell r="I291" t="str">
            <v>Cloudsuite</v>
          </cell>
          <cell r="J291" t="str">
            <v>Cloudsuite</v>
          </cell>
          <cell r="K291">
            <v>1</v>
          </cell>
          <cell r="L291">
            <v>1</v>
          </cell>
          <cell r="M291">
            <v>0</v>
          </cell>
          <cell r="N291">
            <v>0.64354261976126625</v>
          </cell>
          <cell r="O291">
            <v>0.17994754693169271</v>
          </cell>
          <cell r="P291">
            <v>0</v>
          </cell>
          <cell r="Q291">
            <v>0</v>
          </cell>
          <cell r="R291">
            <v>0</v>
          </cell>
        </row>
        <row r="292">
          <cell r="A292" t="str">
            <v>streaming_phase1_core1</v>
          </cell>
          <cell r="B292" t="str">
            <v>nopref</v>
          </cell>
          <cell r="C292">
            <v>150000003</v>
          </cell>
          <cell r="D292">
            <v>538401</v>
          </cell>
          <cell r="E292">
            <v>354052</v>
          </cell>
          <cell r="F292">
            <v>93292</v>
          </cell>
          <cell r="G292">
            <v>1</v>
          </cell>
          <cell r="H292">
            <v>2.360346619459734</v>
          </cell>
          <cell r="I292" t="str">
            <v>Cloudsuite</v>
          </cell>
          <cell r="J292" t="str">
            <v>Cloudsuite</v>
          </cell>
          <cell r="K292">
            <v>1</v>
          </cell>
          <cell r="L292">
            <v>1</v>
          </cell>
          <cell r="M292">
            <v>0</v>
          </cell>
          <cell r="N292">
            <v>0.65759785439132845</v>
          </cell>
          <cell r="O292">
            <v>0.17327573077365982</v>
          </cell>
          <cell r="P292">
            <v>0</v>
          </cell>
          <cell r="Q292">
            <v>0</v>
          </cell>
          <cell r="R292">
            <v>0</v>
          </cell>
        </row>
        <row r="293">
          <cell r="A293" t="str">
            <v>streaming_phase1_core2</v>
          </cell>
          <cell r="B293" t="str">
            <v>nopref</v>
          </cell>
          <cell r="C293">
            <v>150000001</v>
          </cell>
          <cell r="D293">
            <v>675539</v>
          </cell>
          <cell r="E293">
            <v>612468</v>
          </cell>
          <cell r="F293">
            <v>33459</v>
          </cell>
          <cell r="G293">
            <v>1</v>
          </cell>
          <cell r="H293">
            <v>4.0831199727792002</v>
          </cell>
          <cell r="I293" t="str">
            <v>Cloudsuite</v>
          </cell>
          <cell r="J293" t="str">
            <v>Cloudsuite</v>
          </cell>
          <cell r="K293">
            <v>1</v>
          </cell>
          <cell r="L293">
            <v>1</v>
          </cell>
          <cell r="M293">
            <v>1</v>
          </cell>
          <cell r="N293">
            <v>0.90663469224620308</v>
          </cell>
          <cell r="O293">
            <v>4.9529265476507683E-2</v>
          </cell>
          <cell r="P293">
            <v>0</v>
          </cell>
          <cell r="Q293">
            <v>1</v>
          </cell>
          <cell r="R293">
            <v>0</v>
          </cell>
        </row>
        <row r="294">
          <cell r="A294" t="str">
            <v>streaming_phase1_core3</v>
          </cell>
          <cell r="B294" t="str">
            <v>nopref</v>
          </cell>
          <cell r="C294">
            <v>150000001</v>
          </cell>
          <cell r="D294">
            <v>599044</v>
          </cell>
          <cell r="E294">
            <v>360739</v>
          </cell>
          <cell r="F294">
            <v>119251</v>
          </cell>
          <cell r="G294">
            <v>1</v>
          </cell>
          <cell r="H294">
            <v>2.4049266506338225</v>
          </cell>
          <cell r="I294" t="str">
            <v>Cloudsuite</v>
          </cell>
          <cell r="J294" t="str">
            <v>Cloudsuite</v>
          </cell>
          <cell r="K294">
            <v>1</v>
          </cell>
          <cell r="L294">
            <v>1</v>
          </cell>
          <cell r="M294">
            <v>0</v>
          </cell>
          <cell r="N294">
            <v>0.60219015265964992</v>
          </cell>
          <cell r="O294">
            <v>0.19906851739017936</v>
          </cell>
          <cell r="P294">
            <v>0</v>
          </cell>
          <cell r="Q294">
            <v>0</v>
          </cell>
          <cell r="R294">
            <v>0</v>
          </cell>
        </row>
        <row r="295">
          <cell r="A295" t="str">
            <v>streaming_phase2_core0</v>
          </cell>
          <cell r="B295" t="str">
            <v>nopref</v>
          </cell>
          <cell r="C295">
            <v>150000003</v>
          </cell>
          <cell r="D295">
            <v>651814</v>
          </cell>
          <cell r="E295">
            <v>406833</v>
          </cell>
          <cell r="F295">
            <v>126178</v>
          </cell>
          <cell r="G295">
            <v>1</v>
          </cell>
          <cell r="H295">
            <v>2.7122199457556011</v>
          </cell>
          <cell r="I295" t="str">
            <v>Cloudsuite</v>
          </cell>
          <cell r="J295" t="str">
            <v>Cloudsuite</v>
          </cell>
          <cell r="K295">
            <v>1</v>
          </cell>
          <cell r="L295">
            <v>1</v>
          </cell>
          <cell r="M295">
            <v>0</v>
          </cell>
          <cell r="N295">
            <v>0.62415409280240564</v>
          </cell>
          <cell r="O295">
            <v>0.19357946656643374</v>
          </cell>
          <cell r="P295">
            <v>0</v>
          </cell>
          <cell r="Q295">
            <v>0</v>
          </cell>
          <cell r="R295">
            <v>0</v>
          </cell>
        </row>
        <row r="296">
          <cell r="A296" t="str">
            <v>streaming_phase2_core1</v>
          </cell>
          <cell r="B296" t="str">
            <v>nopref</v>
          </cell>
          <cell r="C296">
            <v>150000003</v>
          </cell>
          <cell r="D296">
            <v>703206</v>
          </cell>
          <cell r="E296">
            <v>500145</v>
          </cell>
          <cell r="F296">
            <v>105345</v>
          </cell>
          <cell r="G296">
            <v>1</v>
          </cell>
          <cell r="H296">
            <v>3.3342999333140013</v>
          </cell>
          <cell r="I296" t="str">
            <v>Cloudsuite</v>
          </cell>
          <cell r="J296" t="str">
            <v>Cloudsuite</v>
          </cell>
          <cell r="K296">
            <v>1</v>
          </cell>
          <cell r="L296">
            <v>1</v>
          </cell>
          <cell r="M296">
            <v>1</v>
          </cell>
          <cell r="N296">
            <v>0.71123438759853075</v>
          </cell>
          <cell r="O296">
            <v>0.14980652922965784</v>
          </cell>
          <cell r="P296">
            <v>0</v>
          </cell>
          <cell r="Q296">
            <v>1</v>
          </cell>
          <cell r="R296">
            <v>0</v>
          </cell>
        </row>
        <row r="297">
          <cell r="A297" t="str">
            <v>streaming_phase2_core2</v>
          </cell>
          <cell r="B297" t="str">
            <v>nopref</v>
          </cell>
          <cell r="C297">
            <v>150000001</v>
          </cell>
          <cell r="D297">
            <v>576095</v>
          </cell>
          <cell r="E297">
            <v>479969</v>
          </cell>
          <cell r="F297">
            <v>51080</v>
          </cell>
          <cell r="G297">
            <v>1</v>
          </cell>
          <cell r="H297">
            <v>3.1997933120013782</v>
          </cell>
          <cell r="I297" t="str">
            <v>Cloudsuite</v>
          </cell>
          <cell r="J297" t="str">
            <v>Cloudsuite</v>
          </cell>
          <cell r="K297">
            <v>1</v>
          </cell>
          <cell r="L297">
            <v>1</v>
          </cell>
          <cell r="M297">
            <v>1</v>
          </cell>
          <cell r="N297">
            <v>0.83314065711270346</v>
          </cell>
          <cell r="O297">
            <v>8.8665777925901232E-2</v>
          </cell>
          <cell r="P297">
            <v>0</v>
          </cell>
          <cell r="Q297">
            <v>1</v>
          </cell>
          <cell r="R297">
            <v>0</v>
          </cell>
        </row>
        <row r="298">
          <cell r="A298" t="str">
            <v>streaming_phase2_core3</v>
          </cell>
          <cell r="B298" t="str">
            <v>nopref</v>
          </cell>
          <cell r="C298">
            <v>150000002</v>
          </cell>
          <cell r="D298">
            <v>731788</v>
          </cell>
          <cell r="E298">
            <v>493445</v>
          </cell>
          <cell r="F298">
            <v>123795</v>
          </cell>
          <cell r="G298">
            <v>1</v>
          </cell>
          <cell r="H298">
            <v>3.2896332894715563</v>
          </cell>
          <cell r="I298" t="str">
            <v>Cloudsuite</v>
          </cell>
          <cell r="J298" t="str">
            <v>Cloudsuite</v>
          </cell>
          <cell r="K298">
            <v>1</v>
          </cell>
          <cell r="L298">
            <v>1</v>
          </cell>
          <cell r="M298">
            <v>1</v>
          </cell>
          <cell r="N298">
            <v>0.67429955902589411</v>
          </cell>
          <cell r="O298">
            <v>0.16916761525521701</v>
          </cell>
          <cell r="P298">
            <v>0</v>
          </cell>
          <cell r="Q298">
            <v>1</v>
          </cell>
          <cell r="R298">
            <v>0</v>
          </cell>
        </row>
        <row r="299">
          <cell r="A299" t="str">
            <v>streaming_phase3_core0</v>
          </cell>
          <cell r="B299" t="str">
            <v>nopref</v>
          </cell>
          <cell r="C299">
            <v>150000003</v>
          </cell>
          <cell r="D299">
            <v>697864</v>
          </cell>
          <cell r="E299">
            <v>425394</v>
          </cell>
          <cell r="F299">
            <v>143553</v>
          </cell>
          <cell r="G299">
            <v>1</v>
          </cell>
          <cell r="H299">
            <v>2.8359599432808009</v>
          </cell>
          <cell r="I299" t="str">
            <v>Cloudsuite</v>
          </cell>
          <cell r="J299" t="str">
            <v>Cloudsuite</v>
          </cell>
          <cell r="K299">
            <v>1</v>
          </cell>
          <cell r="L299">
            <v>1</v>
          </cell>
          <cell r="M299">
            <v>0</v>
          </cell>
          <cell r="N299">
            <v>0.60956488719164881</v>
          </cell>
          <cell r="O299">
            <v>0.20570310876745501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streaming_phase3_core1</v>
          </cell>
          <cell r="B300" t="str">
            <v>nopref</v>
          </cell>
          <cell r="C300">
            <v>150000002</v>
          </cell>
          <cell r="D300">
            <v>688503</v>
          </cell>
          <cell r="E300">
            <v>419500</v>
          </cell>
          <cell r="F300">
            <v>142367</v>
          </cell>
          <cell r="G300">
            <v>1</v>
          </cell>
          <cell r="H300">
            <v>2.7966666293777784</v>
          </cell>
          <cell r="I300" t="str">
            <v>Cloudsuite</v>
          </cell>
          <cell r="J300" t="str">
            <v>Cloudsuite</v>
          </cell>
          <cell r="K300">
            <v>1</v>
          </cell>
          <cell r="L300">
            <v>1</v>
          </cell>
          <cell r="M300">
            <v>0</v>
          </cell>
          <cell r="N300">
            <v>0.60929203025690482</v>
          </cell>
          <cell r="O300">
            <v>0.20677730267362282</v>
          </cell>
          <cell r="P300">
            <v>0</v>
          </cell>
          <cell r="Q300">
            <v>0</v>
          </cell>
          <cell r="R300">
            <v>0</v>
          </cell>
        </row>
        <row r="301">
          <cell r="A301" t="str">
            <v>streaming_phase3_core2</v>
          </cell>
          <cell r="B301" t="str">
            <v>nopref</v>
          </cell>
          <cell r="C301">
            <v>150000002</v>
          </cell>
          <cell r="D301">
            <v>484818</v>
          </cell>
          <cell r="E301">
            <v>329636</v>
          </cell>
          <cell r="F301">
            <v>80424</v>
          </cell>
          <cell r="G301">
            <v>1</v>
          </cell>
          <cell r="H301">
            <v>2.197573304032356</v>
          </cell>
          <cell r="I301" t="str">
            <v>Cloudsuite</v>
          </cell>
          <cell r="J301" t="str">
            <v>Cloudsuite</v>
          </cell>
          <cell r="K301">
            <v>1</v>
          </cell>
          <cell r="L301">
            <v>1</v>
          </cell>
          <cell r="M301">
            <v>0</v>
          </cell>
          <cell r="N301">
            <v>0.67991559736726492</v>
          </cell>
          <cell r="O301">
            <v>0.16588458785649901</v>
          </cell>
          <cell r="P301">
            <v>0</v>
          </cell>
          <cell r="Q301">
            <v>0</v>
          </cell>
          <cell r="R301">
            <v>0</v>
          </cell>
        </row>
        <row r="302">
          <cell r="A302" t="str">
            <v>streaming_phase3_core3</v>
          </cell>
          <cell r="B302" t="str">
            <v>nopref</v>
          </cell>
          <cell r="C302">
            <v>150000000</v>
          </cell>
          <cell r="D302">
            <v>732714</v>
          </cell>
          <cell r="E302">
            <v>449897</v>
          </cell>
          <cell r="F302">
            <v>148335</v>
          </cell>
          <cell r="G302">
            <v>1</v>
          </cell>
          <cell r="H302">
            <v>2.9993133333333333</v>
          </cell>
          <cell r="I302" t="str">
            <v>Cloudsuite</v>
          </cell>
          <cell r="J302" t="str">
            <v>Cloudsuite</v>
          </cell>
          <cell r="K302">
            <v>1</v>
          </cell>
          <cell r="L302">
            <v>1</v>
          </cell>
          <cell r="M302">
            <v>0</v>
          </cell>
          <cell r="N302">
            <v>0.61401363422340205</v>
          </cell>
          <cell r="O302">
            <v>0.20244569853217145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streaming_phase4_core0</v>
          </cell>
          <cell r="B303" t="str">
            <v>nopref</v>
          </cell>
          <cell r="C303">
            <v>150000000</v>
          </cell>
          <cell r="D303">
            <v>625764</v>
          </cell>
          <cell r="E303">
            <v>354702</v>
          </cell>
          <cell r="F303">
            <v>134894</v>
          </cell>
          <cell r="G303">
            <v>1</v>
          </cell>
          <cell r="H303">
            <v>2.3646799999999999</v>
          </cell>
          <cell r="I303" t="str">
            <v>Cloudsuite</v>
          </cell>
          <cell r="J303" t="str">
            <v>Cloudsuite</v>
          </cell>
          <cell r="K303">
            <v>1</v>
          </cell>
          <cell r="L303">
            <v>1</v>
          </cell>
          <cell r="M303">
            <v>0</v>
          </cell>
          <cell r="N303">
            <v>0.56682940081340438</v>
          </cell>
          <cell r="O303">
            <v>0.21556654654702645</v>
          </cell>
          <cell r="P303">
            <v>0</v>
          </cell>
          <cell r="Q303">
            <v>0</v>
          </cell>
          <cell r="R303">
            <v>0</v>
          </cell>
        </row>
        <row r="304">
          <cell r="A304" t="str">
            <v>streaming_phase4_core1</v>
          </cell>
          <cell r="B304" t="str">
            <v>nopref</v>
          </cell>
          <cell r="C304">
            <v>150000001</v>
          </cell>
          <cell r="D304">
            <v>682438</v>
          </cell>
          <cell r="E304">
            <v>452566</v>
          </cell>
          <cell r="F304">
            <v>113026</v>
          </cell>
          <cell r="G304">
            <v>1</v>
          </cell>
          <cell r="H304">
            <v>3.0171066465526226</v>
          </cell>
          <cell r="I304" t="str">
            <v>Cloudsuite</v>
          </cell>
          <cell r="J304" t="str">
            <v>Cloudsuite</v>
          </cell>
          <cell r="K304">
            <v>1</v>
          </cell>
          <cell r="L304">
            <v>1</v>
          </cell>
          <cell r="M304">
            <v>1</v>
          </cell>
          <cell r="N304">
            <v>0.66315963771120934</v>
          </cell>
          <cell r="O304">
            <v>0.16562066353183216</v>
          </cell>
          <cell r="P304">
            <v>0</v>
          </cell>
          <cell r="Q304">
            <v>1</v>
          </cell>
          <cell r="R304">
            <v>0</v>
          </cell>
        </row>
        <row r="305">
          <cell r="A305" t="str">
            <v>streaming_phase4_core2</v>
          </cell>
          <cell r="B305" t="str">
            <v>nopref</v>
          </cell>
          <cell r="C305">
            <v>150000001</v>
          </cell>
          <cell r="D305">
            <v>750522</v>
          </cell>
          <cell r="E305">
            <v>675209</v>
          </cell>
          <cell r="F305">
            <v>39304</v>
          </cell>
          <cell r="G305">
            <v>1</v>
          </cell>
          <cell r="H305">
            <v>4.5013933033240452</v>
          </cell>
          <cell r="I305" t="str">
            <v>Cloudsuite</v>
          </cell>
          <cell r="J305" t="str">
            <v>Cloudsuite</v>
          </cell>
          <cell r="K305">
            <v>1</v>
          </cell>
          <cell r="L305">
            <v>1</v>
          </cell>
          <cell r="M305">
            <v>1</v>
          </cell>
          <cell r="N305">
            <v>0.89965130981995223</v>
          </cell>
          <cell r="O305">
            <v>5.2368814813136974E-2</v>
          </cell>
          <cell r="P305">
            <v>0</v>
          </cell>
          <cell r="Q305">
            <v>1</v>
          </cell>
          <cell r="R305">
            <v>0</v>
          </cell>
        </row>
        <row r="306">
          <cell r="A306" t="str">
            <v>streaming_phase4_core3</v>
          </cell>
          <cell r="B306" t="str">
            <v>nopref</v>
          </cell>
          <cell r="C306">
            <v>150000002</v>
          </cell>
          <cell r="D306">
            <v>695285</v>
          </cell>
          <cell r="E306">
            <v>499498</v>
          </cell>
          <cell r="F306">
            <v>99443</v>
          </cell>
          <cell r="G306">
            <v>1</v>
          </cell>
          <cell r="H306">
            <v>3.3299866222668451</v>
          </cell>
          <cell r="I306" t="str">
            <v>Cloudsuite</v>
          </cell>
          <cell r="J306" t="str">
            <v>Cloudsuite</v>
          </cell>
          <cell r="K306">
            <v>1</v>
          </cell>
          <cell r="L306">
            <v>1</v>
          </cell>
          <cell r="M306">
            <v>1</v>
          </cell>
          <cell r="N306">
            <v>0.71840652623524703</v>
          </cell>
          <cell r="O306">
            <v>0.14302459707228393</v>
          </cell>
          <cell r="P306">
            <v>0</v>
          </cell>
          <cell r="Q306">
            <v>1</v>
          </cell>
          <cell r="R306">
            <v>0</v>
          </cell>
        </row>
        <row r="307">
          <cell r="A307" t="str">
            <v>streaming_phase5_core0</v>
          </cell>
          <cell r="B307" t="str">
            <v>nopref</v>
          </cell>
          <cell r="C307">
            <v>150000001</v>
          </cell>
          <cell r="D307">
            <v>771788</v>
          </cell>
          <cell r="E307">
            <v>465772</v>
          </cell>
          <cell r="F307">
            <v>149511</v>
          </cell>
          <cell r="G307">
            <v>1</v>
          </cell>
          <cell r="H307">
            <v>3.1051466459656889</v>
          </cell>
          <cell r="I307" t="str">
            <v>Cloudsuite</v>
          </cell>
          <cell r="J307" t="str">
            <v>Cloudsuite</v>
          </cell>
          <cell r="K307">
            <v>1</v>
          </cell>
          <cell r="L307">
            <v>1</v>
          </cell>
          <cell r="M307">
            <v>1</v>
          </cell>
          <cell r="N307">
            <v>0.60349655151861459</v>
          </cell>
          <cell r="O307">
            <v>0.19372004524552694</v>
          </cell>
          <cell r="P307">
            <v>0</v>
          </cell>
          <cell r="Q307">
            <v>1</v>
          </cell>
          <cell r="R307">
            <v>0</v>
          </cell>
        </row>
        <row r="308">
          <cell r="A308" t="str">
            <v>streaming_phase5_core1</v>
          </cell>
          <cell r="B308" t="str">
            <v>nopref</v>
          </cell>
          <cell r="C308">
            <v>150000002</v>
          </cell>
          <cell r="D308">
            <v>752713</v>
          </cell>
          <cell r="E308">
            <v>478531</v>
          </cell>
          <cell r="F308">
            <v>142592</v>
          </cell>
          <cell r="G308">
            <v>1</v>
          </cell>
          <cell r="H308">
            <v>3.1902066241305786</v>
          </cell>
          <cell r="I308" t="str">
            <v>Cloudsuite</v>
          </cell>
          <cell r="J308" t="str">
            <v>Cloudsuite</v>
          </cell>
          <cell r="K308">
            <v>1</v>
          </cell>
          <cell r="L308">
            <v>1</v>
          </cell>
          <cell r="M308">
            <v>1</v>
          </cell>
          <cell r="N308">
            <v>0.63574079929428706</v>
          </cell>
          <cell r="O308">
            <v>0.18943715674213579</v>
          </cell>
          <cell r="P308">
            <v>0</v>
          </cell>
          <cell r="Q308">
            <v>1</v>
          </cell>
          <cell r="R308">
            <v>0</v>
          </cell>
        </row>
        <row r="309">
          <cell r="A309" t="str">
            <v>streaming_phase5_core2</v>
          </cell>
          <cell r="B309" t="str">
            <v>nopref</v>
          </cell>
          <cell r="C309">
            <v>150000000</v>
          </cell>
          <cell r="D309">
            <v>653081</v>
          </cell>
          <cell r="E309">
            <v>512704</v>
          </cell>
          <cell r="F309">
            <v>67872</v>
          </cell>
          <cell r="G309">
            <v>1</v>
          </cell>
          <cell r="H309">
            <v>3.4180266666666665</v>
          </cell>
          <cell r="I309" t="str">
            <v>Cloudsuite</v>
          </cell>
          <cell r="J309" t="str">
            <v>Cloudsuite</v>
          </cell>
          <cell r="K309">
            <v>1</v>
          </cell>
          <cell r="L309">
            <v>1</v>
          </cell>
          <cell r="M309">
            <v>1</v>
          </cell>
          <cell r="N309">
            <v>0.78505302550062628</v>
          </cell>
          <cell r="O309">
            <v>0.10392569386386395</v>
          </cell>
          <cell r="P309">
            <v>0</v>
          </cell>
          <cell r="Q309">
            <v>1</v>
          </cell>
          <cell r="R309">
            <v>0</v>
          </cell>
        </row>
        <row r="310">
          <cell r="A310" t="str">
            <v>streaming_phase5_core3</v>
          </cell>
          <cell r="B310" t="str">
            <v>nopref</v>
          </cell>
          <cell r="C310">
            <v>150000000</v>
          </cell>
          <cell r="D310">
            <v>728941</v>
          </cell>
          <cell r="E310">
            <v>473212</v>
          </cell>
          <cell r="F310">
            <v>123559</v>
          </cell>
          <cell r="G310">
            <v>1</v>
          </cell>
          <cell r="H310">
            <v>3.1547466666666666</v>
          </cell>
          <cell r="I310" t="str">
            <v>Cloudsuite</v>
          </cell>
          <cell r="J310" t="str">
            <v>Cloudsuite</v>
          </cell>
          <cell r="K310">
            <v>1</v>
          </cell>
          <cell r="L310">
            <v>1</v>
          </cell>
          <cell r="M310">
            <v>1</v>
          </cell>
          <cell r="N310">
            <v>0.64917647768958298</v>
          </cell>
          <cell r="O310">
            <v>0.16950456963654173</v>
          </cell>
          <cell r="P310">
            <v>0</v>
          </cell>
          <cell r="Q310">
            <v>1</v>
          </cell>
          <cell r="R310">
            <v>0</v>
          </cell>
        </row>
        <row r="311">
          <cell r="A311" t="str">
            <v>parsec_2.1.blackscholes.simlarge.prebuilt.drop_1750M.length_250M</v>
          </cell>
          <cell r="B311" t="str">
            <v>nopref</v>
          </cell>
          <cell r="C311">
            <v>150000000</v>
          </cell>
          <cell r="D311">
            <v>0</v>
          </cell>
          <cell r="E311">
            <v>0</v>
          </cell>
          <cell r="F311">
            <v>0</v>
          </cell>
          <cell r="G311">
            <v>1</v>
          </cell>
          <cell r="H311">
            <v>0</v>
          </cell>
          <cell r="I311" t="str">
            <v>PARSEC</v>
          </cell>
          <cell r="J311" t="str">
            <v>PARSEC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 t="str">
            <v>parsec_2.1.blackscholes.simlarge.prebuilt.drop_2000M.length_250M</v>
          </cell>
          <cell r="B312" t="str">
            <v>nopref</v>
          </cell>
          <cell r="C312">
            <v>150000001</v>
          </cell>
          <cell r="D312">
            <v>0</v>
          </cell>
          <cell r="E312">
            <v>0</v>
          </cell>
          <cell r="F312">
            <v>0</v>
          </cell>
          <cell r="G312">
            <v>1</v>
          </cell>
          <cell r="H312">
            <v>0</v>
          </cell>
          <cell r="I312" t="str">
            <v>PARSEC</v>
          </cell>
          <cell r="J312" t="str">
            <v>PARSEC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A313" t="str">
            <v>parsec_2.1.blackscholes.simlarge.prebuilt.drop_3000M.length_250M</v>
          </cell>
          <cell r="B313" t="str">
            <v>nopref</v>
          </cell>
          <cell r="C313">
            <v>150000001</v>
          </cell>
          <cell r="D313">
            <v>0</v>
          </cell>
          <cell r="E313">
            <v>0</v>
          </cell>
          <cell r="F313">
            <v>0</v>
          </cell>
          <cell r="G313">
            <v>1</v>
          </cell>
          <cell r="H313">
            <v>0</v>
          </cell>
          <cell r="I313" t="str">
            <v>PARSEC</v>
          </cell>
          <cell r="J313" t="str">
            <v>PARSEC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A314" t="str">
            <v>parsec_2.1.blackscholes.simlarge.prebuilt.drop_4000M.length_216M</v>
          </cell>
          <cell r="B314" t="str">
            <v>nopref</v>
          </cell>
          <cell r="C314">
            <v>150000000</v>
          </cell>
          <cell r="D314">
            <v>0</v>
          </cell>
          <cell r="E314">
            <v>0</v>
          </cell>
          <cell r="F314">
            <v>0</v>
          </cell>
          <cell r="G314">
            <v>1</v>
          </cell>
          <cell r="H314">
            <v>0</v>
          </cell>
          <cell r="I314" t="str">
            <v>PARSEC</v>
          </cell>
          <cell r="J314" t="str">
            <v>PARSEC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A315" t="str">
            <v>parsec_2.1.bodytrack.simlarge.prebuilt.drop_2000M.length_250M</v>
          </cell>
          <cell r="B315" t="str">
            <v>nopref</v>
          </cell>
          <cell r="C315">
            <v>150000002</v>
          </cell>
          <cell r="D315">
            <v>40950</v>
          </cell>
          <cell r="E315">
            <v>31093</v>
          </cell>
          <cell r="F315">
            <v>31</v>
          </cell>
          <cell r="G315">
            <v>1</v>
          </cell>
          <cell r="H315">
            <v>0.20728666390284448</v>
          </cell>
          <cell r="I315" t="str">
            <v>PARSEC</v>
          </cell>
          <cell r="J315" t="str">
            <v>PARSEC</v>
          </cell>
          <cell r="K315">
            <v>0</v>
          </cell>
          <cell r="L315">
            <v>0</v>
          </cell>
          <cell r="M315">
            <v>0</v>
          </cell>
          <cell r="N315">
            <v>0.75927327781983345</v>
          </cell>
          <cell r="O315">
            <v>7.5700227100681302E-4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parsec_2.1.bodytrack.simlarge.prebuilt.drop_3500M.length_250M</v>
          </cell>
          <cell r="B316" t="str">
            <v>nopref</v>
          </cell>
          <cell r="C316">
            <v>150000003</v>
          </cell>
          <cell r="D316">
            <v>3195</v>
          </cell>
          <cell r="E316">
            <v>3106</v>
          </cell>
          <cell r="F316">
            <v>0</v>
          </cell>
          <cell r="G316">
            <v>1</v>
          </cell>
          <cell r="H316">
            <v>2.0706666252533344E-2</v>
          </cell>
          <cell r="I316" t="str">
            <v>PARSEC</v>
          </cell>
          <cell r="J316" t="str">
            <v>PARSEC</v>
          </cell>
          <cell r="K316">
            <v>0</v>
          </cell>
          <cell r="L316">
            <v>0</v>
          </cell>
          <cell r="M316">
            <v>0</v>
          </cell>
          <cell r="N316">
            <v>0.97183979974968715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parsec_2.1.bodytrack.simlarge.prebuilt.drop_6750M.length_250M</v>
          </cell>
          <cell r="B317" t="str">
            <v>nopref</v>
          </cell>
          <cell r="C317">
            <v>150000003</v>
          </cell>
          <cell r="D317">
            <v>3176</v>
          </cell>
          <cell r="E317">
            <v>3086</v>
          </cell>
          <cell r="F317">
            <v>0</v>
          </cell>
          <cell r="G317">
            <v>1</v>
          </cell>
          <cell r="H317">
            <v>2.0573332921866673E-2</v>
          </cell>
          <cell r="I317" t="str">
            <v>PARSEC</v>
          </cell>
          <cell r="J317" t="str">
            <v>PARSEC</v>
          </cell>
          <cell r="K317">
            <v>0</v>
          </cell>
          <cell r="L317">
            <v>0</v>
          </cell>
          <cell r="M317">
            <v>0</v>
          </cell>
          <cell r="N317">
            <v>0.97135662574756054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parsec_2.1.canneal.simlarge.prebuilt.drop_0M.length_250M</v>
          </cell>
          <cell r="B318" t="str">
            <v>nopref</v>
          </cell>
          <cell r="C318">
            <v>150000000</v>
          </cell>
          <cell r="D318">
            <v>359037</v>
          </cell>
          <cell r="E318">
            <v>151939</v>
          </cell>
          <cell r="F318">
            <v>90639</v>
          </cell>
          <cell r="G318">
            <v>1</v>
          </cell>
          <cell r="H318">
            <v>1.0129266666666668</v>
          </cell>
          <cell r="I318" t="str">
            <v>PARSEC</v>
          </cell>
          <cell r="J318" t="str">
            <v>PARSEC</v>
          </cell>
          <cell r="K318">
            <v>1</v>
          </cell>
          <cell r="L318">
            <v>0</v>
          </cell>
          <cell r="M318">
            <v>0</v>
          </cell>
          <cell r="N318">
            <v>0.42318361844707247</v>
          </cell>
          <cell r="O318">
            <v>0.2524496014349456</v>
          </cell>
          <cell r="P318">
            <v>0</v>
          </cell>
          <cell r="Q318">
            <v>0</v>
          </cell>
          <cell r="R318">
            <v>0</v>
          </cell>
        </row>
        <row r="319">
          <cell r="A319" t="str">
            <v>parsec_2.1.canneal.simlarge.prebuilt.drop_1250M.length_250M</v>
          </cell>
          <cell r="B319" t="str">
            <v>nopref</v>
          </cell>
          <cell r="C319">
            <v>150000001</v>
          </cell>
          <cell r="D319">
            <v>1229343</v>
          </cell>
          <cell r="E319">
            <v>905825</v>
          </cell>
          <cell r="F319">
            <v>250766</v>
          </cell>
          <cell r="G319">
            <v>1</v>
          </cell>
          <cell r="H319">
            <v>6.0388332930744442</v>
          </cell>
          <cell r="I319" t="str">
            <v>PARSEC</v>
          </cell>
          <cell r="J319" t="str">
            <v>PARSEC</v>
          </cell>
          <cell r="K319">
            <v>1</v>
          </cell>
          <cell r="L319">
            <v>1</v>
          </cell>
          <cell r="M319">
            <v>1</v>
          </cell>
          <cell r="N319">
            <v>0.73683606866751694</v>
          </cell>
          <cell r="O319">
            <v>0.2039835879948981</v>
          </cell>
          <cell r="P319">
            <v>1</v>
          </cell>
          <cell r="Q319">
            <v>1</v>
          </cell>
          <cell r="R319">
            <v>1</v>
          </cell>
        </row>
        <row r="320">
          <cell r="A320" t="str">
            <v>parsec_2.1.canneal.simlarge.prebuilt.drop_3000M.length_250M</v>
          </cell>
          <cell r="B320" t="str">
            <v>nopref</v>
          </cell>
          <cell r="C320">
            <v>150000002</v>
          </cell>
          <cell r="D320">
            <v>1581831</v>
          </cell>
          <cell r="E320">
            <v>1247849</v>
          </cell>
          <cell r="F320">
            <v>253961</v>
          </cell>
          <cell r="G320">
            <v>1</v>
          </cell>
          <cell r="H320">
            <v>8.3189932224134235</v>
          </cell>
          <cell r="I320" t="str">
            <v>PARSEC</v>
          </cell>
          <cell r="J320" t="str">
            <v>PARSEC</v>
          </cell>
          <cell r="K320">
            <v>1</v>
          </cell>
          <cell r="L320">
            <v>1</v>
          </cell>
          <cell r="M320">
            <v>1</v>
          </cell>
          <cell r="N320">
            <v>0.78886316625280051</v>
          </cell>
          <cell r="O320">
            <v>0.16054865497726686</v>
          </cell>
          <cell r="P320">
            <v>1</v>
          </cell>
          <cell r="Q320">
            <v>1</v>
          </cell>
          <cell r="R320">
            <v>1</v>
          </cell>
        </row>
        <row r="321">
          <cell r="A321" t="str">
            <v>parsec_2.1.canneal.simlarge.prebuilt.drop_4500M.length_250M</v>
          </cell>
          <cell r="B321" t="str">
            <v>nopref</v>
          </cell>
          <cell r="C321">
            <v>150000003</v>
          </cell>
          <cell r="D321">
            <v>2833902</v>
          </cell>
          <cell r="E321">
            <v>2024754</v>
          </cell>
          <cell r="F321">
            <v>766542</v>
          </cell>
          <cell r="G321">
            <v>1</v>
          </cell>
          <cell r="H321">
            <v>13.498359730032805</v>
          </cell>
          <cell r="I321" t="str">
            <v>PARSEC</v>
          </cell>
          <cell r="J321" t="str">
            <v>PARSEC</v>
          </cell>
          <cell r="K321">
            <v>1</v>
          </cell>
          <cell r="L321">
            <v>1</v>
          </cell>
          <cell r="M321">
            <v>1</v>
          </cell>
          <cell r="N321">
            <v>0.71447540723870928</v>
          </cell>
          <cell r="O321">
            <v>0.27048985092291444</v>
          </cell>
          <cell r="P321">
            <v>1</v>
          </cell>
          <cell r="Q321">
            <v>1</v>
          </cell>
          <cell r="R321">
            <v>1</v>
          </cell>
        </row>
        <row r="322">
          <cell r="A322" t="str">
            <v>parsec_2.1.canneal.simlarge.prebuilt.drop_4750M.length_250M</v>
          </cell>
          <cell r="B322" t="str">
            <v>nopref</v>
          </cell>
          <cell r="C322">
            <v>150000002</v>
          </cell>
          <cell r="D322">
            <v>3865114</v>
          </cell>
          <cell r="E322">
            <v>2631875</v>
          </cell>
          <cell r="F322">
            <v>1233138</v>
          </cell>
          <cell r="G322">
            <v>1</v>
          </cell>
          <cell r="H322">
            <v>17.545833099388894</v>
          </cell>
          <cell r="I322" t="str">
            <v>PARSEC</v>
          </cell>
          <cell r="J322" t="str">
            <v>PARSEC</v>
          </cell>
          <cell r="K322">
            <v>1</v>
          </cell>
          <cell r="L322">
            <v>1</v>
          </cell>
          <cell r="M322">
            <v>1</v>
          </cell>
          <cell r="N322">
            <v>0.68093058033202114</v>
          </cell>
          <cell r="O322">
            <v>0.31904302976754895</v>
          </cell>
          <cell r="P322">
            <v>1</v>
          </cell>
          <cell r="Q322">
            <v>1</v>
          </cell>
          <cell r="R322">
            <v>1</v>
          </cell>
        </row>
        <row r="323">
          <cell r="A323" t="str">
            <v>parsec_2.1.canneal.simlarge.prebuilt.drop_5000M.length_15M</v>
          </cell>
          <cell r="B323" t="str">
            <v>nopref</v>
          </cell>
          <cell r="C323">
            <v>150000001</v>
          </cell>
          <cell r="D323">
            <v>3790776</v>
          </cell>
          <cell r="E323">
            <v>2574356</v>
          </cell>
          <cell r="F323">
            <v>1216420</v>
          </cell>
          <cell r="G323">
            <v>1</v>
          </cell>
          <cell r="H323">
            <v>17.162373218917512</v>
          </cell>
          <cell r="I323" t="str">
            <v>PARSEC</v>
          </cell>
          <cell r="J323" t="str">
            <v>PARSEC</v>
          </cell>
          <cell r="K323">
            <v>1</v>
          </cell>
          <cell r="L323">
            <v>1</v>
          </cell>
          <cell r="M323">
            <v>1</v>
          </cell>
          <cell r="N323">
            <v>0.67911037763498094</v>
          </cell>
          <cell r="O323">
            <v>0.32088935856685846</v>
          </cell>
          <cell r="P323">
            <v>1</v>
          </cell>
          <cell r="Q323">
            <v>1</v>
          </cell>
          <cell r="R323">
            <v>1</v>
          </cell>
        </row>
        <row r="324">
          <cell r="A324" t="str">
            <v>parsec_2.1.canneal.simlarge.prebuilt.drop_500M.length_250M</v>
          </cell>
          <cell r="B324" t="str">
            <v>nopref</v>
          </cell>
          <cell r="C324">
            <v>150000001</v>
          </cell>
          <cell r="D324">
            <v>920753</v>
          </cell>
          <cell r="E324">
            <v>588878</v>
          </cell>
          <cell r="F324">
            <v>238163</v>
          </cell>
          <cell r="G324">
            <v>1</v>
          </cell>
          <cell r="H324">
            <v>3.925853307160978</v>
          </cell>
          <cell r="I324" t="str">
            <v>PARSEC</v>
          </cell>
          <cell r="J324" t="str">
            <v>PARSEC</v>
          </cell>
          <cell r="K324">
            <v>1</v>
          </cell>
          <cell r="L324">
            <v>1</v>
          </cell>
          <cell r="M324">
            <v>1</v>
          </cell>
          <cell r="N324">
            <v>0.63956062096933597</v>
          </cell>
          <cell r="O324">
            <v>0.25866083666212691</v>
          </cell>
          <cell r="P324">
            <v>1</v>
          </cell>
          <cell r="Q324">
            <v>1</v>
          </cell>
          <cell r="R324">
            <v>1</v>
          </cell>
        </row>
        <row r="325">
          <cell r="A325" t="str">
            <v>parsec_2.1.dedup.simlarge.prebuilt.drop_29000M.length_250M</v>
          </cell>
          <cell r="B325" t="str">
            <v>nopref</v>
          </cell>
          <cell r="C325">
            <v>150000000</v>
          </cell>
          <cell r="D325">
            <v>26202</v>
          </cell>
          <cell r="E325">
            <v>14524</v>
          </cell>
          <cell r="F325">
            <v>289</v>
          </cell>
          <cell r="G325">
            <v>1</v>
          </cell>
          <cell r="H325">
            <v>9.6826666666666672E-2</v>
          </cell>
          <cell r="I325" t="str">
            <v>PARSEC</v>
          </cell>
          <cell r="J325" t="str">
            <v>PARSEC</v>
          </cell>
          <cell r="K325">
            <v>0</v>
          </cell>
          <cell r="L325">
            <v>0</v>
          </cell>
          <cell r="M325">
            <v>0</v>
          </cell>
          <cell r="N325">
            <v>0.55428767698355152</v>
          </cell>
          <cell r="O325">
            <v>1.1029271457466702E-2</v>
          </cell>
          <cell r="P325">
            <v>0</v>
          </cell>
          <cell r="Q325">
            <v>0</v>
          </cell>
          <cell r="R325">
            <v>0</v>
          </cell>
        </row>
        <row r="326">
          <cell r="A326" t="str">
            <v>parsec_2.1.dedup.simlarge.prebuilt.drop_3750M.length_250M</v>
          </cell>
          <cell r="B326" t="str">
            <v>nopref</v>
          </cell>
          <cell r="C326">
            <v>150000000</v>
          </cell>
          <cell r="D326">
            <v>278072</v>
          </cell>
          <cell r="E326">
            <v>112416</v>
          </cell>
          <cell r="F326">
            <v>100987</v>
          </cell>
          <cell r="G326">
            <v>1</v>
          </cell>
          <cell r="H326">
            <v>0.74944</v>
          </cell>
          <cell r="I326" t="str">
            <v>PARSEC</v>
          </cell>
          <cell r="J326" t="str">
            <v>PARSEC</v>
          </cell>
          <cell r="K326">
            <v>0</v>
          </cell>
          <cell r="L326">
            <v>0</v>
          </cell>
          <cell r="M326">
            <v>0</v>
          </cell>
          <cell r="N326">
            <v>0.40426794402908589</v>
          </cell>
          <cell r="O326">
            <v>0.36316722587234285</v>
          </cell>
          <cell r="P326">
            <v>0</v>
          </cell>
          <cell r="Q326">
            <v>0</v>
          </cell>
          <cell r="R326">
            <v>0</v>
          </cell>
        </row>
        <row r="327">
          <cell r="A327" t="str">
            <v>parsec_2.1.dedup.simlarge.prebuilt.drop_7250M.length_250M</v>
          </cell>
          <cell r="B327" t="str">
            <v>nopref</v>
          </cell>
          <cell r="C327">
            <v>150000000</v>
          </cell>
          <cell r="D327">
            <v>235116</v>
          </cell>
          <cell r="E327">
            <v>107402</v>
          </cell>
          <cell r="F327">
            <v>66790</v>
          </cell>
          <cell r="G327">
            <v>1</v>
          </cell>
          <cell r="H327">
            <v>0.71601333333333328</v>
          </cell>
          <cell r="I327" t="str">
            <v>PARSEC</v>
          </cell>
          <cell r="J327" t="str">
            <v>PARSEC</v>
          </cell>
          <cell r="K327">
            <v>0</v>
          </cell>
          <cell r="L327">
            <v>0</v>
          </cell>
          <cell r="M327">
            <v>0</v>
          </cell>
          <cell r="N327">
            <v>0.45680235797496566</v>
          </cell>
          <cell r="O327">
            <v>0.28407133469719331</v>
          </cell>
          <cell r="P327">
            <v>0</v>
          </cell>
          <cell r="Q327">
            <v>0</v>
          </cell>
          <cell r="R327">
            <v>0</v>
          </cell>
        </row>
        <row r="328">
          <cell r="A328" t="str">
            <v>parsec_2.1.facesim.simlarge.prebuilt.drop_11750M.length_250M</v>
          </cell>
          <cell r="B328" t="str">
            <v>nopref</v>
          </cell>
          <cell r="C328">
            <v>150000003</v>
          </cell>
          <cell r="D328">
            <v>156905</v>
          </cell>
          <cell r="E328">
            <v>64506</v>
          </cell>
          <cell r="F328">
            <v>50488</v>
          </cell>
          <cell r="G328">
            <v>1</v>
          </cell>
          <cell r="H328">
            <v>0.43003999139920013</v>
          </cell>
          <cell r="I328" t="str">
            <v>PARSEC</v>
          </cell>
          <cell r="J328" t="str">
            <v>PARSEC</v>
          </cell>
          <cell r="K328">
            <v>0</v>
          </cell>
          <cell r="L328">
            <v>0</v>
          </cell>
          <cell r="M328">
            <v>0</v>
          </cell>
          <cell r="N328">
            <v>0.41111238575962677</v>
          </cell>
          <cell r="O328">
            <v>0.32177227129619007</v>
          </cell>
          <cell r="P328">
            <v>0</v>
          </cell>
          <cell r="Q328">
            <v>0</v>
          </cell>
          <cell r="R328">
            <v>0</v>
          </cell>
        </row>
        <row r="329">
          <cell r="A329" t="str">
            <v>parsec_2.1.facesim.simlarge.prebuilt.drop_1500M.length_250M</v>
          </cell>
          <cell r="B329" t="str">
            <v>nopref</v>
          </cell>
          <cell r="C329">
            <v>150000001</v>
          </cell>
          <cell r="D329">
            <v>1299079</v>
          </cell>
          <cell r="E329">
            <v>769041</v>
          </cell>
          <cell r="F329">
            <v>368500</v>
          </cell>
          <cell r="G329">
            <v>1</v>
          </cell>
          <cell r="H329">
            <v>5.1269399658203998</v>
          </cell>
          <cell r="I329" t="str">
            <v>PARSEC</v>
          </cell>
          <cell r="J329" t="str">
            <v>PARSEC</v>
          </cell>
          <cell r="K329">
            <v>1</v>
          </cell>
          <cell r="L329">
            <v>1</v>
          </cell>
          <cell r="M329">
            <v>1</v>
          </cell>
          <cell r="N329">
            <v>0.59198894602333962</v>
          </cell>
          <cell r="O329">
            <v>0.28366228407796285</v>
          </cell>
          <cell r="P329">
            <v>1</v>
          </cell>
          <cell r="Q329">
            <v>1</v>
          </cell>
          <cell r="R329">
            <v>0</v>
          </cell>
        </row>
        <row r="330">
          <cell r="A330" t="str">
            <v>parsec_2.1.facesim.simlarge.prebuilt.drop_21500M.length_250M</v>
          </cell>
          <cell r="B330" t="str">
            <v>nopref</v>
          </cell>
          <cell r="C330">
            <v>150000001</v>
          </cell>
          <cell r="D330">
            <v>1301264</v>
          </cell>
          <cell r="E330">
            <v>1227799</v>
          </cell>
          <cell r="F330">
            <v>64718</v>
          </cell>
          <cell r="G330">
            <v>1</v>
          </cell>
          <cell r="H330">
            <v>8.1853266120978212</v>
          </cell>
          <cell r="I330" t="str">
            <v>PARSEC</v>
          </cell>
          <cell r="J330" t="str">
            <v>PARSEC</v>
          </cell>
          <cell r="K330">
            <v>1</v>
          </cell>
          <cell r="L330">
            <v>1</v>
          </cell>
          <cell r="M330">
            <v>1</v>
          </cell>
          <cell r="N330">
            <v>0.94354262967189617</v>
          </cell>
          <cell r="O330">
            <v>4.9734681252473552E-2</v>
          </cell>
          <cell r="P330">
            <v>0</v>
          </cell>
          <cell r="Q330">
            <v>1</v>
          </cell>
          <cell r="R330">
            <v>0</v>
          </cell>
        </row>
        <row r="331">
          <cell r="A331" t="str">
            <v>parsec_2.1.facesim.simlarge.prebuilt.drop_4750M.length_250M</v>
          </cell>
          <cell r="B331" t="str">
            <v>nopref</v>
          </cell>
          <cell r="C331">
            <v>150000002</v>
          </cell>
          <cell r="D331">
            <v>123719</v>
          </cell>
          <cell r="E331">
            <v>105705</v>
          </cell>
          <cell r="F331">
            <v>1001</v>
          </cell>
          <cell r="G331">
            <v>1</v>
          </cell>
          <cell r="H331">
            <v>0.70469999060400013</v>
          </cell>
          <cell r="I331" t="str">
            <v>PARSEC</v>
          </cell>
          <cell r="J331" t="str">
            <v>PARSEC</v>
          </cell>
          <cell r="K331">
            <v>0</v>
          </cell>
          <cell r="L331">
            <v>0</v>
          </cell>
          <cell r="M331">
            <v>0</v>
          </cell>
          <cell r="N331">
            <v>0.85438894277400579</v>
          </cell>
          <cell r="O331">
            <v>8.0908503071451671E-3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parsec_2.1.facesim.simlarge.prebuilt.drop_5000M.length_250M</v>
          </cell>
          <cell r="B332" t="str">
            <v>nopref</v>
          </cell>
          <cell r="C332">
            <v>150000001</v>
          </cell>
          <cell r="D332">
            <v>316</v>
          </cell>
          <cell r="E332">
            <v>303</v>
          </cell>
          <cell r="F332">
            <v>0</v>
          </cell>
          <cell r="G332">
            <v>1</v>
          </cell>
          <cell r="H332">
            <v>2.0199999865333335E-3</v>
          </cell>
          <cell r="I332" t="str">
            <v>PARSEC</v>
          </cell>
          <cell r="J332" t="str">
            <v>PARSEC</v>
          </cell>
          <cell r="K332">
            <v>0</v>
          </cell>
          <cell r="L332">
            <v>0</v>
          </cell>
          <cell r="M332">
            <v>0</v>
          </cell>
          <cell r="N332">
            <v>0.95583596214511046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A333" t="str">
            <v>parsec_2.1.facesim.simlarge.prebuilt.drop_750M.length_250M</v>
          </cell>
          <cell r="B333" t="str">
            <v>nopref</v>
          </cell>
          <cell r="C333">
            <v>150000003</v>
          </cell>
          <cell r="D333">
            <v>531727</v>
          </cell>
          <cell r="E333">
            <v>236245</v>
          </cell>
          <cell r="F333">
            <v>229648</v>
          </cell>
          <cell r="G333">
            <v>1</v>
          </cell>
          <cell r="H333">
            <v>1.5749666351673339</v>
          </cell>
          <cell r="I333" t="str">
            <v>PARSEC</v>
          </cell>
          <cell r="J333" t="str">
            <v>PARSEC</v>
          </cell>
          <cell r="K333">
            <v>1</v>
          </cell>
          <cell r="L333">
            <v>0</v>
          </cell>
          <cell r="M333">
            <v>0</v>
          </cell>
          <cell r="N333">
            <v>0.44429670809135496</v>
          </cell>
          <cell r="O333">
            <v>0.43188998886648811</v>
          </cell>
          <cell r="P333">
            <v>0</v>
          </cell>
          <cell r="Q333">
            <v>0</v>
          </cell>
          <cell r="R333">
            <v>0</v>
          </cell>
        </row>
        <row r="334">
          <cell r="A334" t="str">
            <v>parsec_2.1.facesim.simlarge.prebuilt.drop_9750M.length_250M</v>
          </cell>
          <cell r="B334" t="str">
            <v>nopref</v>
          </cell>
          <cell r="C334">
            <v>150000000</v>
          </cell>
          <cell r="D334">
            <v>113447</v>
          </cell>
          <cell r="E334">
            <v>47708</v>
          </cell>
          <cell r="F334">
            <v>27282</v>
          </cell>
          <cell r="G334">
            <v>1</v>
          </cell>
          <cell r="H334">
            <v>0.3180533333333333</v>
          </cell>
          <cell r="I334" t="str">
            <v>PARSEC</v>
          </cell>
          <cell r="J334" t="str">
            <v>PARSEC</v>
          </cell>
          <cell r="K334">
            <v>0</v>
          </cell>
          <cell r="L334">
            <v>0</v>
          </cell>
          <cell r="M334">
            <v>0</v>
          </cell>
          <cell r="N334">
            <v>0.42052746632818561</v>
          </cell>
          <cell r="O334">
            <v>0.24048022001269304</v>
          </cell>
          <cell r="P334">
            <v>0</v>
          </cell>
          <cell r="Q334">
            <v>0</v>
          </cell>
          <cell r="R334">
            <v>0</v>
          </cell>
        </row>
        <row r="335">
          <cell r="A335" t="str">
            <v>parsec_2.1.fluidanimate.simlarge.prebuilt.drop_10000M.length_250M</v>
          </cell>
          <cell r="B335" t="str">
            <v>nopref</v>
          </cell>
          <cell r="C335">
            <v>150000003</v>
          </cell>
          <cell r="D335">
            <v>23956</v>
          </cell>
          <cell r="E335">
            <v>23952</v>
          </cell>
          <cell r="F335">
            <v>4</v>
          </cell>
          <cell r="G335">
            <v>1</v>
          </cell>
          <cell r="H335">
            <v>0.15967999680640008</v>
          </cell>
          <cell r="I335" t="str">
            <v>PARSEC</v>
          </cell>
          <cell r="J335" t="str">
            <v>PARSEC</v>
          </cell>
          <cell r="K335">
            <v>0</v>
          </cell>
          <cell r="L335">
            <v>0</v>
          </cell>
          <cell r="M335">
            <v>0</v>
          </cell>
          <cell r="N335">
            <v>0.99979129273281298</v>
          </cell>
          <cell r="O335">
            <v>1.6696581374963477E-4</v>
          </cell>
          <cell r="P335">
            <v>0</v>
          </cell>
          <cell r="Q335">
            <v>0</v>
          </cell>
          <cell r="R335">
            <v>0</v>
          </cell>
        </row>
        <row r="336">
          <cell r="A336" t="str">
            <v>parsec_2.1.fluidanimate.simlarge.prebuilt.drop_10250M.length_250M</v>
          </cell>
          <cell r="B336" t="str">
            <v>nopref</v>
          </cell>
          <cell r="C336">
            <v>150000001</v>
          </cell>
          <cell r="D336">
            <v>24263</v>
          </cell>
          <cell r="E336">
            <v>24263</v>
          </cell>
          <cell r="F336">
            <v>0</v>
          </cell>
          <cell r="G336">
            <v>1</v>
          </cell>
          <cell r="H336">
            <v>0.16175333225497779</v>
          </cell>
          <cell r="I336" t="str">
            <v>PARSEC</v>
          </cell>
          <cell r="J336" t="str">
            <v>PARSEC</v>
          </cell>
          <cell r="K336">
            <v>0</v>
          </cell>
          <cell r="L336">
            <v>0</v>
          </cell>
          <cell r="M336">
            <v>0</v>
          </cell>
          <cell r="N336">
            <v>0.99995878667985494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</row>
        <row r="337">
          <cell r="A337" t="str">
            <v>parsec_2.1.fluidanimate.simlarge.prebuilt.drop_9500M.length_250M</v>
          </cell>
          <cell r="B337" t="str">
            <v>nopref</v>
          </cell>
          <cell r="C337">
            <v>150000002</v>
          </cell>
          <cell r="D337">
            <v>1754080</v>
          </cell>
          <cell r="E337">
            <v>711883</v>
          </cell>
          <cell r="F337">
            <v>555721</v>
          </cell>
          <cell r="G337">
            <v>1</v>
          </cell>
          <cell r="H337">
            <v>4.7458866033881781</v>
          </cell>
          <cell r="I337" t="str">
            <v>PARSEC</v>
          </cell>
          <cell r="J337" t="str">
            <v>PARSEC</v>
          </cell>
          <cell r="K337">
            <v>1</v>
          </cell>
          <cell r="L337">
            <v>1</v>
          </cell>
          <cell r="M337">
            <v>1</v>
          </cell>
          <cell r="N337">
            <v>0.40584385783780796</v>
          </cell>
          <cell r="O337">
            <v>0.31681604213260389</v>
          </cell>
          <cell r="P337">
            <v>0</v>
          </cell>
          <cell r="Q337">
            <v>1</v>
          </cell>
          <cell r="R337">
            <v>1</v>
          </cell>
        </row>
        <row r="338">
          <cell r="A338" t="str">
            <v>parsec_2.1.raytrace.simlarge.prebuilt.drop_16500M.length_250M</v>
          </cell>
          <cell r="B338" t="str">
            <v>nopref</v>
          </cell>
          <cell r="C338">
            <v>150000000</v>
          </cell>
          <cell r="D338">
            <v>9226</v>
          </cell>
          <cell r="E338">
            <v>1009</v>
          </cell>
          <cell r="F338">
            <v>0</v>
          </cell>
          <cell r="G338">
            <v>1</v>
          </cell>
          <cell r="H338">
            <v>6.7266666666666673E-3</v>
          </cell>
          <cell r="I338" t="str">
            <v>PARSEC</v>
          </cell>
          <cell r="J338" t="str">
            <v>PARSEC</v>
          </cell>
          <cell r="K338">
            <v>0</v>
          </cell>
          <cell r="L338">
            <v>0</v>
          </cell>
          <cell r="M338">
            <v>0</v>
          </cell>
          <cell r="N338">
            <v>0.10935298580253604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</row>
        <row r="339">
          <cell r="A339" t="str">
            <v>parsec_2.1.raytrace.simlarge.prebuilt.drop_23500M.length_250M</v>
          </cell>
          <cell r="B339" t="str">
            <v>nopref</v>
          </cell>
          <cell r="C339">
            <v>150000000</v>
          </cell>
          <cell r="D339">
            <v>1334268</v>
          </cell>
          <cell r="E339">
            <v>371525</v>
          </cell>
          <cell r="F339">
            <v>466254</v>
          </cell>
          <cell r="G339">
            <v>1</v>
          </cell>
          <cell r="H339">
            <v>2.4768333333333334</v>
          </cell>
          <cell r="I339" t="str">
            <v>PARSEC</v>
          </cell>
          <cell r="J339" t="str">
            <v>PARSEC</v>
          </cell>
          <cell r="K339">
            <v>1</v>
          </cell>
          <cell r="L339">
            <v>1</v>
          </cell>
          <cell r="M339">
            <v>0</v>
          </cell>
          <cell r="N339">
            <v>0.27844834887117964</v>
          </cell>
          <cell r="O339">
            <v>0.34944527677702175</v>
          </cell>
          <cell r="P339">
            <v>1</v>
          </cell>
          <cell r="Q339">
            <v>0</v>
          </cell>
          <cell r="R339">
            <v>0</v>
          </cell>
        </row>
        <row r="340">
          <cell r="A340" t="str">
            <v>parsec_2.1.raytrace.simlarge.prebuilt.drop_23750M.length_250M</v>
          </cell>
          <cell r="B340" t="str">
            <v>nopref</v>
          </cell>
          <cell r="C340">
            <v>150000000</v>
          </cell>
          <cell r="D340">
            <v>1028972</v>
          </cell>
          <cell r="E340">
            <v>557379</v>
          </cell>
          <cell r="F340">
            <v>427267</v>
          </cell>
          <cell r="G340">
            <v>1</v>
          </cell>
          <cell r="H340">
            <v>3.7158600000000002</v>
          </cell>
          <cell r="I340" t="str">
            <v>PARSEC</v>
          </cell>
          <cell r="J340" t="str">
            <v>PARSEC</v>
          </cell>
          <cell r="K340">
            <v>1</v>
          </cell>
          <cell r="L340">
            <v>1</v>
          </cell>
          <cell r="M340">
            <v>1</v>
          </cell>
          <cell r="N340">
            <v>0.54168476723879055</v>
          </cell>
          <cell r="O340">
            <v>0.41523635702783263</v>
          </cell>
          <cell r="P340">
            <v>0</v>
          </cell>
          <cell r="Q340">
            <v>1</v>
          </cell>
          <cell r="R340">
            <v>0</v>
          </cell>
        </row>
        <row r="341">
          <cell r="A341" t="str">
            <v>parsec_2.1.raytrace.simlarge.prebuilt.drop_25000M.length_250M</v>
          </cell>
          <cell r="B341" t="str">
            <v>nopref</v>
          </cell>
          <cell r="C341">
            <v>150000001</v>
          </cell>
          <cell r="D341">
            <v>52465</v>
          </cell>
          <cell r="E341">
            <v>20325</v>
          </cell>
          <cell r="F341">
            <v>16893</v>
          </cell>
          <cell r="G341">
            <v>1</v>
          </cell>
          <cell r="H341">
            <v>0.13549999909666666</v>
          </cell>
          <cell r="I341" t="str">
            <v>PARSEC</v>
          </cell>
          <cell r="J341" t="str">
            <v>PARSEC</v>
          </cell>
          <cell r="K341">
            <v>0</v>
          </cell>
          <cell r="L341">
            <v>0</v>
          </cell>
          <cell r="M341">
            <v>0</v>
          </cell>
          <cell r="N341">
            <v>0.38739374070826821</v>
          </cell>
          <cell r="O341">
            <v>0.3219799489193001</v>
          </cell>
          <cell r="P341">
            <v>0</v>
          </cell>
          <cell r="Q341">
            <v>0</v>
          </cell>
          <cell r="R341">
            <v>0</v>
          </cell>
        </row>
        <row r="342">
          <cell r="A342" t="str">
            <v>parsec_2.1.raytrace.simlarge.prebuilt.drop_250M.length_250M</v>
          </cell>
          <cell r="B342" t="str">
            <v>nopref</v>
          </cell>
          <cell r="C342">
            <v>150000000</v>
          </cell>
          <cell r="D342">
            <v>22680</v>
          </cell>
          <cell r="E342">
            <v>6507</v>
          </cell>
          <cell r="F342">
            <v>0</v>
          </cell>
          <cell r="G342">
            <v>1</v>
          </cell>
          <cell r="H342">
            <v>4.3380000000000002E-2</v>
          </cell>
          <cell r="I342" t="str">
            <v>PARSEC</v>
          </cell>
          <cell r="J342" t="str">
            <v>PARSEC</v>
          </cell>
          <cell r="K342">
            <v>0</v>
          </cell>
          <cell r="L342">
            <v>0</v>
          </cell>
          <cell r="M342">
            <v>0</v>
          </cell>
          <cell r="N342">
            <v>0.2868921123407257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A343" t="str">
            <v>parsec_2.1.raytrace.simlarge.prebuilt.drop_25500M.length_250M</v>
          </cell>
          <cell r="B343" t="str">
            <v>nopref</v>
          </cell>
          <cell r="C343">
            <v>150000001</v>
          </cell>
          <cell r="D343">
            <v>480580</v>
          </cell>
          <cell r="E343">
            <v>466267</v>
          </cell>
          <cell r="F343">
            <v>9955</v>
          </cell>
          <cell r="G343">
            <v>1</v>
          </cell>
          <cell r="H343">
            <v>3.108446645943689</v>
          </cell>
          <cell r="I343" t="str">
            <v>PARSEC</v>
          </cell>
          <cell r="J343" t="str">
            <v>PARSEC</v>
          </cell>
          <cell r="K343">
            <v>1</v>
          </cell>
          <cell r="L343">
            <v>1</v>
          </cell>
          <cell r="M343">
            <v>1</v>
          </cell>
          <cell r="N343">
            <v>0.97021521866241067</v>
          </cell>
          <cell r="O343">
            <v>2.0714510145011977E-2</v>
          </cell>
          <cell r="P343">
            <v>1</v>
          </cell>
          <cell r="Q343">
            <v>1</v>
          </cell>
          <cell r="R343">
            <v>1</v>
          </cell>
        </row>
        <row r="344">
          <cell r="A344" t="str">
            <v>parsec_2.1.raytrace.simlarge.prebuilt.drop_36250M.length_250M</v>
          </cell>
          <cell r="B344" t="str">
            <v>nopref</v>
          </cell>
          <cell r="C344">
            <v>150000001</v>
          </cell>
          <cell r="D344">
            <v>27883</v>
          </cell>
          <cell r="E344">
            <v>20658</v>
          </cell>
          <cell r="F344">
            <v>9</v>
          </cell>
          <cell r="G344">
            <v>1</v>
          </cell>
          <cell r="H344">
            <v>0.13771999908186669</v>
          </cell>
          <cell r="I344" t="str">
            <v>PARSEC</v>
          </cell>
          <cell r="J344" t="str">
            <v>PARSEC</v>
          </cell>
          <cell r="K344">
            <v>0</v>
          </cell>
          <cell r="L344">
            <v>0</v>
          </cell>
          <cell r="M344">
            <v>0</v>
          </cell>
          <cell r="N344">
            <v>0.74085497059245442</v>
          </cell>
          <cell r="O344">
            <v>3.2276574379572513E-4</v>
          </cell>
          <cell r="P344">
            <v>0</v>
          </cell>
          <cell r="Q344">
            <v>0</v>
          </cell>
          <cell r="R344">
            <v>0</v>
          </cell>
        </row>
        <row r="345">
          <cell r="A345" t="str">
            <v>parsec_2.1.raytrace.simlarge.prebuilt.drop_37000M.length_250M</v>
          </cell>
          <cell r="B345" t="str">
            <v>nopref</v>
          </cell>
          <cell r="C345">
            <v>150000001</v>
          </cell>
          <cell r="D345">
            <v>33025</v>
          </cell>
          <cell r="E345">
            <v>26383</v>
          </cell>
          <cell r="F345">
            <v>2</v>
          </cell>
          <cell r="G345">
            <v>1</v>
          </cell>
          <cell r="H345">
            <v>0.17588666549408888</v>
          </cell>
          <cell r="I345" t="str">
            <v>PARSEC</v>
          </cell>
          <cell r="J345" t="str">
            <v>PARSEC</v>
          </cell>
          <cell r="K345">
            <v>0</v>
          </cell>
          <cell r="L345">
            <v>0</v>
          </cell>
          <cell r="M345">
            <v>0</v>
          </cell>
          <cell r="N345">
            <v>0.79885544722339974</v>
          </cell>
          <cell r="O345">
            <v>6.0558347968267426E-5</v>
          </cell>
          <cell r="P345">
            <v>0</v>
          </cell>
          <cell r="Q345">
            <v>0</v>
          </cell>
          <cell r="R345">
            <v>0</v>
          </cell>
        </row>
        <row r="346">
          <cell r="A346" t="str">
            <v>parsec_2.1.streamcluster.simlarge.prebuilt.drop_0M.length_250M</v>
          </cell>
          <cell r="B346" t="str">
            <v>nopref</v>
          </cell>
          <cell r="C346">
            <v>150000000</v>
          </cell>
          <cell r="D346">
            <v>1327826</v>
          </cell>
          <cell r="E346">
            <v>1261863</v>
          </cell>
          <cell r="F346">
            <v>57351</v>
          </cell>
          <cell r="G346">
            <v>1</v>
          </cell>
          <cell r="H346">
            <v>8.4124200000000009</v>
          </cell>
          <cell r="I346" t="str">
            <v>PARSEC</v>
          </cell>
          <cell r="J346" t="str">
            <v>PARSEC</v>
          </cell>
          <cell r="K346">
            <v>1</v>
          </cell>
          <cell r="L346">
            <v>1</v>
          </cell>
          <cell r="M346">
            <v>1</v>
          </cell>
          <cell r="N346">
            <v>0.95032184162545275</v>
          </cell>
          <cell r="O346">
            <v>4.319162059515283E-2</v>
          </cell>
          <cell r="P346">
            <v>0</v>
          </cell>
          <cell r="Q346">
            <v>1</v>
          </cell>
          <cell r="R346">
            <v>0</v>
          </cell>
        </row>
        <row r="347">
          <cell r="A347" t="str">
            <v>parsec_2.1.streamcluster.simlarge.prebuilt.drop_14750M.length_250M</v>
          </cell>
          <cell r="B347" t="str">
            <v>nopref</v>
          </cell>
          <cell r="C347">
            <v>150000003</v>
          </cell>
          <cell r="D347">
            <v>1513312</v>
          </cell>
          <cell r="E347">
            <v>1513185</v>
          </cell>
          <cell r="F347">
            <v>68</v>
          </cell>
          <cell r="G347">
            <v>1</v>
          </cell>
          <cell r="H347">
            <v>10.087899798242004</v>
          </cell>
          <cell r="I347" t="str">
            <v>PARSEC</v>
          </cell>
          <cell r="J347" t="str">
            <v>PARSEC</v>
          </cell>
          <cell r="K347">
            <v>1</v>
          </cell>
          <cell r="L347">
            <v>1</v>
          </cell>
          <cell r="M347">
            <v>1</v>
          </cell>
          <cell r="N347">
            <v>0.99991541736573997</v>
          </cell>
          <cell r="O347">
            <v>4.493452445065892E-5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parsec_2.1.streamcluster.simlarge.prebuilt.drop_250M.length_250M</v>
          </cell>
          <cell r="B348" t="str">
            <v>nopref</v>
          </cell>
          <cell r="C348">
            <v>150000002</v>
          </cell>
          <cell r="D348">
            <v>1439716</v>
          </cell>
          <cell r="E348">
            <v>1434149</v>
          </cell>
          <cell r="F348">
            <v>3769</v>
          </cell>
          <cell r="G348">
            <v>1</v>
          </cell>
          <cell r="H348">
            <v>9.560993205853423</v>
          </cell>
          <cell r="I348" t="str">
            <v>PARSEC</v>
          </cell>
          <cell r="J348" t="str">
            <v>PARSEC</v>
          </cell>
          <cell r="K348">
            <v>1</v>
          </cell>
          <cell r="L348">
            <v>1</v>
          </cell>
          <cell r="M348">
            <v>1</v>
          </cell>
          <cell r="N348">
            <v>0.99613257327655369</v>
          </cell>
          <cell r="O348">
            <v>2.6178755963845671E-3</v>
          </cell>
          <cell r="P348">
            <v>1</v>
          </cell>
          <cell r="Q348">
            <v>1</v>
          </cell>
          <cell r="R348">
            <v>1</v>
          </cell>
        </row>
        <row r="349">
          <cell r="A349" t="str">
            <v>parsec_2.1.streamcluster.simlarge.prebuilt.drop_4750M.length_250M</v>
          </cell>
          <cell r="B349" t="str">
            <v>nopref</v>
          </cell>
          <cell r="C349">
            <v>150000000</v>
          </cell>
          <cell r="D349">
            <v>1551052</v>
          </cell>
          <cell r="E349">
            <v>1550898</v>
          </cell>
          <cell r="F349">
            <v>64</v>
          </cell>
          <cell r="G349">
            <v>1</v>
          </cell>
          <cell r="H349">
            <v>10.339320000000001</v>
          </cell>
          <cell r="I349" t="str">
            <v>PARSEC</v>
          </cell>
          <cell r="J349" t="str">
            <v>PARSEC</v>
          </cell>
          <cell r="K349">
            <v>1</v>
          </cell>
          <cell r="L349">
            <v>1</v>
          </cell>
          <cell r="M349">
            <v>1</v>
          </cell>
          <cell r="N349">
            <v>0.99990006788936292</v>
          </cell>
          <cell r="O349">
            <v>4.1262290843704242E-5</v>
          </cell>
          <cell r="P349">
            <v>1</v>
          </cell>
          <cell r="Q349">
            <v>1</v>
          </cell>
          <cell r="R349">
            <v>1</v>
          </cell>
        </row>
        <row r="350">
          <cell r="A350" t="str">
            <v>parsec_2.1.streamcluster.simlarge.prebuilt.drop_6250M.length_250M</v>
          </cell>
          <cell r="B350" t="str">
            <v>nopref</v>
          </cell>
          <cell r="C350">
            <v>150000000</v>
          </cell>
          <cell r="D350">
            <v>1531150</v>
          </cell>
          <cell r="E350">
            <v>1528887</v>
          </cell>
          <cell r="F350">
            <v>2217</v>
          </cell>
          <cell r="G350">
            <v>1</v>
          </cell>
          <cell r="H350">
            <v>10.19258</v>
          </cell>
          <cell r="I350" t="str">
            <v>PARSEC</v>
          </cell>
          <cell r="J350" t="str">
            <v>PARSEC</v>
          </cell>
          <cell r="K350">
            <v>1</v>
          </cell>
          <cell r="L350">
            <v>1</v>
          </cell>
          <cell r="M350">
            <v>1</v>
          </cell>
          <cell r="N350">
            <v>0.99852137379004424</v>
          </cell>
          <cell r="O350">
            <v>1.4479303478233041E-3</v>
          </cell>
          <cell r="P350">
            <v>1</v>
          </cell>
          <cell r="Q350">
            <v>1</v>
          </cell>
          <cell r="R350">
            <v>1</v>
          </cell>
        </row>
        <row r="351">
          <cell r="A351" t="str">
            <v>parsec_2.1.swaptions.simlarge.prebuilt.drop_0M.length_250M</v>
          </cell>
          <cell r="B351" t="str">
            <v>nopref</v>
          </cell>
          <cell r="C351">
            <v>150000003</v>
          </cell>
          <cell r="D351">
            <v>339</v>
          </cell>
          <cell r="E351">
            <v>52</v>
          </cell>
          <cell r="F351">
            <v>0</v>
          </cell>
          <cell r="G351">
            <v>1</v>
          </cell>
          <cell r="H351">
            <v>3.4666665973333348E-4</v>
          </cell>
          <cell r="I351" t="str">
            <v>PARSEC</v>
          </cell>
          <cell r="J351" t="str">
            <v>PARSEC</v>
          </cell>
          <cell r="K351">
            <v>0</v>
          </cell>
          <cell r="L351">
            <v>0</v>
          </cell>
          <cell r="M351">
            <v>0</v>
          </cell>
          <cell r="N351">
            <v>0.15294117647058825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</row>
        <row r="352">
          <cell r="A352" t="str">
            <v>parsec_2.1.swaptions.simlarge.prebuilt.drop_15000M.length_93M</v>
          </cell>
          <cell r="B352" t="str">
            <v>nopref</v>
          </cell>
          <cell r="C352">
            <v>150000001</v>
          </cell>
          <cell r="D352">
            <v>0</v>
          </cell>
          <cell r="E352">
            <v>0</v>
          </cell>
          <cell r="F352">
            <v>0</v>
          </cell>
          <cell r="G352">
            <v>1</v>
          </cell>
          <cell r="H352">
            <v>0</v>
          </cell>
          <cell r="I352" t="str">
            <v>PARSEC</v>
          </cell>
          <cell r="J352" t="str">
            <v>PARSEC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</row>
        <row r="353">
          <cell r="A353" t="str">
            <v>parsec_2.1.swaptions.simlarge.prebuilt.drop_4250M.length_250M</v>
          </cell>
          <cell r="B353" t="str">
            <v>nopref</v>
          </cell>
          <cell r="C353">
            <v>150000003</v>
          </cell>
          <cell r="D353">
            <v>451</v>
          </cell>
          <cell r="E353">
            <v>163</v>
          </cell>
          <cell r="F353">
            <v>0</v>
          </cell>
          <cell r="G353">
            <v>1</v>
          </cell>
          <cell r="H353">
            <v>1.0866666449333338E-3</v>
          </cell>
          <cell r="I353" t="str">
            <v>PARSEC</v>
          </cell>
          <cell r="J353" t="str">
            <v>PARSEC</v>
          </cell>
          <cell r="K353">
            <v>0</v>
          </cell>
          <cell r="L353">
            <v>0</v>
          </cell>
          <cell r="M353">
            <v>0</v>
          </cell>
          <cell r="N353">
            <v>0.36061946902654868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</row>
        <row r="354">
          <cell r="A354" t="str">
            <v>parsec_2.1.swaptions.simlarge.prebuilt.drop_5250M.length_250M</v>
          </cell>
          <cell r="B354" t="str">
            <v>nopref</v>
          </cell>
          <cell r="C354">
            <v>150000003</v>
          </cell>
          <cell r="D354">
            <v>451</v>
          </cell>
          <cell r="E354">
            <v>162</v>
          </cell>
          <cell r="F354">
            <v>0</v>
          </cell>
          <cell r="G354">
            <v>1</v>
          </cell>
          <cell r="H354">
            <v>1.0799999784000004E-3</v>
          </cell>
          <cell r="I354" t="str">
            <v>PARSEC</v>
          </cell>
          <cell r="J354" t="str">
            <v>PARSEC</v>
          </cell>
          <cell r="K354">
            <v>0</v>
          </cell>
          <cell r="L354">
            <v>0</v>
          </cell>
          <cell r="M354">
            <v>0</v>
          </cell>
          <cell r="N354">
            <v>0.3584070796460177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A355" t="str">
            <v>parsec_2.1.swaptions.simlarge.prebuilt.drop_6500M.length_250M</v>
          </cell>
          <cell r="B355" t="str">
            <v>nopref</v>
          </cell>
          <cell r="C355">
            <v>150000000</v>
          </cell>
          <cell r="D355">
            <v>452</v>
          </cell>
          <cell r="E355">
            <v>162</v>
          </cell>
          <cell r="F355">
            <v>0</v>
          </cell>
          <cell r="G355">
            <v>1</v>
          </cell>
          <cell r="H355">
            <v>1.08E-3</v>
          </cell>
          <cell r="I355" t="str">
            <v>PARSEC</v>
          </cell>
          <cell r="J355" t="str">
            <v>PARSEC</v>
          </cell>
          <cell r="K355">
            <v>0</v>
          </cell>
          <cell r="L355">
            <v>0</v>
          </cell>
          <cell r="M355">
            <v>0</v>
          </cell>
          <cell r="N355">
            <v>0.35761589403973509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parsec_2.1.vips.simlarge.prebuilt.drop_10500M.length_250M</v>
          </cell>
          <cell r="B356" t="str">
            <v>nopref</v>
          </cell>
          <cell r="C356">
            <v>150000002</v>
          </cell>
          <cell r="D356">
            <v>20619</v>
          </cell>
          <cell r="E356">
            <v>12115</v>
          </cell>
          <cell r="F356">
            <v>767</v>
          </cell>
          <cell r="G356">
            <v>1</v>
          </cell>
          <cell r="H356">
            <v>8.0766665589777797E-2</v>
          </cell>
          <cell r="I356" t="str">
            <v>PARSEC</v>
          </cell>
          <cell r="J356" t="str">
            <v>PARSEC</v>
          </cell>
          <cell r="K356">
            <v>0</v>
          </cell>
          <cell r="L356">
            <v>0</v>
          </cell>
          <cell r="M356">
            <v>0</v>
          </cell>
          <cell r="N356">
            <v>0.5875363724539282</v>
          </cell>
          <cell r="O356">
            <v>3.719689621726479E-2</v>
          </cell>
          <cell r="P356">
            <v>0</v>
          </cell>
          <cell r="Q356">
            <v>0</v>
          </cell>
          <cell r="R356">
            <v>0</v>
          </cell>
        </row>
        <row r="357">
          <cell r="A357" t="str">
            <v>parsec_2.1.vips.simlarge.prebuilt.drop_19250M.length_250M</v>
          </cell>
          <cell r="B357" t="str">
            <v>nopref</v>
          </cell>
          <cell r="C357">
            <v>150000003</v>
          </cell>
          <cell r="D357">
            <v>12988</v>
          </cell>
          <cell r="E357">
            <v>9892</v>
          </cell>
          <cell r="F357">
            <v>21</v>
          </cell>
          <cell r="G357">
            <v>1</v>
          </cell>
          <cell r="H357">
            <v>6.5946665347733371E-2</v>
          </cell>
          <cell r="I357" t="str">
            <v>PARSEC</v>
          </cell>
          <cell r="J357" t="str">
            <v>PARSEC</v>
          </cell>
          <cell r="K357">
            <v>0</v>
          </cell>
          <cell r="L357">
            <v>0</v>
          </cell>
          <cell r="M357">
            <v>0</v>
          </cell>
          <cell r="N357">
            <v>0.76156748017553311</v>
          </cell>
          <cell r="O357">
            <v>1.6167526368465624E-3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parsec_2.1.vips.simlarge.prebuilt.drop_25250M.length_250M</v>
          </cell>
          <cell r="B358" t="str">
            <v>nopref</v>
          </cell>
          <cell r="C358">
            <v>150000003</v>
          </cell>
          <cell r="D358">
            <v>11547</v>
          </cell>
          <cell r="E358">
            <v>5962</v>
          </cell>
          <cell r="F358">
            <v>13</v>
          </cell>
          <cell r="G358">
            <v>1</v>
          </cell>
          <cell r="H358">
            <v>3.9746665871733353E-2</v>
          </cell>
          <cell r="I358" t="str">
            <v>PARSEC</v>
          </cell>
          <cell r="J358" t="str">
            <v>PARSEC</v>
          </cell>
          <cell r="K358">
            <v>0</v>
          </cell>
          <cell r="L358">
            <v>0</v>
          </cell>
          <cell r="M358">
            <v>0</v>
          </cell>
          <cell r="N358">
            <v>0.51627987530308284</v>
          </cell>
          <cell r="O358">
            <v>1.1257360581918947E-3</v>
          </cell>
          <cell r="P358">
            <v>0</v>
          </cell>
          <cell r="Q358">
            <v>0</v>
          </cell>
          <cell r="R358">
            <v>0</v>
          </cell>
        </row>
        <row r="359">
          <cell r="A359" t="str">
            <v>parsec_2.1.vips.simlarge.prebuilt.drop_27250M.length_250M</v>
          </cell>
          <cell r="B359" t="str">
            <v>nopref</v>
          </cell>
          <cell r="C359">
            <v>150000002</v>
          </cell>
          <cell r="D359">
            <v>11237</v>
          </cell>
          <cell r="E359">
            <v>6073</v>
          </cell>
          <cell r="F359">
            <v>17</v>
          </cell>
          <cell r="G359">
            <v>1</v>
          </cell>
          <cell r="H359">
            <v>4.0486666126844449E-2</v>
          </cell>
          <cell r="I359" t="str">
            <v>PARSEC</v>
          </cell>
          <cell r="J359" t="str">
            <v>PARSEC</v>
          </cell>
          <cell r="K359">
            <v>0</v>
          </cell>
          <cell r="L359">
            <v>0</v>
          </cell>
          <cell r="M359">
            <v>0</v>
          </cell>
          <cell r="N359">
            <v>0.54039864744616484</v>
          </cell>
          <cell r="O359">
            <v>1.5127246841074925E-3</v>
          </cell>
          <cell r="P359">
            <v>0</v>
          </cell>
          <cell r="Q359">
            <v>0</v>
          </cell>
          <cell r="R359">
            <v>0</v>
          </cell>
        </row>
        <row r="360">
          <cell r="A360" t="str">
            <v>parsec_2.1.vips.simlarge.prebuilt.drop_32250M.length_250M</v>
          </cell>
          <cell r="B360" t="str">
            <v>nopref</v>
          </cell>
          <cell r="C360">
            <v>150000000</v>
          </cell>
          <cell r="D360">
            <v>8605</v>
          </cell>
          <cell r="E360">
            <v>5531</v>
          </cell>
          <cell r="F360">
            <v>1</v>
          </cell>
          <cell r="G360">
            <v>1</v>
          </cell>
          <cell r="H360">
            <v>3.6873333333333334E-2</v>
          </cell>
          <cell r="I360" t="str">
            <v>PARSEC</v>
          </cell>
          <cell r="J360" t="str">
            <v>PARSEC</v>
          </cell>
          <cell r="K360">
            <v>0</v>
          </cell>
          <cell r="L360">
            <v>0</v>
          </cell>
          <cell r="M360">
            <v>0</v>
          </cell>
          <cell r="N360">
            <v>0.6426911457122938</v>
          </cell>
          <cell r="O360">
            <v>1.1619800139437602E-4</v>
          </cell>
          <cell r="P360">
            <v>0</v>
          </cell>
          <cell r="Q360">
            <v>0</v>
          </cell>
          <cell r="R360">
            <v>0</v>
          </cell>
        </row>
        <row r="361">
          <cell r="A361" t="str">
            <v>parsec_2.1.vips.simlarge.prebuilt.drop_33250M.length_250M</v>
          </cell>
          <cell r="B361" t="str">
            <v>nopref</v>
          </cell>
          <cell r="C361">
            <v>150000000</v>
          </cell>
          <cell r="D361">
            <v>10191</v>
          </cell>
          <cell r="E361">
            <v>6897</v>
          </cell>
          <cell r="F361">
            <v>54</v>
          </cell>
          <cell r="G361">
            <v>1</v>
          </cell>
          <cell r="H361">
            <v>4.598E-2</v>
          </cell>
          <cell r="I361" t="str">
            <v>PARSEC</v>
          </cell>
          <cell r="J361" t="str">
            <v>PARSEC</v>
          </cell>
          <cell r="K361">
            <v>0</v>
          </cell>
          <cell r="L361">
            <v>0</v>
          </cell>
          <cell r="M361">
            <v>0</v>
          </cell>
          <cell r="N361">
            <v>0.67670722135007855</v>
          </cell>
          <cell r="O361">
            <v>5.2982731554160126E-3</v>
          </cell>
          <cell r="P361">
            <v>0</v>
          </cell>
          <cell r="Q361">
            <v>0</v>
          </cell>
          <cell r="R361">
            <v>0</v>
          </cell>
        </row>
        <row r="362">
          <cell r="A362" t="str">
            <v>parsec_2.1.vips.simlarge.prebuilt.drop_7500M.length_250M</v>
          </cell>
          <cell r="B362" t="str">
            <v>nopref</v>
          </cell>
          <cell r="C362">
            <v>150000001</v>
          </cell>
          <cell r="D362">
            <v>8694</v>
          </cell>
          <cell r="E362">
            <v>5602</v>
          </cell>
          <cell r="F362">
            <v>13</v>
          </cell>
          <cell r="G362">
            <v>1</v>
          </cell>
          <cell r="H362">
            <v>3.7346666417688891E-2</v>
          </cell>
          <cell r="I362" t="str">
            <v>PARSEC</v>
          </cell>
          <cell r="J362" t="str">
            <v>PARSEC</v>
          </cell>
          <cell r="K362">
            <v>0</v>
          </cell>
          <cell r="L362">
            <v>0</v>
          </cell>
          <cell r="M362">
            <v>0</v>
          </cell>
          <cell r="N362">
            <v>0.64427832087406556</v>
          </cell>
          <cell r="O362">
            <v>1.4951121334100057E-3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ligra_BC.com-lj.ungraph.gcc_6.3.0_O3.drop_11500M.length_250M</v>
          </cell>
          <cell r="B363" t="str">
            <v>nopref</v>
          </cell>
          <cell r="C363">
            <v>150000002</v>
          </cell>
          <cell r="D363">
            <v>234802</v>
          </cell>
          <cell r="E363">
            <v>154964</v>
          </cell>
          <cell r="F363">
            <v>39902</v>
          </cell>
          <cell r="G363">
            <v>1</v>
          </cell>
          <cell r="H363">
            <v>1.0330933195587557</v>
          </cell>
          <cell r="I363" t="str">
            <v>Ligra</v>
          </cell>
          <cell r="J363" t="str">
            <v>Ligra</v>
          </cell>
          <cell r="K363">
            <v>1</v>
          </cell>
          <cell r="L363">
            <v>0</v>
          </cell>
          <cell r="M363">
            <v>0</v>
          </cell>
          <cell r="N363">
            <v>0.65997453184158639</v>
          </cell>
          <cell r="O363">
            <v>0.16993820351528729</v>
          </cell>
          <cell r="P363">
            <v>0</v>
          </cell>
          <cell r="Q363">
            <v>0</v>
          </cell>
          <cell r="R363">
            <v>0</v>
          </cell>
        </row>
        <row r="364">
          <cell r="A364" t="str">
            <v>ligra_BC.com-lj.ungraph.gcc_6.3.0_O3.drop_15500M.length_250M</v>
          </cell>
          <cell r="B364" t="str">
            <v>nopref</v>
          </cell>
          <cell r="C364">
            <v>150000003</v>
          </cell>
          <cell r="D364">
            <v>5227447</v>
          </cell>
          <cell r="E364">
            <v>1225381</v>
          </cell>
          <cell r="F364">
            <v>2001696</v>
          </cell>
          <cell r="G364">
            <v>1</v>
          </cell>
          <cell r="H364">
            <v>8.1692065032825365</v>
          </cell>
          <cell r="I364" t="str">
            <v>Ligra</v>
          </cell>
          <cell r="J364" t="str">
            <v>Ligra</v>
          </cell>
          <cell r="K364">
            <v>1</v>
          </cell>
          <cell r="L364">
            <v>1</v>
          </cell>
          <cell r="M364">
            <v>1</v>
          </cell>
          <cell r="N364">
            <v>0.23441285307859591</v>
          </cell>
          <cell r="O364">
            <v>0.38292030834166119</v>
          </cell>
          <cell r="P364">
            <v>0</v>
          </cell>
          <cell r="Q364">
            <v>1</v>
          </cell>
          <cell r="R364">
            <v>0</v>
          </cell>
        </row>
        <row r="365">
          <cell r="A365" t="str">
            <v>ligra_BC.com-lj.ungraph.gcc_6.3.0_O3.drop_15750M.length_250M</v>
          </cell>
          <cell r="B365" t="str">
            <v>nopref</v>
          </cell>
          <cell r="C365">
            <v>150000003</v>
          </cell>
          <cell r="D365">
            <v>4142631</v>
          </cell>
          <cell r="E365">
            <v>1855741</v>
          </cell>
          <cell r="F365">
            <v>1130605</v>
          </cell>
          <cell r="G365">
            <v>1</v>
          </cell>
          <cell r="H365">
            <v>12.371606419234539</v>
          </cell>
          <cell r="I365" t="str">
            <v>Ligra</v>
          </cell>
          <cell r="J365" t="str">
            <v>Ligra</v>
          </cell>
          <cell r="K365">
            <v>1</v>
          </cell>
          <cell r="L365">
            <v>1</v>
          </cell>
          <cell r="M365">
            <v>1</v>
          </cell>
          <cell r="N365">
            <v>0.44796182716688326</v>
          </cell>
          <cell r="O365">
            <v>0.27291948693487617</v>
          </cell>
          <cell r="P365">
            <v>0</v>
          </cell>
          <cell r="Q365">
            <v>1</v>
          </cell>
          <cell r="R365">
            <v>1</v>
          </cell>
        </row>
        <row r="366">
          <cell r="A366" t="str">
            <v>ligra_BC.com-lj.ungraph.gcc_6.3.0_O3.drop_17000M.length_250M</v>
          </cell>
          <cell r="B366" t="str">
            <v>nopref</v>
          </cell>
          <cell r="C366">
            <v>150000000</v>
          </cell>
          <cell r="D366">
            <v>2523901</v>
          </cell>
          <cell r="E366">
            <v>716883</v>
          </cell>
          <cell r="F366">
            <v>813252</v>
          </cell>
          <cell r="G366">
            <v>1</v>
          </cell>
          <cell r="H366">
            <v>4.7792199999999996</v>
          </cell>
          <cell r="I366" t="str">
            <v>Ligra</v>
          </cell>
          <cell r="J366" t="str">
            <v>Ligra</v>
          </cell>
          <cell r="K366">
            <v>1</v>
          </cell>
          <cell r="L366">
            <v>1</v>
          </cell>
          <cell r="M366">
            <v>1</v>
          </cell>
          <cell r="N366">
            <v>0.28403757356664405</v>
          </cell>
          <cell r="O366">
            <v>0.32222011789681215</v>
          </cell>
          <cell r="P366">
            <v>0</v>
          </cell>
          <cell r="Q366">
            <v>1</v>
          </cell>
          <cell r="R366">
            <v>0</v>
          </cell>
        </row>
        <row r="367">
          <cell r="A367" t="str">
            <v>ligra_BC.com-lj.ungraph.gcc_6.3.0_O3.drop_26750M.length_250M</v>
          </cell>
          <cell r="B367" t="str">
            <v>nopref</v>
          </cell>
          <cell r="C367">
            <v>150000003</v>
          </cell>
          <cell r="D367">
            <v>4443309</v>
          </cell>
          <cell r="E367">
            <v>3557405</v>
          </cell>
          <cell r="F367">
            <v>592787</v>
          </cell>
          <cell r="G367">
            <v>1</v>
          </cell>
          <cell r="H367">
            <v>23.716032859012675</v>
          </cell>
          <cell r="I367" t="str">
            <v>Ligra</v>
          </cell>
          <cell r="J367" t="str">
            <v>Ligra</v>
          </cell>
          <cell r="K367">
            <v>1</v>
          </cell>
          <cell r="L367">
            <v>1</v>
          </cell>
          <cell r="M367">
            <v>1</v>
          </cell>
          <cell r="N367">
            <v>0.80062048337838232</v>
          </cell>
          <cell r="O367">
            <v>0.13341112819047063</v>
          </cell>
          <cell r="P367">
            <v>1</v>
          </cell>
          <cell r="Q367">
            <v>1</v>
          </cell>
          <cell r="R367">
            <v>1</v>
          </cell>
        </row>
        <row r="368">
          <cell r="A368" t="str">
            <v>ligra_BC.com-lj.ungraph.gcc_6.3.0_O3.drop_3500M.length_250M</v>
          </cell>
          <cell r="B368" t="str">
            <v>nopref</v>
          </cell>
          <cell r="C368">
            <v>150000001</v>
          </cell>
          <cell r="D368">
            <v>804546</v>
          </cell>
          <cell r="E368">
            <v>268225</v>
          </cell>
          <cell r="F368">
            <v>268097</v>
          </cell>
          <cell r="G368">
            <v>1</v>
          </cell>
          <cell r="H368">
            <v>1.7881666547455557</v>
          </cell>
          <cell r="I368" t="str">
            <v>Ligra</v>
          </cell>
          <cell r="J368" t="str">
            <v>Ligra</v>
          </cell>
          <cell r="K368">
            <v>1</v>
          </cell>
          <cell r="L368">
            <v>0</v>
          </cell>
          <cell r="M368">
            <v>0</v>
          </cell>
          <cell r="N368">
            <v>0.33338636524653004</v>
          </cell>
          <cell r="O368">
            <v>0.33322726950693993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ligra_BC.com-lj.ungraph.gcc_6.3.0_O3.drop_5000M.length_250M</v>
          </cell>
          <cell r="B369" t="str">
            <v>nopref</v>
          </cell>
          <cell r="C369">
            <v>150000000</v>
          </cell>
          <cell r="D369">
            <v>1435184</v>
          </cell>
          <cell r="E369">
            <v>444950</v>
          </cell>
          <cell r="F369">
            <v>495214</v>
          </cell>
          <cell r="G369">
            <v>1</v>
          </cell>
          <cell r="H369">
            <v>2.9663333333333335</v>
          </cell>
          <cell r="I369" t="str">
            <v>Ligra</v>
          </cell>
          <cell r="J369" t="str">
            <v>Ligra</v>
          </cell>
          <cell r="K369">
            <v>1</v>
          </cell>
          <cell r="L369">
            <v>1</v>
          </cell>
          <cell r="M369">
            <v>0</v>
          </cell>
          <cell r="N369">
            <v>0.31002971742318935</v>
          </cell>
          <cell r="O369">
            <v>0.3450523800067587</v>
          </cell>
          <cell r="P369">
            <v>0</v>
          </cell>
          <cell r="Q369">
            <v>0</v>
          </cell>
          <cell r="R369">
            <v>0</v>
          </cell>
        </row>
        <row r="370">
          <cell r="A370" t="str">
            <v>ligra_BC.com-lj.ungraph.gcc_6.3.0_O3.drop_500M.length_250M</v>
          </cell>
          <cell r="B370" t="str">
            <v>nopref</v>
          </cell>
          <cell r="C370">
            <v>150000001</v>
          </cell>
          <cell r="D370">
            <v>700248</v>
          </cell>
          <cell r="E370">
            <v>350124</v>
          </cell>
          <cell r="F370">
            <v>350124</v>
          </cell>
          <cell r="G370">
            <v>1</v>
          </cell>
          <cell r="H370">
            <v>2.3341599844389331</v>
          </cell>
          <cell r="I370" t="str">
            <v>Ligra</v>
          </cell>
          <cell r="J370" t="str">
            <v>Ligra</v>
          </cell>
          <cell r="K370">
            <v>1</v>
          </cell>
          <cell r="L370">
            <v>1</v>
          </cell>
          <cell r="M370">
            <v>0</v>
          </cell>
          <cell r="N370">
            <v>0.49999928596827697</v>
          </cell>
          <cell r="O370">
            <v>0.49999928596827697</v>
          </cell>
          <cell r="P370">
            <v>0</v>
          </cell>
          <cell r="Q370">
            <v>0</v>
          </cell>
          <cell r="R370">
            <v>0</v>
          </cell>
        </row>
        <row r="371">
          <cell r="A371" t="str">
            <v>ligra_BellmanFord.com-lj.ungraph.gcc_6.3.0_O3.drop_14000M.length_250M</v>
          </cell>
          <cell r="B371" t="str">
            <v>nopref</v>
          </cell>
          <cell r="C371">
            <v>150000000</v>
          </cell>
          <cell r="D371">
            <v>276565</v>
          </cell>
          <cell r="E371">
            <v>171117</v>
          </cell>
          <cell r="F371">
            <v>52765</v>
          </cell>
          <cell r="G371">
            <v>1</v>
          </cell>
          <cell r="H371">
            <v>1.1407800000000001</v>
          </cell>
          <cell r="I371" t="str">
            <v>Ligra</v>
          </cell>
          <cell r="J371" t="str">
            <v>Ligra</v>
          </cell>
          <cell r="K371">
            <v>1</v>
          </cell>
          <cell r="L371">
            <v>0</v>
          </cell>
          <cell r="M371">
            <v>0</v>
          </cell>
          <cell r="N371">
            <v>0.61872030546054102</v>
          </cell>
          <cell r="O371">
            <v>0.19078628609445847</v>
          </cell>
          <cell r="P371">
            <v>0</v>
          </cell>
          <cell r="Q371">
            <v>0</v>
          </cell>
          <cell r="R371">
            <v>0</v>
          </cell>
        </row>
        <row r="372">
          <cell r="A372" t="str">
            <v>ligra_BellmanFord.com-lj.ungraph.gcc_6.3.0_O3.drop_1750M.length_250M</v>
          </cell>
          <cell r="B372" t="str">
            <v>nopref</v>
          </cell>
          <cell r="C372">
            <v>150000002</v>
          </cell>
          <cell r="D372">
            <v>678242</v>
          </cell>
          <cell r="E372">
            <v>339121</v>
          </cell>
          <cell r="F372">
            <v>339121</v>
          </cell>
          <cell r="G372">
            <v>1</v>
          </cell>
          <cell r="H372">
            <v>2.2608066365225783</v>
          </cell>
          <cell r="I372" t="str">
            <v>Ligra</v>
          </cell>
          <cell r="J372" t="str">
            <v>Ligra</v>
          </cell>
          <cell r="K372">
            <v>1</v>
          </cell>
          <cell r="L372">
            <v>1</v>
          </cell>
          <cell r="M372">
            <v>0</v>
          </cell>
          <cell r="N372">
            <v>0.49999926280109047</v>
          </cell>
          <cell r="O372">
            <v>0.49999926280109047</v>
          </cell>
          <cell r="P372">
            <v>0</v>
          </cell>
          <cell r="Q372">
            <v>0</v>
          </cell>
          <cell r="R372">
            <v>0</v>
          </cell>
        </row>
        <row r="373">
          <cell r="A373" t="str">
            <v>ligra_BellmanFord.com-lj.ungraph.gcc_6.3.0_O3.drop_22250M.length_250M</v>
          </cell>
          <cell r="B373" t="str">
            <v>nopref</v>
          </cell>
          <cell r="C373">
            <v>150000003</v>
          </cell>
          <cell r="D373">
            <v>5495196</v>
          </cell>
          <cell r="E373">
            <v>2175433</v>
          </cell>
          <cell r="F373">
            <v>1662215</v>
          </cell>
          <cell r="G373">
            <v>1</v>
          </cell>
          <cell r="H373">
            <v>14.50288637660894</v>
          </cell>
          <cell r="I373" t="str">
            <v>Ligra</v>
          </cell>
          <cell r="J373" t="str">
            <v>Ligra</v>
          </cell>
          <cell r="K373">
            <v>1</v>
          </cell>
          <cell r="L373">
            <v>1</v>
          </cell>
          <cell r="M373">
            <v>1</v>
          </cell>
          <cell r="N373">
            <v>0.39587898304646768</v>
          </cell>
          <cell r="O373">
            <v>0.30248506104512723</v>
          </cell>
          <cell r="P373">
            <v>1</v>
          </cell>
          <cell r="Q373">
            <v>1</v>
          </cell>
          <cell r="R373">
            <v>0</v>
          </cell>
        </row>
        <row r="374">
          <cell r="A374" t="str">
            <v>ligra_BellmanFord.com-lj.ungraph.gcc_6.3.0_O3.drop_24750M.length_250M</v>
          </cell>
          <cell r="B374" t="str">
            <v>nopref</v>
          </cell>
          <cell r="C374">
            <v>150000002</v>
          </cell>
          <cell r="D374">
            <v>3323901</v>
          </cell>
          <cell r="E374">
            <v>978404</v>
          </cell>
          <cell r="F374">
            <v>1079114</v>
          </cell>
          <cell r="G374">
            <v>1</v>
          </cell>
          <cell r="H374">
            <v>6.5226932463640903</v>
          </cell>
          <cell r="I374" t="str">
            <v>Ligra</v>
          </cell>
          <cell r="J374" t="str">
            <v>Ligra</v>
          </cell>
          <cell r="K374">
            <v>1</v>
          </cell>
          <cell r="L374">
            <v>1</v>
          </cell>
          <cell r="M374">
            <v>1</v>
          </cell>
          <cell r="N374">
            <v>0.29435404533587334</v>
          </cell>
          <cell r="O374">
            <v>0.32465277255466618</v>
          </cell>
          <cell r="P374">
            <v>0</v>
          </cell>
          <cell r="Q374">
            <v>1</v>
          </cell>
          <cell r="R374">
            <v>0</v>
          </cell>
        </row>
        <row r="375">
          <cell r="A375" t="str">
            <v>ligra_BellmanFord.com-lj.ungraph.gcc_6.3.0_O3.drop_33750M.length_250M</v>
          </cell>
          <cell r="B375" t="str">
            <v>nopref</v>
          </cell>
          <cell r="C375">
            <v>150000001</v>
          </cell>
          <cell r="D375">
            <v>2943438</v>
          </cell>
          <cell r="E375">
            <v>2266092</v>
          </cell>
          <cell r="F375">
            <v>456826</v>
          </cell>
          <cell r="G375">
            <v>1</v>
          </cell>
          <cell r="H375">
            <v>15.107279899284801</v>
          </cell>
          <cell r="I375" t="str">
            <v>Ligra</v>
          </cell>
          <cell r="J375" t="str">
            <v>Ligra</v>
          </cell>
          <cell r="K375">
            <v>1</v>
          </cell>
          <cell r="L375">
            <v>1</v>
          </cell>
          <cell r="M375">
            <v>1</v>
          </cell>
          <cell r="N375">
            <v>0.76987904284749908</v>
          </cell>
          <cell r="O375">
            <v>0.15520144973277855</v>
          </cell>
          <cell r="P375">
            <v>1</v>
          </cell>
          <cell r="Q375">
            <v>1</v>
          </cell>
          <cell r="R375">
            <v>1</v>
          </cell>
        </row>
        <row r="376">
          <cell r="A376" t="str">
            <v>ligra_BellmanFord.com-lj.ungraph.gcc_6.3.0_O3.drop_4000M.length_250M</v>
          </cell>
          <cell r="B376" t="str">
            <v>nopref</v>
          </cell>
          <cell r="C376">
            <v>150000000</v>
          </cell>
          <cell r="D376">
            <v>804980</v>
          </cell>
          <cell r="E376">
            <v>268345</v>
          </cell>
          <cell r="F376">
            <v>268291</v>
          </cell>
          <cell r="G376">
            <v>1</v>
          </cell>
          <cell r="H376">
            <v>1.7889666666666666</v>
          </cell>
          <cell r="I376" t="str">
            <v>Ligra</v>
          </cell>
          <cell r="J376" t="str">
            <v>Ligra</v>
          </cell>
          <cell r="K376">
            <v>1</v>
          </cell>
          <cell r="L376">
            <v>0</v>
          </cell>
          <cell r="M376">
            <v>0</v>
          </cell>
          <cell r="N376">
            <v>0.3333556941095504</v>
          </cell>
          <cell r="O376">
            <v>0.33328861178089919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ligra_BellmanFord.com-lj.ungraph.gcc_6.3.0_O3.drop_5500M.length_250M</v>
          </cell>
          <cell r="B377" t="str">
            <v>nopref</v>
          </cell>
          <cell r="C377">
            <v>150000001</v>
          </cell>
          <cell r="D377">
            <v>855156</v>
          </cell>
          <cell r="E377">
            <v>285052</v>
          </cell>
          <cell r="F377">
            <v>285052</v>
          </cell>
          <cell r="G377">
            <v>1</v>
          </cell>
          <cell r="H377">
            <v>1.900346653997689</v>
          </cell>
          <cell r="I377" t="str">
            <v>Ligra</v>
          </cell>
          <cell r="J377" t="str">
            <v>Ligra</v>
          </cell>
          <cell r="K377">
            <v>1</v>
          </cell>
          <cell r="L377">
            <v>0</v>
          </cell>
          <cell r="M377">
            <v>0</v>
          </cell>
          <cell r="N377">
            <v>0.33333294354136139</v>
          </cell>
          <cell r="O377">
            <v>0.33333294354136139</v>
          </cell>
          <cell r="P377">
            <v>0</v>
          </cell>
          <cell r="Q377">
            <v>0</v>
          </cell>
          <cell r="R377">
            <v>0</v>
          </cell>
        </row>
        <row r="378">
          <cell r="A378" t="str">
            <v>ligra_BellmanFord.com-lj.ungraph.gcc_6.3.0_O3.drop_7500M.length_250M</v>
          </cell>
          <cell r="B378" t="str">
            <v>nopref</v>
          </cell>
          <cell r="C378">
            <v>150000000</v>
          </cell>
          <cell r="D378">
            <v>1984132</v>
          </cell>
          <cell r="E378">
            <v>430708</v>
          </cell>
          <cell r="F378">
            <v>774155</v>
          </cell>
          <cell r="G378">
            <v>1</v>
          </cell>
          <cell r="H378">
            <v>2.871386666666667</v>
          </cell>
          <cell r="I378" t="str">
            <v>Ligra</v>
          </cell>
          <cell r="J378" t="str">
            <v>Ligra</v>
          </cell>
          <cell r="K378">
            <v>1</v>
          </cell>
          <cell r="L378">
            <v>1</v>
          </cell>
          <cell r="M378">
            <v>0</v>
          </cell>
          <cell r="N378">
            <v>0.21707617382504096</v>
          </cell>
          <cell r="O378">
            <v>0.39017293699565503</v>
          </cell>
          <cell r="P378">
            <v>0</v>
          </cell>
          <cell r="Q378">
            <v>0</v>
          </cell>
          <cell r="R378">
            <v>0</v>
          </cell>
        </row>
        <row r="379">
          <cell r="A379" t="str">
            <v>ligra_BFS-Bitvector.com-lj.ungraph.gcc_6.3.0_O3.drop_18000M.length_250M</v>
          </cell>
          <cell r="B379" t="str">
            <v>nopref</v>
          </cell>
          <cell r="C379">
            <v>150000001</v>
          </cell>
          <cell r="D379">
            <v>1636989</v>
          </cell>
          <cell r="E379">
            <v>435913</v>
          </cell>
          <cell r="F379">
            <v>496334</v>
          </cell>
          <cell r="G379">
            <v>1</v>
          </cell>
          <cell r="H379">
            <v>2.906086647292756</v>
          </cell>
          <cell r="I379" t="str">
            <v>Ligra</v>
          </cell>
          <cell r="J379" t="str">
            <v>Ligra</v>
          </cell>
          <cell r="K379">
            <v>1</v>
          </cell>
          <cell r="L379">
            <v>1</v>
          </cell>
          <cell r="M379">
            <v>0</v>
          </cell>
          <cell r="N379">
            <v>0.2662893481328536</v>
          </cell>
          <cell r="O379">
            <v>0.30319916431987975</v>
          </cell>
          <cell r="P379">
            <v>0</v>
          </cell>
          <cell r="Q379">
            <v>0</v>
          </cell>
          <cell r="R379">
            <v>0</v>
          </cell>
        </row>
        <row r="380">
          <cell r="A380" t="str">
            <v>ligra_BFS-Bitvector.com-lj.ungraph.gcc_6.3.0_O3.drop_23000M.length_250M</v>
          </cell>
          <cell r="B380" t="str">
            <v>nopref</v>
          </cell>
          <cell r="C380">
            <v>150000002</v>
          </cell>
          <cell r="D380">
            <v>1335483</v>
          </cell>
          <cell r="E380">
            <v>1117848</v>
          </cell>
          <cell r="F380">
            <v>89350</v>
          </cell>
          <cell r="G380">
            <v>1</v>
          </cell>
          <cell r="H380">
            <v>7.452319900635735</v>
          </cell>
          <cell r="I380" t="str">
            <v>Ligra</v>
          </cell>
          <cell r="J380" t="str">
            <v>Ligra</v>
          </cell>
          <cell r="K380">
            <v>1</v>
          </cell>
          <cell r="L380">
            <v>1</v>
          </cell>
          <cell r="M380">
            <v>1</v>
          </cell>
          <cell r="N380">
            <v>0.83703586115595541</v>
          </cell>
          <cell r="O380">
            <v>6.6904582907769766E-2</v>
          </cell>
          <cell r="P380">
            <v>1</v>
          </cell>
          <cell r="Q380">
            <v>1</v>
          </cell>
          <cell r="R380">
            <v>0</v>
          </cell>
        </row>
        <row r="381">
          <cell r="A381" t="str">
            <v>ligra_BFS-Bitvector.com-lj.ungraph.gcc_6.3.0_O3.drop_2500M.length_250M</v>
          </cell>
          <cell r="B381" t="str">
            <v>nopref</v>
          </cell>
          <cell r="C381">
            <v>150000002</v>
          </cell>
          <cell r="D381">
            <v>807330</v>
          </cell>
          <cell r="E381">
            <v>269128</v>
          </cell>
          <cell r="F381">
            <v>269074</v>
          </cell>
          <cell r="G381">
            <v>1</v>
          </cell>
          <cell r="H381">
            <v>1.7941866427441782</v>
          </cell>
          <cell r="I381" t="str">
            <v>Ligra</v>
          </cell>
          <cell r="J381" t="str">
            <v>Ligra</v>
          </cell>
          <cell r="K381">
            <v>1</v>
          </cell>
          <cell r="L381">
            <v>0</v>
          </cell>
          <cell r="M381">
            <v>0</v>
          </cell>
          <cell r="N381">
            <v>0.33335521613811436</v>
          </cell>
          <cell r="O381">
            <v>0.33328832907444406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ligra_BFS-Bitvector.com-lj.ungraph.gcc_6.3.0_O3.drop_500M.length_250M</v>
          </cell>
          <cell r="B382" t="str">
            <v>nopref</v>
          </cell>
          <cell r="C382">
            <v>150000003</v>
          </cell>
          <cell r="D382">
            <v>700246</v>
          </cell>
          <cell r="E382">
            <v>350123</v>
          </cell>
          <cell r="F382">
            <v>350123</v>
          </cell>
          <cell r="G382">
            <v>1</v>
          </cell>
          <cell r="H382">
            <v>2.3341532866502677</v>
          </cell>
          <cell r="I382" t="str">
            <v>Ligra</v>
          </cell>
          <cell r="J382" t="str">
            <v>Ligra</v>
          </cell>
          <cell r="K382">
            <v>1</v>
          </cell>
          <cell r="L382">
            <v>1</v>
          </cell>
          <cell r="M382">
            <v>0</v>
          </cell>
          <cell r="N382">
            <v>0.49999928596623761</v>
          </cell>
          <cell r="O382">
            <v>0.49999928596623761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ligra_BFS-Bitvector.com-lj.ungraph.gcc_6.3.0_O3.drop_9750M.length_250M</v>
          </cell>
          <cell r="B383" t="str">
            <v>nopref</v>
          </cell>
          <cell r="C383">
            <v>150000003</v>
          </cell>
          <cell r="D383">
            <v>237416</v>
          </cell>
          <cell r="E383">
            <v>155909</v>
          </cell>
          <cell r="F383">
            <v>40765</v>
          </cell>
          <cell r="G383">
            <v>1</v>
          </cell>
          <cell r="H383">
            <v>1.0393933125454671</v>
          </cell>
          <cell r="I383" t="str">
            <v>Ligra</v>
          </cell>
          <cell r="J383" t="str">
            <v>Ligra</v>
          </cell>
          <cell r="K383">
            <v>1</v>
          </cell>
          <cell r="L383">
            <v>0</v>
          </cell>
          <cell r="M383">
            <v>0</v>
          </cell>
          <cell r="N383">
            <v>0.65668844269786919</v>
          </cell>
          <cell r="O383">
            <v>0.1717021106323473</v>
          </cell>
          <cell r="P383">
            <v>0</v>
          </cell>
          <cell r="Q383">
            <v>0</v>
          </cell>
          <cell r="R383">
            <v>0</v>
          </cell>
        </row>
        <row r="384">
          <cell r="A384" t="str">
            <v>ligra_BFSCC.com-lj.ungraph.gcc_6.3.0_O3.drop_11250M.length_250M</v>
          </cell>
          <cell r="B384" t="str">
            <v>nopref</v>
          </cell>
          <cell r="C384">
            <v>150000002</v>
          </cell>
          <cell r="D384">
            <v>235100</v>
          </cell>
          <cell r="E384">
            <v>155013</v>
          </cell>
          <cell r="F384">
            <v>40064</v>
          </cell>
          <cell r="G384">
            <v>1</v>
          </cell>
          <cell r="H384">
            <v>1.0334199862210669</v>
          </cell>
          <cell r="I384" t="str">
            <v>Ligra</v>
          </cell>
          <cell r="J384" t="str">
            <v>Ligra</v>
          </cell>
          <cell r="K384">
            <v>1</v>
          </cell>
          <cell r="L384">
            <v>0</v>
          </cell>
          <cell r="M384">
            <v>0</v>
          </cell>
          <cell r="N384">
            <v>0.65934640856482962</v>
          </cell>
          <cell r="O384">
            <v>0.17041186553864085</v>
          </cell>
          <cell r="P384">
            <v>0</v>
          </cell>
          <cell r="Q384">
            <v>0</v>
          </cell>
          <cell r="R384">
            <v>0</v>
          </cell>
        </row>
        <row r="385">
          <cell r="A385" t="str">
            <v>ligra_BFSCC.com-lj.ungraph.gcc_6.3.0_O3.drop_15500M.length_250M</v>
          </cell>
          <cell r="B385" t="str">
            <v>nopref</v>
          </cell>
          <cell r="C385">
            <v>150000001</v>
          </cell>
          <cell r="D385">
            <v>5227517</v>
          </cell>
          <cell r="E385">
            <v>1225386</v>
          </cell>
          <cell r="F385">
            <v>2001762</v>
          </cell>
          <cell r="G385">
            <v>1</v>
          </cell>
          <cell r="H385">
            <v>8.1692399455384006</v>
          </cell>
          <cell r="I385" t="str">
            <v>Ligra</v>
          </cell>
          <cell r="J385" t="str">
            <v>Ligra</v>
          </cell>
          <cell r="K385">
            <v>1</v>
          </cell>
          <cell r="L385">
            <v>1</v>
          </cell>
          <cell r="M385">
            <v>1</v>
          </cell>
          <cell r="N385">
            <v>0.23441067060888168</v>
          </cell>
          <cell r="O385">
            <v>0.3829278062744117</v>
          </cell>
          <cell r="P385">
            <v>0</v>
          </cell>
          <cell r="Q385">
            <v>1</v>
          </cell>
          <cell r="R385">
            <v>0</v>
          </cell>
        </row>
        <row r="386">
          <cell r="A386" t="str">
            <v>ligra_BFSCC.com-lj.ungraph.gcc_6.3.0_O3.drop_17000M.length_250M</v>
          </cell>
          <cell r="B386" t="str">
            <v>nopref</v>
          </cell>
          <cell r="C386">
            <v>150000001</v>
          </cell>
          <cell r="D386">
            <v>2625353</v>
          </cell>
          <cell r="E386">
            <v>735564</v>
          </cell>
          <cell r="F386">
            <v>857517</v>
          </cell>
          <cell r="G386">
            <v>1</v>
          </cell>
          <cell r="H386">
            <v>4.9037599673082672</v>
          </cell>
          <cell r="I386" t="str">
            <v>Ligra</v>
          </cell>
          <cell r="J386" t="str">
            <v>Ligra</v>
          </cell>
          <cell r="K386">
            <v>1</v>
          </cell>
          <cell r="L386">
            <v>1</v>
          </cell>
          <cell r="M386">
            <v>1</v>
          </cell>
          <cell r="N386">
            <v>0.2801770732632628</v>
          </cell>
          <cell r="O386">
            <v>0.32662909459067235</v>
          </cell>
          <cell r="P386">
            <v>0</v>
          </cell>
          <cell r="Q386">
            <v>1</v>
          </cell>
          <cell r="R386">
            <v>0</v>
          </cell>
        </row>
        <row r="387">
          <cell r="A387" t="str">
            <v>ligra_BFSCC.com-lj.ungraph.gcc_6.3.0_O3.drop_18750M.length_250M</v>
          </cell>
          <cell r="B387" t="str">
            <v>nopref</v>
          </cell>
          <cell r="C387">
            <v>150000000</v>
          </cell>
          <cell r="D387">
            <v>5999206</v>
          </cell>
          <cell r="E387">
            <v>1495258</v>
          </cell>
          <cell r="F387">
            <v>2307304</v>
          </cell>
          <cell r="G387">
            <v>1</v>
          </cell>
          <cell r="H387">
            <v>9.9683866666666674</v>
          </cell>
          <cell r="I387" t="str">
            <v>Ligra</v>
          </cell>
          <cell r="J387" t="str">
            <v>Ligra</v>
          </cell>
          <cell r="K387">
            <v>1</v>
          </cell>
          <cell r="L387">
            <v>1</v>
          </cell>
          <cell r="M387">
            <v>1</v>
          </cell>
          <cell r="N387">
            <v>0.24924260823138791</v>
          </cell>
          <cell r="O387">
            <v>0.38460149816467409</v>
          </cell>
          <cell r="P387">
            <v>0</v>
          </cell>
          <cell r="Q387">
            <v>1</v>
          </cell>
          <cell r="R387">
            <v>1</v>
          </cell>
        </row>
        <row r="388">
          <cell r="A388" t="str">
            <v>ligra_BFSCC.com-lj.ungraph.gcc_6.3.0_O3.drop_22000M.length_250M</v>
          </cell>
          <cell r="B388" t="str">
            <v>nopref</v>
          </cell>
          <cell r="C388">
            <v>150000002</v>
          </cell>
          <cell r="D388">
            <v>3731873</v>
          </cell>
          <cell r="E388">
            <v>2906384</v>
          </cell>
          <cell r="F388">
            <v>478004</v>
          </cell>
          <cell r="G388">
            <v>1</v>
          </cell>
          <cell r="H388">
            <v>19.375893074988095</v>
          </cell>
          <cell r="I388" t="str">
            <v>Ligra</v>
          </cell>
          <cell r="J388" t="str">
            <v>Ligra</v>
          </cell>
          <cell r="K388">
            <v>1</v>
          </cell>
          <cell r="L388">
            <v>1</v>
          </cell>
          <cell r="M388">
            <v>1</v>
          </cell>
          <cell r="N388">
            <v>0.77880014169824596</v>
          </cell>
          <cell r="O388">
            <v>0.12808685395058891</v>
          </cell>
          <cell r="P388">
            <v>1</v>
          </cell>
          <cell r="Q388">
            <v>1</v>
          </cell>
          <cell r="R388">
            <v>0</v>
          </cell>
        </row>
        <row r="389">
          <cell r="A389" t="str">
            <v>ligra_BFSCC.com-lj.ungraph.gcc_6.3.0_O3.drop_3500M.length_250M</v>
          </cell>
          <cell r="B389" t="str">
            <v>nopref</v>
          </cell>
          <cell r="C389">
            <v>150000000</v>
          </cell>
          <cell r="D389">
            <v>804662</v>
          </cell>
          <cell r="E389">
            <v>268224</v>
          </cell>
          <cell r="F389">
            <v>268214</v>
          </cell>
          <cell r="G389">
            <v>1</v>
          </cell>
          <cell r="H389">
            <v>1.78816</v>
          </cell>
          <cell r="I389" t="str">
            <v>Ligra</v>
          </cell>
          <cell r="J389" t="str">
            <v>Ligra</v>
          </cell>
          <cell r="K389">
            <v>1</v>
          </cell>
          <cell r="L389">
            <v>0</v>
          </cell>
          <cell r="M389">
            <v>0</v>
          </cell>
          <cell r="N389">
            <v>0.33333706160218624</v>
          </cell>
          <cell r="O389">
            <v>0.3333246340393432</v>
          </cell>
          <cell r="P389">
            <v>0</v>
          </cell>
          <cell r="Q389">
            <v>0</v>
          </cell>
          <cell r="R389">
            <v>0</v>
          </cell>
        </row>
        <row r="390">
          <cell r="A390" t="str">
            <v>ligra_BFSCC.com-lj.ungraph.gcc_6.3.0_O3.drop_5000M.length_250M</v>
          </cell>
          <cell r="B390" t="str">
            <v>nopref</v>
          </cell>
          <cell r="C390">
            <v>150000001</v>
          </cell>
          <cell r="D390">
            <v>1435185</v>
          </cell>
          <cell r="E390">
            <v>444951</v>
          </cell>
          <cell r="F390">
            <v>495215</v>
          </cell>
          <cell r="G390">
            <v>1</v>
          </cell>
          <cell r="H390">
            <v>2.9663399802243999</v>
          </cell>
          <cell r="I390" t="str">
            <v>Ligra</v>
          </cell>
          <cell r="J390" t="str">
            <v>Ligra</v>
          </cell>
          <cell r="K390">
            <v>1</v>
          </cell>
          <cell r="L390">
            <v>1</v>
          </cell>
          <cell r="M390">
            <v>0</v>
          </cell>
          <cell r="N390">
            <v>0.31003019817640359</v>
          </cell>
          <cell r="O390">
            <v>0.34505283635709938</v>
          </cell>
          <cell r="P390">
            <v>0</v>
          </cell>
          <cell r="Q390">
            <v>0</v>
          </cell>
          <cell r="R390">
            <v>0</v>
          </cell>
        </row>
        <row r="391">
          <cell r="A391" t="str">
            <v>ligra_BFSCC.com-lj.ungraph.gcc_6.3.0_O3.drop_6750M.length_250M</v>
          </cell>
          <cell r="B391" t="str">
            <v>nopref</v>
          </cell>
          <cell r="C391">
            <v>150000001</v>
          </cell>
          <cell r="D391">
            <v>220294</v>
          </cell>
          <cell r="E391">
            <v>149819</v>
          </cell>
          <cell r="F391">
            <v>35223</v>
          </cell>
          <cell r="G391">
            <v>1</v>
          </cell>
          <cell r="H391">
            <v>0.9987933266747111</v>
          </cell>
          <cell r="I391" t="str">
            <v>Ligra</v>
          </cell>
          <cell r="J391" t="str">
            <v>Ligra</v>
          </cell>
          <cell r="K391">
            <v>0</v>
          </cell>
          <cell r="L391">
            <v>0</v>
          </cell>
          <cell r="M391">
            <v>0</v>
          </cell>
          <cell r="N391">
            <v>0.68008352436505592</v>
          </cell>
          <cell r="O391">
            <v>0.15989014730248077</v>
          </cell>
          <cell r="P391">
            <v>0</v>
          </cell>
          <cell r="Q391">
            <v>0</v>
          </cell>
          <cell r="R391">
            <v>0</v>
          </cell>
        </row>
        <row r="392">
          <cell r="A392" t="str">
            <v>ligra_BFSCC.com-lj.ungraph.gcc_6.3.0_O3.drop_750M.length_250M</v>
          </cell>
          <cell r="B392" t="str">
            <v>nopref</v>
          </cell>
          <cell r="C392">
            <v>150000001</v>
          </cell>
          <cell r="D392">
            <v>701944</v>
          </cell>
          <cell r="E392">
            <v>350972</v>
          </cell>
          <cell r="F392">
            <v>350972</v>
          </cell>
          <cell r="G392">
            <v>1</v>
          </cell>
          <cell r="H392">
            <v>2.3398133177345777</v>
          </cell>
          <cell r="I392" t="str">
            <v>Ligra</v>
          </cell>
          <cell r="J392" t="str">
            <v>Ligra</v>
          </cell>
          <cell r="K392">
            <v>1</v>
          </cell>
          <cell r="L392">
            <v>1</v>
          </cell>
          <cell r="M392">
            <v>0</v>
          </cell>
          <cell r="N392">
            <v>0.49999928769348023</v>
          </cell>
          <cell r="O392">
            <v>0.49999928769348023</v>
          </cell>
          <cell r="P392">
            <v>0</v>
          </cell>
          <cell r="Q392">
            <v>0</v>
          </cell>
          <cell r="R392">
            <v>0</v>
          </cell>
        </row>
        <row r="393">
          <cell r="A393" t="str">
            <v>ligra_BFS.com-lj.ungraph.gcc_6.3.0_O3.drop_11500M.length_250M</v>
          </cell>
          <cell r="B393" t="str">
            <v>nopref</v>
          </cell>
          <cell r="C393">
            <v>150000000</v>
          </cell>
          <cell r="D393">
            <v>234802</v>
          </cell>
          <cell r="E393">
            <v>154964</v>
          </cell>
          <cell r="F393">
            <v>39902</v>
          </cell>
          <cell r="G393">
            <v>1</v>
          </cell>
          <cell r="H393">
            <v>1.0330933333333332</v>
          </cell>
          <cell r="I393" t="str">
            <v>Ligra</v>
          </cell>
          <cell r="J393" t="str">
            <v>Ligra</v>
          </cell>
          <cell r="K393">
            <v>1</v>
          </cell>
          <cell r="L393">
            <v>0</v>
          </cell>
          <cell r="M393">
            <v>0</v>
          </cell>
          <cell r="N393">
            <v>0.65997453184158639</v>
          </cell>
          <cell r="O393">
            <v>0.16993820351528729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ligra_BFS.com-lj.ungraph.gcc_6.3.0_O3.drop_15750M.length_250M</v>
          </cell>
          <cell r="B394" t="str">
            <v>nopref</v>
          </cell>
          <cell r="C394">
            <v>150000003</v>
          </cell>
          <cell r="D394">
            <v>4140966</v>
          </cell>
          <cell r="E394">
            <v>1855768</v>
          </cell>
          <cell r="F394">
            <v>1128938</v>
          </cell>
          <cell r="G394">
            <v>1</v>
          </cell>
          <cell r="H394">
            <v>12.37178641923094</v>
          </cell>
          <cell r="I394" t="str">
            <v>Ligra</v>
          </cell>
          <cell r="J394" t="str">
            <v>Ligra</v>
          </cell>
          <cell r="K394">
            <v>1</v>
          </cell>
          <cell r="L394">
            <v>1</v>
          </cell>
          <cell r="M394">
            <v>1</v>
          </cell>
          <cell r="N394">
            <v>0.44814846387329338</v>
          </cell>
          <cell r="O394">
            <v>0.27262665942520187</v>
          </cell>
          <cell r="P394">
            <v>0</v>
          </cell>
          <cell r="Q394">
            <v>1</v>
          </cell>
          <cell r="R394">
            <v>0</v>
          </cell>
        </row>
        <row r="395">
          <cell r="A395" t="str">
            <v>ligra_BFS.com-lj.ungraph.gcc_6.3.0_O3.drop_17000M.length_250M</v>
          </cell>
          <cell r="B395" t="str">
            <v>nopref</v>
          </cell>
          <cell r="C395">
            <v>150000001</v>
          </cell>
          <cell r="D395">
            <v>2625472</v>
          </cell>
          <cell r="E395">
            <v>735592</v>
          </cell>
          <cell r="F395">
            <v>857613</v>
          </cell>
          <cell r="G395">
            <v>1</v>
          </cell>
          <cell r="H395">
            <v>4.903946633973689</v>
          </cell>
          <cell r="I395" t="str">
            <v>Ligra</v>
          </cell>
          <cell r="J395" t="str">
            <v>Ligra</v>
          </cell>
          <cell r="K395">
            <v>1</v>
          </cell>
          <cell r="L395">
            <v>1</v>
          </cell>
          <cell r="M395">
            <v>1</v>
          </cell>
          <cell r="N395">
            <v>0.28017503893584128</v>
          </cell>
          <cell r="O395">
            <v>0.32665085491261958</v>
          </cell>
          <cell r="P395">
            <v>0</v>
          </cell>
          <cell r="Q395">
            <v>1</v>
          </cell>
          <cell r="R395">
            <v>0</v>
          </cell>
        </row>
        <row r="396">
          <cell r="A396" t="str">
            <v>ligra_BFS.com-lj.ungraph.gcc_6.3.0_O3.drop_20250M.length_250M</v>
          </cell>
          <cell r="B396" t="str">
            <v>nopref</v>
          </cell>
          <cell r="C396">
            <v>150000000</v>
          </cell>
          <cell r="D396">
            <v>5267013</v>
          </cell>
          <cell r="E396">
            <v>3160913</v>
          </cell>
          <cell r="F396">
            <v>1122192</v>
          </cell>
          <cell r="G396">
            <v>1</v>
          </cell>
          <cell r="H396">
            <v>21.072753333333331</v>
          </cell>
          <cell r="I396" t="str">
            <v>Ligra</v>
          </cell>
          <cell r="J396" t="str">
            <v>Ligra</v>
          </cell>
          <cell r="K396">
            <v>1</v>
          </cell>
          <cell r="L396">
            <v>1</v>
          </cell>
          <cell r="M396">
            <v>1</v>
          </cell>
          <cell r="N396">
            <v>0.60013377598768491</v>
          </cell>
          <cell r="O396">
            <v>0.21306037918258808</v>
          </cell>
          <cell r="P396">
            <v>0</v>
          </cell>
          <cell r="Q396">
            <v>1</v>
          </cell>
          <cell r="R396">
            <v>1</v>
          </cell>
        </row>
        <row r="397">
          <cell r="A397" t="str">
            <v>ligra_BFS.com-lj.ungraph.gcc_6.3.0_O3.drop_21500M.length_250M</v>
          </cell>
          <cell r="B397" t="str">
            <v>nopref</v>
          </cell>
          <cell r="C397">
            <v>150000000</v>
          </cell>
          <cell r="D397">
            <v>2488023</v>
          </cell>
          <cell r="E397">
            <v>2328255</v>
          </cell>
          <cell r="F397">
            <v>127669</v>
          </cell>
          <cell r="G397">
            <v>1</v>
          </cell>
          <cell r="H397">
            <v>15.521699999999999</v>
          </cell>
          <cell r="I397" t="str">
            <v>Ligra</v>
          </cell>
          <cell r="J397" t="str">
            <v>Ligra</v>
          </cell>
          <cell r="K397">
            <v>1</v>
          </cell>
          <cell r="L397">
            <v>1</v>
          </cell>
          <cell r="M397">
            <v>1</v>
          </cell>
          <cell r="N397">
            <v>0.93578478342652638</v>
          </cell>
          <cell r="O397">
            <v>5.1313411767732145E-2</v>
          </cell>
          <cell r="P397">
            <v>1</v>
          </cell>
          <cell r="Q397">
            <v>1</v>
          </cell>
          <cell r="R397">
            <v>0</v>
          </cell>
        </row>
        <row r="398">
          <cell r="A398" t="str">
            <v>ligra_BFS.com-lj.ungraph.gcc_6.3.0_O3.drop_3500M.length_250M</v>
          </cell>
          <cell r="B398" t="str">
            <v>nopref</v>
          </cell>
          <cell r="C398">
            <v>150000000</v>
          </cell>
          <cell r="D398">
            <v>804726</v>
          </cell>
          <cell r="E398">
            <v>268224</v>
          </cell>
          <cell r="F398">
            <v>268278</v>
          </cell>
          <cell r="G398">
            <v>1</v>
          </cell>
          <cell r="H398">
            <v>1.78816</v>
          </cell>
          <cell r="I398" t="str">
            <v>Ligra</v>
          </cell>
          <cell r="J398" t="str">
            <v>Ligra</v>
          </cell>
          <cell r="K398">
            <v>1</v>
          </cell>
          <cell r="L398">
            <v>0</v>
          </cell>
          <cell r="M398">
            <v>0</v>
          </cell>
          <cell r="N398">
            <v>0.33331055128012355</v>
          </cell>
          <cell r="O398">
            <v>0.33337765478230508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ligra_BFS.com-lj.ungraph.gcc_6.3.0_O3.drop_5000M.length_250M</v>
          </cell>
          <cell r="B399" t="str">
            <v>nopref</v>
          </cell>
          <cell r="C399">
            <v>150000000</v>
          </cell>
          <cell r="D399">
            <v>1435183</v>
          </cell>
          <cell r="E399">
            <v>444950</v>
          </cell>
          <cell r="F399">
            <v>495214</v>
          </cell>
          <cell r="G399">
            <v>1</v>
          </cell>
          <cell r="H399">
            <v>2.9663333333333335</v>
          </cell>
          <cell r="I399" t="str">
            <v>Ligra</v>
          </cell>
          <cell r="J399" t="str">
            <v>Ligra</v>
          </cell>
          <cell r="K399">
            <v>1</v>
          </cell>
          <cell r="L399">
            <v>1</v>
          </cell>
          <cell r="M399">
            <v>0</v>
          </cell>
          <cell r="N399">
            <v>0.31002993344407409</v>
          </cell>
          <cell r="O399">
            <v>0.34505262043055107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ligra_BFS.com-lj.ungraph.gcc_6.3.0_O3.drop_500M.length_250M</v>
          </cell>
          <cell r="B400" t="str">
            <v>nopref</v>
          </cell>
          <cell r="C400">
            <v>150000001</v>
          </cell>
          <cell r="D400">
            <v>700248</v>
          </cell>
          <cell r="E400">
            <v>350124</v>
          </cell>
          <cell r="F400">
            <v>350124</v>
          </cell>
          <cell r="G400">
            <v>1</v>
          </cell>
          <cell r="H400">
            <v>2.3341599844389331</v>
          </cell>
          <cell r="I400" t="str">
            <v>Ligra</v>
          </cell>
          <cell r="J400" t="str">
            <v>Ligra</v>
          </cell>
          <cell r="K400">
            <v>1</v>
          </cell>
          <cell r="L400">
            <v>1</v>
          </cell>
          <cell r="M400">
            <v>0</v>
          </cell>
          <cell r="N400">
            <v>0.49999928596827697</v>
          </cell>
          <cell r="O400">
            <v>0.49999928596827697</v>
          </cell>
          <cell r="P400">
            <v>0</v>
          </cell>
          <cell r="Q400">
            <v>0</v>
          </cell>
          <cell r="R400">
            <v>0</v>
          </cell>
        </row>
        <row r="401">
          <cell r="A401" t="str">
            <v>ligra_CF.com-lj.ungraph.gcc_6.3.0_O3.drop_10750M.length_250M</v>
          </cell>
          <cell r="B401" t="str">
            <v>nopref</v>
          </cell>
          <cell r="C401">
            <v>150000000</v>
          </cell>
          <cell r="D401">
            <v>286555</v>
          </cell>
          <cell r="E401">
            <v>174782</v>
          </cell>
          <cell r="F401">
            <v>55895</v>
          </cell>
          <cell r="G401">
            <v>1</v>
          </cell>
          <cell r="H401">
            <v>1.1652133333333334</v>
          </cell>
          <cell r="I401" t="str">
            <v>Ligra</v>
          </cell>
          <cell r="J401" t="str">
            <v>Ligra</v>
          </cell>
          <cell r="K401">
            <v>1</v>
          </cell>
          <cell r="L401">
            <v>0</v>
          </cell>
          <cell r="M401">
            <v>0</v>
          </cell>
          <cell r="N401">
            <v>0.60994011641703538</v>
          </cell>
          <cell r="O401">
            <v>0.19505785954577815</v>
          </cell>
          <cell r="P401">
            <v>0</v>
          </cell>
          <cell r="Q401">
            <v>0</v>
          </cell>
          <cell r="R401">
            <v>0</v>
          </cell>
        </row>
        <row r="402">
          <cell r="A402" t="str">
            <v>ligra_CF.com-lj.ungraph.gcc_6.3.0_O3.drop_154750M.length_250M</v>
          </cell>
          <cell r="B402" t="str">
            <v>nopref</v>
          </cell>
          <cell r="C402">
            <v>150000000</v>
          </cell>
          <cell r="D402">
            <v>4815207</v>
          </cell>
          <cell r="E402">
            <v>2411361</v>
          </cell>
          <cell r="F402">
            <v>2403846</v>
          </cell>
          <cell r="G402">
            <v>1</v>
          </cell>
          <cell r="H402">
            <v>16.075740000000003</v>
          </cell>
          <cell r="I402" t="str">
            <v>Ligra</v>
          </cell>
          <cell r="J402" t="str">
            <v>Ligra</v>
          </cell>
          <cell r="K402">
            <v>1</v>
          </cell>
          <cell r="L402">
            <v>1</v>
          </cell>
          <cell r="M402">
            <v>1</v>
          </cell>
          <cell r="N402">
            <v>0.50078023628470458</v>
          </cell>
          <cell r="O402">
            <v>0.49921955603994678</v>
          </cell>
          <cell r="P402">
            <v>0</v>
          </cell>
          <cell r="Q402">
            <v>1</v>
          </cell>
          <cell r="R402">
            <v>0</v>
          </cell>
        </row>
        <row r="403">
          <cell r="A403" t="str">
            <v>ligra_CF.com-lj.ungraph.gcc_6.3.0_O3.drop_184750M.length_250M</v>
          </cell>
          <cell r="B403" t="str">
            <v>nopref</v>
          </cell>
          <cell r="C403">
            <v>150000000</v>
          </cell>
          <cell r="D403">
            <v>1590101</v>
          </cell>
          <cell r="E403">
            <v>1374605</v>
          </cell>
          <cell r="F403">
            <v>215496</v>
          </cell>
          <cell r="G403">
            <v>1</v>
          </cell>
          <cell r="H403">
            <v>9.1640333333333341</v>
          </cell>
          <cell r="I403" t="str">
            <v>Ligra</v>
          </cell>
          <cell r="J403" t="str">
            <v>Ligra</v>
          </cell>
          <cell r="K403">
            <v>1</v>
          </cell>
          <cell r="L403">
            <v>1</v>
          </cell>
          <cell r="M403">
            <v>1</v>
          </cell>
          <cell r="N403">
            <v>0.8644759895906049</v>
          </cell>
          <cell r="O403">
            <v>0.13552338151892143</v>
          </cell>
          <cell r="P403">
            <v>0</v>
          </cell>
          <cell r="Q403">
            <v>1</v>
          </cell>
          <cell r="R403">
            <v>1</v>
          </cell>
        </row>
        <row r="404">
          <cell r="A404" t="str">
            <v>ligra_CF.com-lj.ungraph.gcc_6.3.0_O3.drop_2500M.length_250M</v>
          </cell>
          <cell r="B404" t="str">
            <v>nopref</v>
          </cell>
          <cell r="C404">
            <v>150000003</v>
          </cell>
          <cell r="D404">
            <v>691465</v>
          </cell>
          <cell r="E404">
            <v>280441</v>
          </cell>
          <cell r="F404">
            <v>270460</v>
          </cell>
          <cell r="G404">
            <v>1</v>
          </cell>
          <cell r="H404">
            <v>1.8696066292745341</v>
          </cell>
          <cell r="I404" t="str">
            <v>Ligra</v>
          </cell>
          <cell r="J404" t="str">
            <v>Ligra</v>
          </cell>
          <cell r="K404">
            <v>1</v>
          </cell>
          <cell r="L404">
            <v>0</v>
          </cell>
          <cell r="M404">
            <v>0</v>
          </cell>
          <cell r="N404">
            <v>0.40557453294883622</v>
          </cell>
          <cell r="O404">
            <v>0.39113998374468156</v>
          </cell>
          <cell r="P404">
            <v>0</v>
          </cell>
          <cell r="Q404">
            <v>0</v>
          </cell>
          <cell r="R404">
            <v>0</v>
          </cell>
        </row>
        <row r="405">
          <cell r="A405" t="str">
            <v>ligra_Components.com-lj.ungraph.gcc_6.3.0_O3.drop_12500M.length_250M</v>
          </cell>
          <cell r="B405" t="str">
            <v>nopref</v>
          </cell>
          <cell r="C405">
            <v>150000001</v>
          </cell>
          <cell r="D405">
            <v>233197</v>
          </cell>
          <cell r="E405">
            <v>154335</v>
          </cell>
          <cell r="F405">
            <v>39424</v>
          </cell>
          <cell r="G405">
            <v>1</v>
          </cell>
          <cell r="H405">
            <v>1.0288999931406666</v>
          </cell>
          <cell r="I405" t="str">
            <v>Ligra</v>
          </cell>
          <cell r="J405" t="str">
            <v>Ligra</v>
          </cell>
          <cell r="K405">
            <v>1</v>
          </cell>
          <cell r="L405">
            <v>0</v>
          </cell>
          <cell r="M405">
            <v>0</v>
          </cell>
          <cell r="N405">
            <v>0.66181956963610322</v>
          </cell>
          <cell r="O405">
            <v>0.16905805367112925</v>
          </cell>
          <cell r="P405">
            <v>0</v>
          </cell>
          <cell r="Q405">
            <v>0</v>
          </cell>
          <cell r="R405">
            <v>0</v>
          </cell>
        </row>
        <row r="406">
          <cell r="A406" t="str">
            <v>ligra_Components.com-lj.ungraph.gcc_6.3.0_O3.drop_15750M.length_250M</v>
          </cell>
          <cell r="B406" t="str">
            <v>nopref</v>
          </cell>
          <cell r="C406">
            <v>150000003</v>
          </cell>
          <cell r="D406">
            <v>4140486</v>
          </cell>
          <cell r="E406">
            <v>1855768</v>
          </cell>
          <cell r="F406">
            <v>1128477</v>
          </cell>
          <cell r="G406">
            <v>1</v>
          </cell>
          <cell r="H406">
            <v>12.37178641923094</v>
          </cell>
          <cell r="I406" t="str">
            <v>Ligra</v>
          </cell>
          <cell r="J406" t="str">
            <v>Ligra</v>
          </cell>
          <cell r="K406">
            <v>1</v>
          </cell>
          <cell r="L406">
            <v>1</v>
          </cell>
          <cell r="M406">
            <v>1</v>
          </cell>
          <cell r="N406">
            <v>0.44820041700408669</v>
          </cell>
          <cell r="O406">
            <v>0.27254692503562988</v>
          </cell>
          <cell r="P406">
            <v>0</v>
          </cell>
          <cell r="Q406">
            <v>1</v>
          </cell>
          <cell r="R406">
            <v>1</v>
          </cell>
        </row>
        <row r="407">
          <cell r="A407" t="str">
            <v>ligra_Components.com-lj.ungraph.gcc_6.3.0_O3.drop_18000M.length_250M</v>
          </cell>
          <cell r="B407" t="str">
            <v>nopref</v>
          </cell>
          <cell r="C407">
            <v>150000003</v>
          </cell>
          <cell r="D407">
            <v>1627039</v>
          </cell>
          <cell r="E407">
            <v>431223</v>
          </cell>
          <cell r="F407">
            <v>492577</v>
          </cell>
          <cell r="G407">
            <v>1</v>
          </cell>
          <cell r="H407">
            <v>2.874819942503601</v>
          </cell>
          <cell r="I407" t="str">
            <v>Ligra</v>
          </cell>
          <cell r="J407" t="str">
            <v>Ligra</v>
          </cell>
          <cell r="K407">
            <v>1</v>
          </cell>
          <cell r="L407">
            <v>1</v>
          </cell>
          <cell r="M407">
            <v>0</v>
          </cell>
          <cell r="N407">
            <v>0.26503527878847477</v>
          </cell>
          <cell r="O407">
            <v>0.30274424722194904</v>
          </cell>
          <cell r="P407">
            <v>0</v>
          </cell>
          <cell r="Q407">
            <v>0</v>
          </cell>
          <cell r="R407">
            <v>0</v>
          </cell>
        </row>
        <row r="408">
          <cell r="A408" t="str">
            <v>ligra_Components.com-lj.ungraph.gcc_6.3.0_O3.drop_22750M.length_250M</v>
          </cell>
          <cell r="B408" t="str">
            <v>nopref</v>
          </cell>
          <cell r="C408">
            <v>150000002</v>
          </cell>
          <cell r="D408">
            <v>4569873</v>
          </cell>
          <cell r="E408">
            <v>4521149</v>
          </cell>
          <cell r="F408">
            <v>23826</v>
          </cell>
          <cell r="G408">
            <v>1</v>
          </cell>
          <cell r="H408">
            <v>30.140992931453425</v>
          </cell>
          <cell r="I408" t="str">
            <v>Ligra</v>
          </cell>
          <cell r="J408" t="str">
            <v>Ligra</v>
          </cell>
          <cell r="K408">
            <v>1</v>
          </cell>
          <cell r="L408">
            <v>1</v>
          </cell>
          <cell r="M408">
            <v>1</v>
          </cell>
          <cell r="N408">
            <v>0.98933778042895715</v>
          </cell>
          <cell r="O408">
            <v>5.213710487422629E-3</v>
          </cell>
          <cell r="P408">
            <v>1</v>
          </cell>
          <cell r="Q408">
            <v>1</v>
          </cell>
          <cell r="R408">
            <v>1</v>
          </cell>
        </row>
        <row r="409">
          <cell r="A409" t="str">
            <v>ligra_Components.com-lj.ungraph.gcc_6.3.0_O3.drop_23750M.length_250M</v>
          </cell>
          <cell r="B409" t="str">
            <v>nopref</v>
          </cell>
          <cell r="C409">
            <v>150000002</v>
          </cell>
          <cell r="D409">
            <v>6023992</v>
          </cell>
          <cell r="E409">
            <v>2508332</v>
          </cell>
          <cell r="F409">
            <v>1753406</v>
          </cell>
          <cell r="G409">
            <v>1</v>
          </cell>
          <cell r="H409">
            <v>16.72221311037049</v>
          </cell>
          <cell r="I409" t="str">
            <v>Ligra</v>
          </cell>
          <cell r="J409" t="str">
            <v>Ligra</v>
          </cell>
          <cell r="K409">
            <v>1</v>
          </cell>
          <cell r="L409">
            <v>1</v>
          </cell>
          <cell r="M409">
            <v>1</v>
          </cell>
          <cell r="N409">
            <v>0.41639025808960933</v>
          </cell>
          <cell r="O409">
            <v>0.29107039135005636</v>
          </cell>
          <cell r="P409">
            <v>0</v>
          </cell>
          <cell r="Q409">
            <v>1</v>
          </cell>
          <cell r="R409">
            <v>0</v>
          </cell>
        </row>
        <row r="410">
          <cell r="A410" t="str">
            <v>ligra_Components.com-lj.ungraph.gcc_6.3.0_O3.drop_3500M.length_250M</v>
          </cell>
          <cell r="B410" t="str">
            <v>nopref</v>
          </cell>
          <cell r="C410">
            <v>150000000</v>
          </cell>
          <cell r="D410">
            <v>804663</v>
          </cell>
          <cell r="E410">
            <v>268225</v>
          </cell>
          <cell r="F410">
            <v>268214</v>
          </cell>
          <cell r="G410">
            <v>1</v>
          </cell>
          <cell r="H410">
            <v>1.7881666666666667</v>
          </cell>
          <cell r="I410" t="str">
            <v>Ligra</v>
          </cell>
          <cell r="J410" t="str">
            <v>Ligra</v>
          </cell>
          <cell r="K410">
            <v>1</v>
          </cell>
          <cell r="L410">
            <v>0</v>
          </cell>
          <cell r="M410">
            <v>0</v>
          </cell>
          <cell r="N410">
            <v>0.33333789010071285</v>
          </cell>
          <cell r="O410">
            <v>0.33332421979857429</v>
          </cell>
          <cell r="P410">
            <v>0</v>
          </cell>
          <cell r="Q410">
            <v>0</v>
          </cell>
          <cell r="R410">
            <v>0</v>
          </cell>
        </row>
        <row r="411">
          <cell r="A411" t="str">
            <v>ligra_Components.com-lj.ungraph.gcc_6.3.0_O3.drop_5000M.length_250M</v>
          </cell>
          <cell r="B411" t="str">
            <v>nopref</v>
          </cell>
          <cell r="C411">
            <v>150000001</v>
          </cell>
          <cell r="D411">
            <v>1435183</v>
          </cell>
          <cell r="E411">
            <v>444950</v>
          </cell>
          <cell r="F411">
            <v>495214</v>
          </cell>
          <cell r="G411">
            <v>1</v>
          </cell>
          <cell r="H411">
            <v>2.9663333135577781</v>
          </cell>
          <cell r="I411" t="str">
            <v>Ligra</v>
          </cell>
          <cell r="J411" t="str">
            <v>Ligra</v>
          </cell>
          <cell r="K411">
            <v>1</v>
          </cell>
          <cell r="L411">
            <v>1</v>
          </cell>
          <cell r="M411">
            <v>0</v>
          </cell>
          <cell r="N411">
            <v>0.31002993344407409</v>
          </cell>
          <cell r="O411">
            <v>0.34505262043055107</v>
          </cell>
          <cell r="P411">
            <v>0</v>
          </cell>
          <cell r="Q411">
            <v>0</v>
          </cell>
          <cell r="R411">
            <v>0</v>
          </cell>
        </row>
        <row r="412">
          <cell r="A412" t="str">
            <v>ligra_Components.com-lj.ungraph.gcc_6.3.0_O3.drop_6250M.length_250M</v>
          </cell>
          <cell r="B412" t="str">
            <v>nopref</v>
          </cell>
          <cell r="C412">
            <v>150000000</v>
          </cell>
          <cell r="D412">
            <v>216991</v>
          </cell>
          <cell r="E412">
            <v>150296</v>
          </cell>
          <cell r="F412">
            <v>30630</v>
          </cell>
          <cell r="G412">
            <v>1</v>
          </cell>
          <cell r="H412">
            <v>1.0019733333333334</v>
          </cell>
          <cell r="I412" t="str">
            <v>Ligra</v>
          </cell>
          <cell r="J412" t="str">
            <v>Ligra</v>
          </cell>
          <cell r="K412">
            <v>1</v>
          </cell>
          <cell r="L412">
            <v>0</v>
          </cell>
          <cell r="M412">
            <v>0</v>
          </cell>
          <cell r="N412">
            <v>0.69263382981861077</v>
          </cell>
          <cell r="O412">
            <v>0.14115727768765668</v>
          </cell>
          <cell r="P412">
            <v>0</v>
          </cell>
          <cell r="Q412">
            <v>0</v>
          </cell>
          <cell r="R412">
            <v>0</v>
          </cell>
        </row>
        <row r="413">
          <cell r="A413" t="str">
            <v>ligra_Components.com-lj.ungraph.gcc_6.3.0_O3.drop_750M.length_250M</v>
          </cell>
          <cell r="B413" t="str">
            <v>nopref</v>
          </cell>
          <cell r="C413">
            <v>150000001</v>
          </cell>
          <cell r="D413">
            <v>701944</v>
          </cell>
          <cell r="E413">
            <v>350972</v>
          </cell>
          <cell r="F413">
            <v>350972</v>
          </cell>
          <cell r="G413">
            <v>1</v>
          </cell>
          <cell r="H413">
            <v>2.3398133177345777</v>
          </cell>
          <cell r="I413" t="str">
            <v>Ligra</v>
          </cell>
          <cell r="J413" t="str">
            <v>Ligra</v>
          </cell>
          <cell r="K413">
            <v>1</v>
          </cell>
          <cell r="L413">
            <v>1</v>
          </cell>
          <cell r="M413">
            <v>0</v>
          </cell>
          <cell r="N413">
            <v>0.49999928769348023</v>
          </cell>
          <cell r="O413">
            <v>0.49999928769348023</v>
          </cell>
          <cell r="P413">
            <v>0</v>
          </cell>
          <cell r="Q413">
            <v>0</v>
          </cell>
          <cell r="R413">
            <v>0</v>
          </cell>
        </row>
        <row r="414">
          <cell r="A414" t="str">
            <v>ligra_Components-Shortcut.com-lj.ungraph.gcc_6.3.0_O3.drop_11500M.length_250M</v>
          </cell>
          <cell r="B414" t="str">
            <v>nopref</v>
          </cell>
          <cell r="C414">
            <v>150000001</v>
          </cell>
          <cell r="D414">
            <v>234800</v>
          </cell>
          <cell r="E414">
            <v>154964</v>
          </cell>
          <cell r="F414">
            <v>39901</v>
          </cell>
          <cell r="G414">
            <v>1</v>
          </cell>
          <cell r="H414">
            <v>1.0330933264460447</v>
          </cell>
          <cell r="I414" t="str">
            <v>Ligra</v>
          </cell>
          <cell r="J414" t="str">
            <v>Ligra</v>
          </cell>
          <cell r="K414">
            <v>1</v>
          </cell>
          <cell r="L414">
            <v>0</v>
          </cell>
          <cell r="M414">
            <v>0</v>
          </cell>
          <cell r="N414">
            <v>0.65998015340650162</v>
          </cell>
          <cell r="O414">
            <v>0.16993539209798936</v>
          </cell>
          <cell r="P414">
            <v>0</v>
          </cell>
          <cell r="Q414">
            <v>0</v>
          </cell>
          <cell r="R414">
            <v>0</v>
          </cell>
        </row>
        <row r="415">
          <cell r="A415" t="str">
            <v>ligra_Components-Shortcut.com-lj.ungraph.gcc_6.3.0_O3.drop_17000M.length_250M</v>
          </cell>
          <cell r="B415" t="str">
            <v>nopref</v>
          </cell>
          <cell r="C415">
            <v>150000001</v>
          </cell>
          <cell r="D415">
            <v>2625869</v>
          </cell>
          <cell r="E415">
            <v>735717</v>
          </cell>
          <cell r="F415">
            <v>857818</v>
          </cell>
          <cell r="G415">
            <v>1</v>
          </cell>
          <cell r="H415">
            <v>4.9047799673014669</v>
          </cell>
          <cell r="I415" t="str">
            <v>Ligra</v>
          </cell>
          <cell r="J415" t="str">
            <v>Ligra</v>
          </cell>
          <cell r="K415">
            <v>1</v>
          </cell>
          <cell r="L415">
            <v>1</v>
          </cell>
          <cell r="M415">
            <v>1</v>
          </cell>
          <cell r="N415">
            <v>0.28018028310617055</v>
          </cell>
          <cell r="O415">
            <v>0.32667953859101934</v>
          </cell>
          <cell r="P415">
            <v>0</v>
          </cell>
          <cell r="Q415">
            <v>1</v>
          </cell>
          <cell r="R415">
            <v>0</v>
          </cell>
        </row>
        <row r="416">
          <cell r="A416" t="str">
            <v>ligra_Components-Shortcut.com-lj.ungraph.gcc_6.3.0_O3.drop_21000M.length_250M</v>
          </cell>
          <cell r="B416" t="str">
            <v>nopref</v>
          </cell>
          <cell r="C416">
            <v>150000000</v>
          </cell>
          <cell r="D416">
            <v>6073213</v>
          </cell>
          <cell r="E416">
            <v>2549857</v>
          </cell>
          <cell r="F416">
            <v>1757631</v>
          </cell>
          <cell r="G416">
            <v>1</v>
          </cell>
          <cell r="H416">
            <v>16.999046666666665</v>
          </cell>
          <cell r="I416" t="str">
            <v>Ligra</v>
          </cell>
          <cell r="J416" t="str">
            <v>Ligra</v>
          </cell>
          <cell r="K416">
            <v>1</v>
          </cell>
          <cell r="L416">
            <v>1</v>
          </cell>
          <cell r="M416">
            <v>1</v>
          </cell>
          <cell r="N416">
            <v>0.41985298064583265</v>
          </cell>
          <cell r="O416">
            <v>0.28940705860191984</v>
          </cell>
          <cell r="P416">
            <v>0</v>
          </cell>
          <cell r="Q416">
            <v>1</v>
          </cell>
          <cell r="R416">
            <v>1</v>
          </cell>
        </row>
        <row r="417">
          <cell r="A417" t="str">
            <v>ligra_Components-Shortcut.com-lj.ungraph.gcc_6.3.0_O3.drop_22000M.length_250M</v>
          </cell>
          <cell r="B417" t="str">
            <v>nopref</v>
          </cell>
          <cell r="C417">
            <v>150000000</v>
          </cell>
          <cell r="D417">
            <v>4553503</v>
          </cell>
          <cell r="E417">
            <v>4483148</v>
          </cell>
          <cell r="F417">
            <v>70355</v>
          </cell>
          <cell r="G417">
            <v>1</v>
          </cell>
          <cell r="H417">
            <v>29.887653333333333</v>
          </cell>
          <cell r="I417" t="str">
            <v>Ligra</v>
          </cell>
          <cell r="J417" t="str">
            <v>Ligra</v>
          </cell>
          <cell r="K417">
            <v>1</v>
          </cell>
          <cell r="L417">
            <v>1</v>
          </cell>
          <cell r="M417">
            <v>1</v>
          </cell>
          <cell r="N417">
            <v>0.98454904179286984</v>
          </cell>
          <cell r="O417">
            <v>1.5450738596035053E-2</v>
          </cell>
          <cell r="P417">
            <v>1</v>
          </cell>
          <cell r="Q417">
            <v>1</v>
          </cell>
          <cell r="R417">
            <v>1</v>
          </cell>
        </row>
        <row r="418">
          <cell r="A418" t="str">
            <v>ligra_Components-Shortcut.com-lj.ungraph.gcc_6.3.0_O3.drop_3500M.length_250M</v>
          </cell>
          <cell r="B418" t="str">
            <v>nopref</v>
          </cell>
          <cell r="C418">
            <v>150000001</v>
          </cell>
          <cell r="D418">
            <v>804662</v>
          </cell>
          <cell r="E418">
            <v>268224</v>
          </cell>
          <cell r="F418">
            <v>268214</v>
          </cell>
          <cell r="G418">
            <v>1</v>
          </cell>
          <cell r="H418">
            <v>1.7881599880789334</v>
          </cell>
          <cell r="I418" t="str">
            <v>Ligra</v>
          </cell>
          <cell r="J418" t="str">
            <v>Ligra</v>
          </cell>
          <cell r="K418">
            <v>1</v>
          </cell>
          <cell r="L418">
            <v>0</v>
          </cell>
          <cell r="M418">
            <v>0</v>
          </cell>
          <cell r="N418">
            <v>0.33333706160218624</v>
          </cell>
          <cell r="O418">
            <v>0.3333246340393432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ligra_Components-Shortcut.com-lj.ungraph.gcc_6.3.0_O3.drop_5000M.length_250M</v>
          </cell>
          <cell r="B419" t="str">
            <v>nopref</v>
          </cell>
          <cell r="C419">
            <v>150000001</v>
          </cell>
          <cell r="D419">
            <v>1435185</v>
          </cell>
          <cell r="E419">
            <v>444951</v>
          </cell>
          <cell r="F419">
            <v>495215</v>
          </cell>
          <cell r="G419">
            <v>1</v>
          </cell>
          <cell r="H419">
            <v>2.9663399802243999</v>
          </cell>
          <cell r="I419" t="str">
            <v>Ligra</v>
          </cell>
          <cell r="J419" t="str">
            <v>Ligra</v>
          </cell>
          <cell r="K419">
            <v>1</v>
          </cell>
          <cell r="L419">
            <v>1</v>
          </cell>
          <cell r="M419">
            <v>0</v>
          </cell>
          <cell r="N419">
            <v>0.31003019817640359</v>
          </cell>
          <cell r="O419">
            <v>0.34505283635709938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ligra_Components-Shortcut.com-lj.ungraph.gcc_6.3.0_O3.drop_750M.length_250M</v>
          </cell>
          <cell r="B420" t="str">
            <v>nopref</v>
          </cell>
          <cell r="C420">
            <v>150000001</v>
          </cell>
          <cell r="D420">
            <v>701944</v>
          </cell>
          <cell r="E420">
            <v>350972</v>
          </cell>
          <cell r="F420">
            <v>350972</v>
          </cell>
          <cell r="G420">
            <v>1</v>
          </cell>
          <cell r="H420">
            <v>2.3398133177345777</v>
          </cell>
          <cell r="I420" t="str">
            <v>Ligra</v>
          </cell>
          <cell r="J420" t="str">
            <v>Ligra</v>
          </cell>
          <cell r="K420">
            <v>1</v>
          </cell>
          <cell r="L420">
            <v>1</v>
          </cell>
          <cell r="M420">
            <v>0</v>
          </cell>
          <cell r="N420">
            <v>0.49999928769348023</v>
          </cell>
          <cell r="O420">
            <v>0.49999928769348023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ligra_MIS.com-lj.ungraph.gcc_6.3.0_O3.drop_11000M.length_250M</v>
          </cell>
          <cell r="B421" t="str">
            <v>nopref</v>
          </cell>
          <cell r="C421">
            <v>150000003</v>
          </cell>
          <cell r="D421">
            <v>236130</v>
          </cell>
          <cell r="E421">
            <v>155420</v>
          </cell>
          <cell r="F421">
            <v>40365</v>
          </cell>
          <cell r="G421">
            <v>1</v>
          </cell>
          <cell r="H421">
            <v>1.0361333126106671</v>
          </cell>
          <cell r="I421" t="str">
            <v>Ligra</v>
          </cell>
          <cell r="J421" t="str">
            <v>Ligra</v>
          </cell>
          <cell r="K421">
            <v>1</v>
          </cell>
          <cell r="L421">
            <v>0</v>
          </cell>
          <cell r="M421">
            <v>0</v>
          </cell>
          <cell r="N421">
            <v>0.65819396860217416</v>
          </cell>
          <cell r="O421">
            <v>0.17094324760408416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ligra_MIS.com-lj.ungraph.gcc_6.3.0_O3.drop_15750M.length_250M</v>
          </cell>
          <cell r="B422" t="str">
            <v>nopref</v>
          </cell>
          <cell r="C422">
            <v>150000000</v>
          </cell>
          <cell r="D422">
            <v>4140284</v>
          </cell>
          <cell r="E422">
            <v>1855816</v>
          </cell>
          <cell r="F422">
            <v>1128276</v>
          </cell>
          <cell r="G422">
            <v>1</v>
          </cell>
          <cell r="H422">
            <v>12.372106666666667</v>
          </cell>
          <cell r="I422" t="str">
            <v>Ligra</v>
          </cell>
          <cell r="J422" t="str">
            <v>Ligra</v>
          </cell>
          <cell r="K422">
            <v>1</v>
          </cell>
          <cell r="L422">
            <v>1</v>
          </cell>
          <cell r="M422">
            <v>1</v>
          </cell>
          <cell r="N422">
            <v>0.44823387761953587</v>
          </cell>
          <cell r="O422">
            <v>0.27251167492092937</v>
          </cell>
          <cell r="P422">
            <v>0</v>
          </cell>
          <cell r="Q422">
            <v>1</v>
          </cell>
          <cell r="R422">
            <v>0</v>
          </cell>
        </row>
        <row r="423">
          <cell r="A423" t="str">
            <v>ligra_MIS.com-lj.ungraph.gcc_6.3.0_O3.drop_17000M.length_250M</v>
          </cell>
          <cell r="B423" t="str">
            <v>nopref</v>
          </cell>
          <cell r="C423">
            <v>150000001</v>
          </cell>
          <cell r="D423">
            <v>2555379</v>
          </cell>
          <cell r="E423">
            <v>727869</v>
          </cell>
          <cell r="F423">
            <v>823281</v>
          </cell>
          <cell r="G423">
            <v>1</v>
          </cell>
          <cell r="H423">
            <v>4.8524599676502671</v>
          </cell>
          <cell r="I423" t="str">
            <v>Ligra</v>
          </cell>
          <cell r="J423" t="str">
            <v>Ligra</v>
          </cell>
          <cell r="K423">
            <v>1</v>
          </cell>
          <cell r="L423">
            <v>1</v>
          </cell>
          <cell r="M423">
            <v>1</v>
          </cell>
          <cell r="N423">
            <v>0.28483787147117062</v>
          </cell>
          <cell r="O423">
            <v>0.32217556684328752</v>
          </cell>
          <cell r="P423">
            <v>0</v>
          </cell>
          <cell r="Q423">
            <v>1</v>
          </cell>
          <cell r="R423">
            <v>0</v>
          </cell>
        </row>
        <row r="424">
          <cell r="A424" t="str">
            <v>ligra_MIS.com-lj.ungraph.gcc_6.3.0_O3.drop_21250M.length_250M</v>
          </cell>
          <cell r="B424" t="str">
            <v>nopref</v>
          </cell>
          <cell r="C424">
            <v>150000001</v>
          </cell>
          <cell r="D424">
            <v>1080373</v>
          </cell>
          <cell r="E424">
            <v>1080373</v>
          </cell>
          <cell r="F424">
            <v>0</v>
          </cell>
          <cell r="G424">
            <v>1</v>
          </cell>
          <cell r="H424">
            <v>7.2024866186500898</v>
          </cell>
          <cell r="I424" t="str">
            <v>Ligra</v>
          </cell>
          <cell r="J424" t="str">
            <v>Ligra</v>
          </cell>
          <cell r="K424">
            <v>1</v>
          </cell>
          <cell r="L424">
            <v>1</v>
          </cell>
          <cell r="M424">
            <v>1</v>
          </cell>
          <cell r="N424">
            <v>0.99999907439460778</v>
          </cell>
          <cell r="O424">
            <v>0</v>
          </cell>
          <cell r="P424">
            <v>0</v>
          </cell>
          <cell r="Q424">
            <v>1</v>
          </cell>
          <cell r="R424">
            <v>1</v>
          </cell>
        </row>
        <row r="425">
          <cell r="A425" t="str">
            <v>ligra_MIS.com-lj.ungraph.gcc_6.3.0_O3.drop_3500M.length_250M</v>
          </cell>
          <cell r="B425" t="str">
            <v>nopref</v>
          </cell>
          <cell r="C425">
            <v>150000000</v>
          </cell>
          <cell r="D425">
            <v>804663</v>
          </cell>
          <cell r="E425">
            <v>268225</v>
          </cell>
          <cell r="F425">
            <v>268214</v>
          </cell>
          <cell r="G425">
            <v>1</v>
          </cell>
          <cell r="H425">
            <v>1.7881666666666667</v>
          </cell>
          <cell r="I425" t="str">
            <v>Ligra</v>
          </cell>
          <cell r="J425" t="str">
            <v>Ligra</v>
          </cell>
          <cell r="K425">
            <v>1</v>
          </cell>
          <cell r="L425">
            <v>0</v>
          </cell>
          <cell r="M425">
            <v>0</v>
          </cell>
          <cell r="N425">
            <v>0.33333789010071285</v>
          </cell>
          <cell r="O425">
            <v>0.33332421979857429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ligra_MIS.com-lj.ungraph.gcc_6.3.0_O3.drop_5000M.length_250M</v>
          </cell>
          <cell r="B426" t="str">
            <v>nopref</v>
          </cell>
          <cell r="C426">
            <v>150000000</v>
          </cell>
          <cell r="D426">
            <v>1435185</v>
          </cell>
          <cell r="E426">
            <v>444951</v>
          </cell>
          <cell r="F426">
            <v>495215</v>
          </cell>
          <cell r="G426">
            <v>1</v>
          </cell>
          <cell r="H426">
            <v>2.9663400000000002</v>
          </cell>
          <cell r="I426" t="str">
            <v>Ligra</v>
          </cell>
          <cell r="J426" t="str">
            <v>Ligra</v>
          </cell>
          <cell r="K426">
            <v>1</v>
          </cell>
          <cell r="L426">
            <v>1</v>
          </cell>
          <cell r="M426">
            <v>0</v>
          </cell>
          <cell r="N426">
            <v>0.31003019817640359</v>
          </cell>
          <cell r="O426">
            <v>0.34505283635709938</v>
          </cell>
          <cell r="P426">
            <v>0</v>
          </cell>
          <cell r="Q426">
            <v>0</v>
          </cell>
          <cell r="R426">
            <v>0</v>
          </cell>
        </row>
        <row r="427">
          <cell r="A427" t="str">
            <v>ligra_MIS.com-lj.ungraph.gcc_6.3.0_O3.drop_750M.length_250M</v>
          </cell>
          <cell r="B427" t="str">
            <v>nopref</v>
          </cell>
          <cell r="C427">
            <v>150000000</v>
          </cell>
          <cell r="D427">
            <v>701944</v>
          </cell>
          <cell r="E427">
            <v>350972</v>
          </cell>
          <cell r="F427">
            <v>350972</v>
          </cell>
          <cell r="G427">
            <v>1</v>
          </cell>
          <cell r="H427">
            <v>2.3398133333333333</v>
          </cell>
          <cell r="I427" t="str">
            <v>Ligra</v>
          </cell>
          <cell r="J427" t="str">
            <v>Ligra</v>
          </cell>
          <cell r="K427">
            <v>1</v>
          </cell>
          <cell r="L427">
            <v>1</v>
          </cell>
          <cell r="M427">
            <v>0</v>
          </cell>
          <cell r="N427">
            <v>0.49999928769348023</v>
          </cell>
          <cell r="O427">
            <v>0.49999928769348023</v>
          </cell>
          <cell r="P427">
            <v>0</v>
          </cell>
          <cell r="Q427">
            <v>0</v>
          </cell>
          <cell r="R427">
            <v>0</v>
          </cell>
        </row>
        <row r="428">
          <cell r="A428" t="str">
            <v>ligra_PageRank.com-lj.ungraph.gcc_6.3.0_O3.drop_10750M.length_250M</v>
          </cell>
          <cell r="B428" t="str">
            <v>nopref</v>
          </cell>
          <cell r="C428">
            <v>150000001</v>
          </cell>
          <cell r="D428">
            <v>236771</v>
          </cell>
          <cell r="E428">
            <v>155682</v>
          </cell>
          <cell r="F428">
            <v>40540</v>
          </cell>
          <cell r="G428">
            <v>1</v>
          </cell>
          <cell r="H428">
            <v>1.0378799930808</v>
          </cell>
          <cell r="I428" t="str">
            <v>Ligra</v>
          </cell>
          <cell r="J428" t="str">
            <v>Ligra</v>
          </cell>
          <cell r="K428">
            <v>1</v>
          </cell>
          <cell r="L428">
            <v>0</v>
          </cell>
          <cell r="M428">
            <v>0</v>
          </cell>
          <cell r="N428">
            <v>0.65751862551315188</v>
          </cell>
          <cell r="O428">
            <v>0.17121956988157383</v>
          </cell>
          <cell r="P428">
            <v>0</v>
          </cell>
          <cell r="Q428">
            <v>0</v>
          </cell>
          <cell r="R428">
            <v>0</v>
          </cell>
        </row>
        <row r="429">
          <cell r="A429" t="str">
            <v>ligra_PageRank.com-lj.ungraph.gcc_6.3.0_O3.drop_18500M.length_250M</v>
          </cell>
          <cell r="B429" t="str">
            <v>nopref</v>
          </cell>
          <cell r="C429">
            <v>150000000</v>
          </cell>
          <cell r="D429">
            <v>4310815</v>
          </cell>
          <cell r="E429">
            <v>1984667</v>
          </cell>
          <cell r="F429">
            <v>1212345</v>
          </cell>
          <cell r="G429">
            <v>1</v>
          </cell>
          <cell r="H429">
            <v>13.231113333333335</v>
          </cell>
          <cell r="I429" t="str">
            <v>Ligra</v>
          </cell>
          <cell r="J429" t="str">
            <v>Ligra</v>
          </cell>
          <cell r="K429">
            <v>1</v>
          </cell>
          <cell r="L429">
            <v>1</v>
          </cell>
          <cell r="M429">
            <v>1</v>
          </cell>
          <cell r="N429">
            <v>0.46039241758404903</v>
          </cell>
          <cell r="O429">
            <v>0.28123329782574807</v>
          </cell>
          <cell r="P429">
            <v>1</v>
          </cell>
          <cell r="Q429">
            <v>1</v>
          </cell>
          <cell r="R429">
            <v>0</v>
          </cell>
        </row>
        <row r="430">
          <cell r="A430" t="str">
            <v>ligra_PageRank.com-lj.ungraph.gcc_6.3.0_O3.drop_21750M.length_250M</v>
          </cell>
          <cell r="B430" t="str">
            <v>nopref</v>
          </cell>
          <cell r="C430">
            <v>150000003</v>
          </cell>
          <cell r="D430">
            <v>6876413</v>
          </cell>
          <cell r="E430">
            <v>6777784</v>
          </cell>
          <cell r="F430">
            <v>98629</v>
          </cell>
          <cell r="G430">
            <v>1</v>
          </cell>
          <cell r="H430">
            <v>45.185225762962155</v>
          </cell>
          <cell r="I430" t="str">
            <v>Ligra</v>
          </cell>
          <cell r="J430" t="str">
            <v>Ligra</v>
          </cell>
          <cell r="K430">
            <v>1</v>
          </cell>
          <cell r="L430">
            <v>1</v>
          </cell>
          <cell r="M430">
            <v>1</v>
          </cell>
          <cell r="N430">
            <v>0.98565676819342174</v>
          </cell>
          <cell r="O430">
            <v>1.4343086381942682E-2</v>
          </cell>
          <cell r="P430">
            <v>0</v>
          </cell>
          <cell r="Q430">
            <v>1</v>
          </cell>
          <cell r="R430">
            <v>0</v>
          </cell>
        </row>
        <row r="431">
          <cell r="A431" t="str">
            <v>ligra_PageRank.com-lj.ungraph.gcc_6.3.0_O3.drop_5000M.length_250M</v>
          </cell>
          <cell r="B431" t="str">
            <v>nopref</v>
          </cell>
          <cell r="C431">
            <v>150000001</v>
          </cell>
          <cell r="D431">
            <v>1435183</v>
          </cell>
          <cell r="E431">
            <v>444950</v>
          </cell>
          <cell r="F431">
            <v>495214</v>
          </cell>
          <cell r="G431">
            <v>1</v>
          </cell>
          <cell r="H431">
            <v>2.9663333135577781</v>
          </cell>
          <cell r="I431" t="str">
            <v>Ligra</v>
          </cell>
          <cell r="J431" t="str">
            <v>Ligra</v>
          </cell>
          <cell r="K431">
            <v>1</v>
          </cell>
          <cell r="L431">
            <v>1</v>
          </cell>
          <cell r="M431">
            <v>0</v>
          </cell>
          <cell r="N431">
            <v>0.31002993344407409</v>
          </cell>
          <cell r="O431">
            <v>0.34505262043055107</v>
          </cell>
          <cell r="P431">
            <v>0</v>
          </cell>
          <cell r="Q431">
            <v>0</v>
          </cell>
          <cell r="R431">
            <v>0</v>
          </cell>
        </row>
        <row r="432">
          <cell r="A432" t="str">
            <v>ligra_PageRank.com-lj.ungraph.gcc_6.3.0_O3.drop_500M.length_250M</v>
          </cell>
          <cell r="B432" t="str">
            <v>nopref</v>
          </cell>
          <cell r="C432">
            <v>150000002</v>
          </cell>
          <cell r="D432">
            <v>700248</v>
          </cell>
          <cell r="E432">
            <v>350124</v>
          </cell>
          <cell r="F432">
            <v>350124</v>
          </cell>
          <cell r="G432">
            <v>1</v>
          </cell>
          <cell r="H432">
            <v>2.3341599688778669</v>
          </cell>
          <cell r="I432" t="str">
            <v>Ligra</v>
          </cell>
          <cell r="J432" t="str">
            <v>Ligra</v>
          </cell>
          <cell r="K432">
            <v>1</v>
          </cell>
          <cell r="L432">
            <v>1</v>
          </cell>
          <cell r="M432">
            <v>0</v>
          </cell>
          <cell r="N432">
            <v>0.49999928596827697</v>
          </cell>
          <cell r="O432">
            <v>0.49999928596827697</v>
          </cell>
          <cell r="P432">
            <v>0</v>
          </cell>
          <cell r="Q432">
            <v>0</v>
          </cell>
          <cell r="R432">
            <v>0</v>
          </cell>
        </row>
        <row r="433">
          <cell r="A433" t="str">
            <v>ligra_PageRank.com-lj.ungraph.gcc_6.3.0_O3.drop_51000M.length_250M</v>
          </cell>
          <cell r="B433" t="str">
            <v>nopref</v>
          </cell>
          <cell r="C433">
            <v>150000002</v>
          </cell>
          <cell r="D433">
            <v>2141215</v>
          </cell>
          <cell r="E433">
            <v>2098877</v>
          </cell>
          <cell r="F433">
            <v>42338</v>
          </cell>
          <cell r="G433">
            <v>1</v>
          </cell>
          <cell r="H433">
            <v>13.992513146766491</v>
          </cell>
          <cell r="I433" t="str">
            <v>Ligra</v>
          </cell>
          <cell r="J433" t="str">
            <v>Ligra</v>
          </cell>
          <cell r="K433">
            <v>1</v>
          </cell>
          <cell r="L433">
            <v>1</v>
          </cell>
          <cell r="M433">
            <v>1</v>
          </cell>
          <cell r="N433">
            <v>0.98022665625513727</v>
          </cell>
          <cell r="O433">
            <v>1.9772876720517685E-2</v>
          </cell>
          <cell r="P433">
            <v>0</v>
          </cell>
          <cell r="Q433">
            <v>1</v>
          </cell>
          <cell r="R433">
            <v>0</v>
          </cell>
        </row>
        <row r="434">
          <cell r="A434" t="str">
            <v>ligra_PageRank.com-lj.ungraph.gcc_6.3.0_O3.drop_60750M.length_250M</v>
          </cell>
          <cell r="B434" t="str">
            <v>nopref</v>
          </cell>
          <cell r="C434">
            <v>150000001</v>
          </cell>
          <cell r="D434">
            <v>3583485</v>
          </cell>
          <cell r="E434">
            <v>2045902</v>
          </cell>
          <cell r="F434">
            <v>1053317</v>
          </cell>
          <cell r="G434">
            <v>1</v>
          </cell>
          <cell r="H434">
            <v>13.63934657573769</v>
          </cell>
          <cell r="I434" t="str">
            <v>Ligra</v>
          </cell>
          <cell r="J434" t="str">
            <v>Ligra</v>
          </cell>
          <cell r="K434">
            <v>1</v>
          </cell>
          <cell r="L434">
            <v>1</v>
          </cell>
          <cell r="M434">
            <v>1</v>
          </cell>
          <cell r="N434">
            <v>0.57092507128533498</v>
          </cell>
          <cell r="O434">
            <v>0.29393640717446645</v>
          </cell>
          <cell r="P434">
            <v>1</v>
          </cell>
          <cell r="Q434">
            <v>1</v>
          </cell>
          <cell r="R434">
            <v>1</v>
          </cell>
        </row>
        <row r="435">
          <cell r="A435" t="str">
            <v>ligra_PageRank.com-lj.ungraph.gcc_6.3.0_O3.drop_79500M.length_250M</v>
          </cell>
          <cell r="B435" t="str">
            <v>nopref</v>
          </cell>
          <cell r="C435">
            <v>150000002</v>
          </cell>
          <cell r="D435">
            <v>6492828</v>
          </cell>
          <cell r="E435">
            <v>5927694</v>
          </cell>
          <cell r="F435">
            <v>565133</v>
          </cell>
          <cell r="G435">
            <v>1</v>
          </cell>
          <cell r="H435">
            <v>39.517959473093875</v>
          </cell>
          <cell r="I435" t="str">
            <v>Ligra</v>
          </cell>
          <cell r="J435" t="str">
            <v>Ligra</v>
          </cell>
          <cell r="K435">
            <v>1</v>
          </cell>
          <cell r="L435">
            <v>1</v>
          </cell>
          <cell r="M435">
            <v>1</v>
          </cell>
          <cell r="N435">
            <v>0.91296012878207633</v>
          </cell>
          <cell r="O435">
            <v>8.7039563185785429E-2</v>
          </cell>
          <cell r="P435">
            <v>0</v>
          </cell>
          <cell r="Q435">
            <v>1</v>
          </cell>
          <cell r="R435">
            <v>1</v>
          </cell>
        </row>
        <row r="436">
          <cell r="A436" t="str">
            <v>ligra_PageRankDelta.com-lj.ungraph.gcc_6.3.0_O3.drop_11750M.length_250M</v>
          </cell>
          <cell r="B436" t="str">
            <v>nopref</v>
          </cell>
          <cell r="C436">
            <v>150000000</v>
          </cell>
          <cell r="D436">
            <v>234670</v>
          </cell>
          <cell r="E436">
            <v>154822</v>
          </cell>
          <cell r="F436">
            <v>39897</v>
          </cell>
          <cell r="G436">
            <v>1</v>
          </cell>
          <cell r="H436">
            <v>1.0321466666666665</v>
          </cell>
          <cell r="I436" t="str">
            <v>Ligra</v>
          </cell>
          <cell r="J436" t="str">
            <v>Ligra</v>
          </cell>
          <cell r="K436">
            <v>1</v>
          </cell>
          <cell r="L436">
            <v>0</v>
          </cell>
          <cell r="M436">
            <v>0</v>
          </cell>
          <cell r="N436">
            <v>0.65974065819807304</v>
          </cell>
          <cell r="O436">
            <v>0.17001248556489723</v>
          </cell>
          <cell r="P436">
            <v>0</v>
          </cell>
          <cell r="Q436">
            <v>0</v>
          </cell>
          <cell r="R436">
            <v>0</v>
          </cell>
        </row>
        <row r="437">
          <cell r="A437" t="str">
            <v>ligra_PageRankDelta.com-lj.ungraph.gcc_6.3.0_O3.drop_1250M.length_250M</v>
          </cell>
          <cell r="B437" t="str">
            <v>nopref</v>
          </cell>
          <cell r="C437">
            <v>150000000</v>
          </cell>
          <cell r="D437">
            <v>705748</v>
          </cell>
          <cell r="E437">
            <v>352874</v>
          </cell>
          <cell r="F437">
            <v>352874</v>
          </cell>
          <cell r="G437">
            <v>1</v>
          </cell>
          <cell r="H437">
            <v>2.3524933333333333</v>
          </cell>
          <cell r="I437" t="str">
            <v>Ligra</v>
          </cell>
          <cell r="J437" t="str">
            <v>Ligra</v>
          </cell>
          <cell r="K437">
            <v>1</v>
          </cell>
          <cell r="L437">
            <v>1</v>
          </cell>
          <cell r="M437">
            <v>0</v>
          </cell>
          <cell r="N437">
            <v>0.49999929153282541</v>
          </cell>
          <cell r="O437">
            <v>0.49999929153282541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ligra_PageRankDelta.com-lj.ungraph.gcc_6.3.0_O3.drop_17000M.length_250M</v>
          </cell>
          <cell r="B438" t="str">
            <v>nopref</v>
          </cell>
          <cell r="C438">
            <v>150000002</v>
          </cell>
          <cell r="D438">
            <v>2546338</v>
          </cell>
          <cell r="E438">
            <v>719804</v>
          </cell>
          <cell r="F438">
            <v>820229</v>
          </cell>
          <cell r="G438">
            <v>1</v>
          </cell>
          <cell r="H438">
            <v>4.7986932693507569</v>
          </cell>
          <cell r="I438" t="str">
            <v>Ligra</v>
          </cell>
          <cell r="J438" t="str">
            <v>Ligra</v>
          </cell>
          <cell r="K438">
            <v>1</v>
          </cell>
          <cell r="L438">
            <v>1</v>
          </cell>
          <cell r="M438">
            <v>1</v>
          </cell>
          <cell r="N438">
            <v>0.28268192098538331</v>
          </cell>
          <cell r="O438">
            <v>0.3221208959215564</v>
          </cell>
          <cell r="P438">
            <v>0</v>
          </cell>
          <cell r="Q438">
            <v>1</v>
          </cell>
          <cell r="R438">
            <v>0</v>
          </cell>
        </row>
        <row r="439">
          <cell r="A439" t="str">
            <v>ligra_PageRankDelta.com-lj.ungraph.gcc_6.3.0_O3.drop_24000M.length_250M</v>
          </cell>
          <cell r="B439" t="str">
            <v>nopref</v>
          </cell>
          <cell r="C439">
            <v>150000002</v>
          </cell>
          <cell r="D439">
            <v>2701347</v>
          </cell>
          <cell r="E439">
            <v>1584717</v>
          </cell>
          <cell r="F439">
            <v>664809</v>
          </cell>
          <cell r="G439">
            <v>1</v>
          </cell>
          <cell r="H439">
            <v>10.564779859136269</v>
          </cell>
          <cell r="I439" t="str">
            <v>Ligra</v>
          </cell>
          <cell r="J439" t="str">
            <v>Ligra</v>
          </cell>
          <cell r="K439">
            <v>1</v>
          </cell>
          <cell r="L439">
            <v>1</v>
          </cell>
          <cell r="M439">
            <v>1</v>
          </cell>
          <cell r="N439">
            <v>0.58663933710132865</v>
          </cell>
          <cell r="O439">
            <v>0.24610268651058656</v>
          </cell>
          <cell r="P439">
            <v>0</v>
          </cell>
          <cell r="Q439">
            <v>1</v>
          </cell>
          <cell r="R439">
            <v>0</v>
          </cell>
        </row>
        <row r="440">
          <cell r="A440" t="str">
            <v>ligra_PageRankDelta.com-lj.ungraph.gcc_6.3.0_O3.drop_24500M.length_250M</v>
          </cell>
          <cell r="B440" t="str">
            <v>nopref</v>
          </cell>
          <cell r="C440">
            <v>150000002</v>
          </cell>
          <cell r="D440">
            <v>3663550</v>
          </cell>
          <cell r="E440">
            <v>2283904</v>
          </cell>
          <cell r="F440">
            <v>1379646</v>
          </cell>
          <cell r="G440">
            <v>1</v>
          </cell>
          <cell r="H440">
            <v>15.22602646365298</v>
          </cell>
          <cell r="I440" t="str">
            <v>Ligra</v>
          </cell>
          <cell r="J440" t="str">
            <v>Ligra</v>
          </cell>
          <cell r="K440">
            <v>1</v>
          </cell>
          <cell r="L440">
            <v>1</v>
          </cell>
          <cell r="M440">
            <v>1</v>
          </cell>
          <cell r="N440">
            <v>0.62341263981312123</v>
          </cell>
          <cell r="O440">
            <v>0.37658708722766521</v>
          </cell>
          <cell r="P440">
            <v>1</v>
          </cell>
          <cell r="Q440">
            <v>1</v>
          </cell>
          <cell r="R440">
            <v>0</v>
          </cell>
        </row>
        <row r="441">
          <cell r="A441" t="str">
            <v>ligra_PageRankDelta.com-lj.ungraph.gcc_6.3.0_O3.drop_3500M.length_250M</v>
          </cell>
          <cell r="B441" t="str">
            <v>nopref</v>
          </cell>
          <cell r="C441">
            <v>150000000</v>
          </cell>
          <cell r="D441">
            <v>804472</v>
          </cell>
          <cell r="E441">
            <v>268225</v>
          </cell>
          <cell r="F441">
            <v>268023</v>
          </cell>
          <cell r="G441">
            <v>1</v>
          </cell>
          <cell r="H441">
            <v>1.7881666666666667</v>
          </cell>
          <cell r="I441" t="str">
            <v>Ligra</v>
          </cell>
          <cell r="J441" t="str">
            <v>Ligra</v>
          </cell>
          <cell r="K441">
            <v>1</v>
          </cell>
          <cell r="L441">
            <v>0</v>
          </cell>
          <cell r="M441">
            <v>0</v>
          </cell>
          <cell r="N441">
            <v>0.33341703201971973</v>
          </cell>
          <cell r="O441">
            <v>0.33316593596056049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ligra_PageRankDelta.com-lj.ungraph.gcc_6.3.0_O3.drop_35250M.length_250M</v>
          </cell>
          <cell r="B442" t="str">
            <v>nopref</v>
          </cell>
          <cell r="C442">
            <v>150000001</v>
          </cell>
          <cell r="D442">
            <v>5175935</v>
          </cell>
          <cell r="E442">
            <v>2006111</v>
          </cell>
          <cell r="F442">
            <v>1556088</v>
          </cell>
          <cell r="G442">
            <v>1</v>
          </cell>
          <cell r="H442">
            <v>13.374073244172845</v>
          </cell>
          <cell r="I442" t="str">
            <v>Ligra</v>
          </cell>
          <cell r="J442" t="str">
            <v>Ligra</v>
          </cell>
          <cell r="K442">
            <v>1</v>
          </cell>
          <cell r="L442">
            <v>1</v>
          </cell>
          <cell r="M442">
            <v>1</v>
          </cell>
          <cell r="N442">
            <v>0.38758419733165173</v>
          </cell>
          <cell r="O442">
            <v>0.30063895689591214</v>
          </cell>
          <cell r="P442">
            <v>0</v>
          </cell>
          <cell r="Q442">
            <v>1</v>
          </cell>
          <cell r="R442">
            <v>0</v>
          </cell>
        </row>
        <row r="443">
          <cell r="A443" t="str">
            <v>ligra_PageRankDelta.com-lj.ungraph.gcc_6.3.0_O3.drop_52000M.length_250M</v>
          </cell>
          <cell r="B443" t="str">
            <v>nopref</v>
          </cell>
          <cell r="C443">
            <v>150000000</v>
          </cell>
          <cell r="D443">
            <v>4853098</v>
          </cell>
          <cell r="E443">
            <v>2153828</v>
          </cell>
          <cell r="F443">
            <v>1592733</v>
          </cell>
          <cell r="G443">
            <v>1</v>
          </cell>
          <cell r="H443">
            <v>14.358853333333332</v>
          </cell>
          <cell r="I443" t="str">
            <v>Ligra</v>
          </cell>
          <cell r="J443" t="str">
            <v>Ligra</v>
          </cell>
          <cell r="K443">
            <v>1</v>
          </cell>
          <cell r="L443">
            <v>1</v>
          </cell>
          <cell r="M443">
            <v>1</v>
          </cell>
          <cell r="N443">
            <v>0.44380466996449075</v>
          </cell>
          <cell r="O443">
            <v>0.32818885417338489</v>
          </cell>
          <cell r="P443">
            <v>0</v>
          </cell>
          <cell r="Q443">
            <v>1</v>
          </cell>
          <cell r="R443">
            <v>1</v>
          </cell>
        </row>
        <row r="444">
          <cell r="A444" t="str">
            <v>ligra_PageRankDelta.com-lj.ungraph.gcc_6.3.0_O3.drop_56500M.length_208M</v>
          </cell>
          <cell r="B444" t="str">
            <v>nopref</v>
          </cell>
          <cell r="C444">
            <v>150000003</v>
          </cell>
          <cell r="D444">
            <v>4649101</v>
          </cell>
          <cell r="E444">
            <v>1866284</v>
          </cell>
          <cell r="F444">
            <v>1383571</v>
          </cell>
          <cell r="G444">
            <v>1</v>
          </cell>
          <cell r="H444">
            <v>12.441893084495472</v>
          </cell>
          <cell r="I444" t="str">
            <v>Ligra</v>
          </cell>
          <cell r="J444" t="str">
            <v>Ligra</v>
          </cell>
          <cell r="K444">
            <v>1</v>
          </cell>
          <cell r="L444">
            <v>1</v>
          </cell>
          <cell r="M444">
            <v>1</v>
          </cell>
          <cell r="N444">
            <v>0.40142892111207712</v>
          </cell>
          <cell r="O444">
            <v>0.29759962246472543</v>
          </cell>
          <cell r="P444">
            <v>0</v>
          </cell>
          <cell r="Q444">
            <v>1</v>
          </cell>
          <cell r="R444">
            <v>1</v>
          </cell>
        </row>
        <row r="445">
          <cell r="A445" t="str">
            <v>ligra_PageRankDelta.com-lj.ungraph.gcc_6.3.0_O3.drop_6000M.length_250M</v>
          </cell>
          <cell r="B445" t="str">
            <v>nopref</v>
          </cell>
          <cell r="C445">
            <v>150000003</v>
          </cell>
          <cell r="D445">
            <v>5263571</v>
          </cell>
          <cell r="E445">
            <v>1762897</v>
          </cell>
          <cell r="F445">
            <v>1739146</v>
          </cell>
          <cell r="G445">
            <v>1</v>
          </cell>
          <cell r="H445">
            <v>11.752646431613739</v>
          </cell>
          <cell r="I445" t="str">
            <v>Ligra</v>
          </cell>
          <cell r="J445" t="str">
            <v>Ligra</v>
          </cell>
          <cell r="K445">
            <v>1</v>
          </cell>
          <cell r="L445">
            <v>1</v>
          </cell>
          <cell r="M445">
            <v>1</v>
          </cell>
          <cell r="N445">
            <v>0.33492407817352932</v>
          </cell>
          <cell r="O445">
            <v>0.33041174320404471</v>
          </cell>
          <cell r="P445">
            <v>0</v>
          </cell>
          <cell r="Q445">
            <v>1</v>
          </cell>
          <cell r="R445">
            <v>0</v>
          </cell>
        </row>
        <row r="446">
          <cell r="A446" t="str">
            <v>ligra_Radii.com-lj.ungraph.gcc_6.3.0_O3.drop_12500M.length_250M</v>
          </cell>
          <cell r="B446" t="str">
            <v>nopref</v>
          </cell>
          <cell r="C446">
            <v>150000000</v>
          </cell>
          <cell r="D446">
            <v>233197</v>
          </cell>
          <cell r="E446">
            <v>154335</v>
          </cell>
          <cell r="F446">
            <v>39424</v>
          </cell>
          <cell r="G446">
            <v>1</v>
          </cell>
          <cell r="H446">
            <v>1.0288999999999999</v>
          </cell>
          <cell r="I446" t="str">
            <v>Ligra</v>
          </cell>
          <cell r="J446" t="str">
            <v>Ligra</v>
          </cell>
          <cell r="K446">
            <v>1</v>
          </cell>
          <cell r="L446">
            <v>0</v>
          </cell>
          <cell r="M446">
            <v>0</v>
          </cell>
          <cell r="N446">
            <v>0.66181956963610322</v>
          </cell>
          <cell r="O446">
            <v>0.16905805367112925</v>
          </cell>
          <cell r="P446">
            <v>0</v>
          </cell>
          <cell r="Q446">
            <v>0</v>
          </cell>
          <cell r="R446">
            <v>0</v>
          </cell>
        </row>
        <row r="447">
          <cell r="A447" t="str">
            <v>ligra_Radii.com-lj.ungraph.gcc_6.3.0_O3.drop_18000M.length_250M</v>
          </cell>
          <cell r="B447" t="str">
            <v>nopref</v>
          </cell>
          <cell r="C447">
            <v>150000001</v>
          </cell>
          <cell r="D447">
            <v>1617999</v>
          </cell>
          <cell r="E447">
            <v>433862</v>
          </cell>
          <cell r="F447">
            <v>475917</v>
          </cell>
          <cell r="G447">
            <v>1</v>
          </cell>
          <cell r="H447">
            <v>2.8924133140505779</v>
          </cell>
          <cell r="I447" t="str">
            <v>Ligra</v>
          </cell>
          <cell r="J447" t="str">
            <v>Ligra</v>
          </cell>
          <cell r="K447">
            <v>1</v>
          </cell>
          <cell r="L447">
            <v>1</v>
          </cell>
          <cell r="M447">
            <v>0</v>
          </cell>
          <cell r="N447">
            <v>0.26814709517923363</v>
          </cell>
          <cell r="O447">
            <v>0.29413906056860323</v>
          </cell>
          <cell r="P447">
            <v>0</v>
          </cell>
          <cell r="Q447">
            <v>0</v>
          </cell>
          <cell r="R447">
            <v>0</v>
          </cell>
        </row>
        <row r="448">
          <cell r="A448" t="str">
            <v>ligra_Radii.com-lj.ungraph.gcc_6.3.0_O3.drop_24500M.length_250M</v>
          </cell>
          <cell r="B448" t="str">
            <v>nopref</v>
          </cell>
          <cell r="C448">
            <v>150000000</v>
          </cell>
          <cell r="D448">
            <v>2214388</v>
          </cell>
          <cell r="E448">
            <v>2081019</v>
          </cell>
          <cell r="F448">
            <v>108075</v>
          </cell>
          <cell r="G448">
            <v>1</v>
          </cell>
          <cell r="H448">
            <v>13.873460000000001</v>
          </cell>
          <cell r="I448" t="str">
            <v>Ligra</v>
          </cell>
          <cell r="J448" t="str">
            <v>Ligra</v>
          </cell>
          <cell r="K448">
            <v>1</v>
          </cell>
          <cell r="L448">
            <v>1</v>
          </cell>
          <cell r="M448">
            <v>1</v>
          </cell>
          <cell r="N448">
            <v>0.93977119647902874</v>
          </cell>
          <cell r="O448">
            <v>4.8805787962277629E-2</v>
          </cell>
          <cell r="P448">
            <v>1</v>
          </cell>
          <cell r="Q448">
            <v>1</v>
          </cell>
          <cell r="R448">
            <v>0</v>
          </cell>
        </row>
        <row r="449">
          <cell r="A449" t="str">
            <v>ligra_Radii.com-lj.ungraph.gcc_6.3.0_O3.drop_25000M.length_250M</v>
          </cell>
          <cell r="B449" t="str">
            <v>nopref</v>
          </cell>
          <cell r="C449">
            <v>150000003</v>
          </cell>
          <cell r="D449">
            <v>9480580</v>
          </cell>
          <cell r="E449">
            <v>4454658</v>
          </cell>
          <cell r="F449">
            <v>2885381</v>
          </cell>
          <cell r="G449">
            <v>1</v>
          </cell>
          <cell r="H449">
            <v>29.697719406045611</v>
          </cell>
          <cell r="I449" t="str">
            <v>Ligra</v>
          </cell>
          <cell r="J449" t="str">
            <v>Ligra</v>
          </cell>
          <cell r="K449">
            <v>1</v>
          </cell>
          <cell r="L449">
            <v>1</v>
          </cell>
          <cell r="M449">
            <v>1</v>
          </cell>
          <cell r="N449">
            <v>0.46987183591385379</v>
          </cell>
          <cell r="O449">
            <v>0.30434643193281086</v>
          </cell>
          <cell r="P449">
            <v>1</v>
          </cell>
          <cell r="Q449">
            <v>1</v>
          </cell>
          <cell r="R449">
            <v>1</v>
          </cell>
        </row>
        <row r="450">
          <cell r="A450" t="str">
            <v>ligra_Radii.com-lj.ungraph.gcc_6.3.0_O3.drop_32000M.length_250M</v>
          </cell>
          <cell r="B450" t="str">
            <v>nopref</v>
          </cell>
          <cell r="C450">
            <v>150000001</v>
          </cell>
          <cell r="D450">
            <v>3330524</v>
          </cell>
          <cell r="E450">
            <v>3037460</v>
          </cell>
          <cell r="F450">
            <v>270377</v>
          </cell>
          <cell r="G450">
            <v>1</v>
          </cell>
          <cell r="H450">
            <v>20.249733198335111</v>
          </cell>
          <cell r="I450" t="str">
            <v>Ligra</v>
          </cell>
          <cell r="J450" t="str">
            <v>Ligra</v>
          </cell>
          <cell r="K450">
            <v>1</v>
          </cell>
          <cell r="L450">
            <v>1</v>
          </cell>
          <cell r="M450">
            <v>1</v>
          </cell>
          <cell r="N450">
            <v>0.91200636536281821</v>
          </cell>
          <cell r="O450">
            <v>8.1181495409882828E-2</v>
          </cell>
          <cell r="P450">
            <v>1</v>
          </cell>
          <cell r="Q450">
            <v>1</v>
          </cell>
          <cell r="R450">
            <v>1</v>
          </cell>
        </row>
        <row r="451">
          <cell r="A451" t="str">
            <v>ligra_Radii.com-lj.ungraph.gcc_6.3.0_O3.drop_3500M.length_250M</v>
          </cell>
          <cell r="B451" t="str">
            <v>nopref</v>
          </cell>
          <cell r="C451">
            <v>150000000</v>
          </cell>
          <cell r="D451">
            <v>804854</v>
          </cell>
          <cell r="E451">
            <v>268224</v>
          </cell>
          <cell r="F451">
            <v>268406</v>
          </cell>
          <cell r="G451">
            <v>1</v>
          </cell>
          <cell r="H451">
            <v>1.78816</v>
          </cell>
          <cell r="I451" t="str">
            <v>Ligra</v>
          </cell>
          <cell r="J451" t="str">
            <v>Ligra</v>
          </cell>
          <cell r="K451">
            <v>1</v>
          </cell>
          <cell r="L451">
            <v>0</v>
          </cell>
          <cell r="M451">
            <v>0</v>
          </cell>
          <cell r="N451">
            <v>0.33325754328419405</v>
          </cell>
          <cell r="O451">
            <v>0.33348367097178994</v>
          </cell>
          <cell r="P451">
            <v>0</v>
          </cell>
          <cell r="Q451">
            <v>0</v>
          </cell>
          <cell r="R451">
            <v>0</v>
          </cell>
        </row>
        <row r="452">
          <cell r="A452" t="str">
            <v>ligra_Radii.com-lj.ungraph.gcc_6.3.0_O3.drop_36000M.length_250M</v>
          </cell>
          <cell r="B452" t="str">
            <v>nopref</v>
          </cell>
          <cell r="C452">
            <v>150000000</v>
          </cell>
          <cell r="D452">
            <v>3394452</v>
          </cell>
          <cell r="E452">
            <v>2129589</v>
          </cell>
          <cell r="F452">
            <v>668322</v>
          </cell>
          <cell r="G452">
            <v>1</v>
          </cell>
          <cell r="H452">
            <v>14.19726</v>
          </cell>
          <cell r="I452" t="str">
            <v>Ligra</v>
          </cell>
          <cell r="J452" t="str">
            <v>Ligra</v>
          </cell>
          <cell r="K452">
            <v>1</v>
          </cell>
          <cell r="L452">
            <v>1</v>
          </cell>
          <cell r="M452">
            <v>1</v>
          </cell>
          <cell r="N452">
            <v>0.62737324688248741</v>
          </cell>
          <cell r="O452">
            <v>0.19688650866575558</v>
          </cell>
          <cell r="P452">
            <v>1</v>
          </cell>
          <cell r="Q452">
            <v>1</v>
          </cell>
          <cell r="R452">
            <v>1</v>
          </cell>
        </row>
        <row r="453">
          <cell r="A453" t="str">
            <v>ligra_Radii.com-lj.ungraph.gcc_6.3.0_O3.drop_5000M.length_250M</v>
          </cell>
          <cell r="B453" t="str">
            <v>nopref</v>
          </cell>
          <cell r="C453">
            <v>150000001</v>
          </cell>
          <cell r="D453">
            <v>1435222</v>
          </cell>
          <cell r="E453">
            <v>444951</v>
          </cell>
          <cell r="F453">
            <v>495252</v>
          </cell>
          <cell r="G453">
            <v>1</v>
          </cell>
          <cell r="H453">
            <v>2.9663399802243999</v>
          </cell>
          <cell r="I453" t="str">
            <v>Ligra</v>
          </cell>
          <cell r="J453" t="str">
            <v>Ligra</v>
          </cell>
          <cell r="K453">
            <v>1</v>
          </cell>
          <cell r="L453">
            <v>1</v>
          </cell>
          <cell r="M453">
            <v>0</v>
          </cell>
          <cell r="N453">
            <v>0.31002220560846644</v>
          </cell>
          <cell r="O453">
            <v>0.34506972087264487</v>
          </cell>
          <cell r="P453">
            <v>0</v>
          </cell>
          <cell r="Q453">
            <v>0</v>
          </cell>
          <cell r="R453">
            <v>0</v>
          </cell>
        </row>
        <row r="454">
          <cell r="A454" t="str">
            <v>ligra_Radii.com-lj.ungraph.gcc_6.3.0_O3.drop_750M.length_250M</v>
          </cell>
          <cell r="B454" t="str">
            <v>nopref</v>
          </cell>
          <cell r="C454">
            <v>150000001</v>
          </cell>
          <cell r="D454">
            <v>701944</v>
          </cell>
          <cell r="E454">
            <v>350972</v>
          </cell>
          <cell r="F454">
            <v>350972</v>
          </cell>
          <cell r="G454">
            <v>1</v>
          </cell>
          <cell r="H454">
            <v>2.3398133177345777</v>
          </cell>
          <cell r="I454" t="str">
            <v>Ligra</v>
          </cell>
          <cell r="J454" t="str">
            <v>Ligra</v>
          </cell>
          <cell r="K454">
            <v>1</v>
          </cell>
          <cell r="L454">
            <v>1</v>
          </cell>
          <cell r="M454">
            <v>0</v>
          </cell>
          <cell r="N454">
            <v>0.49999928769348023</v>
          </cell>
          <cell r="O454">
            <v>0.49999928769348023</v>
          </cell>
          <cell r="P454">
            <v>0</v>
          </cell>
          <cell r="Q454">
            <v>0</v>
          </cell>
          <cell r="R454">
            <v>0</v>
          </cell>
        </row>
        <row r="455">
          <cell r="A455" t="str">
            <v>ligra_Triangle.com-lj.ungraph.gcc_6.3.0_O3.drop_10250M.length_250M</v>
          </cell>
          <cell r="B455" t="str">
            <v>nopref</v>
          </cell>
          <cell r="C455">
            <v>150000001</v>
          </cell>
          <cell r="D455">
            <v>236558</v>
          </cell>
          <cell r="E455">
            <v>155628</v>
          </cell>
          <cell r="F455">
            <v>40510</v>
          </cell>
          <cell r="G455">
            <v>1</v>
          </cell>
          <cell r="H455">
            <v>1.0375199930832</v>
          </cell>
          <cell r="I455" t="str">
            <v>Ligra</v>
          </cell>
          <cell r="J455" t="str">
            <v>Ligra</v>
          </cell>
          <cell r="K455">
            <v>1</v>
          </cell>
          <cell r="L455">
            <v>0</v>
          </cell>
          <cell r="M455">
            <v>0</v>
          </cell>
          <cell r="N455">
            <v>0.65788238874868421</v>
          </cell>
          <cell r="O455">
            <v>0.17124691937317962</v>
          </cell>
          <cell r="P455">
            <v>0</v>
          </cell>
          <cell r="Q455">
            <v>0</v>
          </cell>
          <cell r="R455">
            <v>0</v>
          </cell>
        </row>
        <row r="456">
          <cell r="A456" t="str">
            <v>ligra_Triangle.com-lj.ungraph.gcc_6.3.0_O3.drop_18000M.length_250M</v>
          </cell>
          <cell r="B456" t="str">
            <v>nopref</v>
          </cell>
          <cell r="C456">
            <v>150000002</v>
          </cell>
          <cell r="D456">
            <v>1635116</v>
          </cell>
          <cell r="E456">
            <v>435446</v>
          </cell>
          <cell r="F456">
            <v>490120</v>
          </cell>
          <cell r="G456">
            <v>1</v>
          </cell>
          <cell r="H456">
            <v>2.9029732946270226</v>
          </cell>
          <cell r="I456" t="str">
            <v>Ligra</v>
          </cell>
          <cell r="J456" t="str">
            <v>Ligra</v>
          </cell>
          <cell r="K456">
            <v>1</v>
          </cell>
          <cell r="L456">
            <v>1</v>
          </cell>
          <cell r="M456">
            <v>0</v>
          </cell>
          <cell r="N456">
            <v>0.26630877178819617</v>
          </cell>
          <cell r="O456">
            <v>0.29974613437448205</v>
          </cell>
          <cell r="P456">
            <v>0</v>
          </cell>
          <cell r="Q456">
            <v>0</v>
          </cell>
          <cell r="R456">
            <v>0</v>
          </cell>
        </row>
        <row r="457">
          <cell r="A457" t="str">
            <v>ligra_Triangle.com-lj.ungraph.gcc_6.3.0_O3.drop_24000M.length_250M</v>
          </cell>
          <cell r="B457" t="str">
            <v>nopref</v>
          </cell>
          <cell r="C457">
            <v>150000000</v>
          </cell>
          <cell r="D457">
            <v>774372</v>
          </cell>
          <cell r="E457">
            <v>399193</v>
          </cell>
          <cell r="F457">
            <v>355548</v>
          </cell>
          <cell r="G457">
            <v>1</v>
          </cell>
          <cell r="H457">
            <v>2.6612866666666668</v>
          </cell>
          <cell r="I457" t="str">
            <v>Ligra</v>
          </cell>
          <cell r="J457" t="str">
            <v>Ligra</v>
          </cell>
          <cell r="K457">
            <v>1</v>
          </cell>
          <cell r="L457">
            <v>1</v>
          </cell>
          <cell r="M457">
            <v>0</v>
          </cell>
          <cell r="N457">
            <v>0.51550480194944814</v>
          </cell>
          <cell r="O457">
            <v>0.45914307446153213</v>
          </cell>
          <cell r="P457">
            <v>0</v>
          </cell>
          <cell r="Q457">
            <v>0</v>
          </cell>
          <cell r="R457">
            <v>0</v>
          </cell>
        </row>
        <row r="458">
          <cell r="A458" t="str">
            <v>ligra_Triangle.com-lj.ungraph.gcc_6.3.0_O3.drop_25000M.length_250M</v>
          </cell>
          <cell r="B458" t="str">
            <v>nopref</v>
          </cell>
          <cell r="C458">
            <v>150000003</v>
          </cell>
          <cell r="D458">
            <v>1886030</v>
          </cell>
          <cell r="E458">
            <v>1885636</v>
          </cell>
          <cell r="F458">
            <v>103</v>
          </cell>
          <cell r="G458">
            <v>1</v>
          </cell>
          <cell r="H458">
            <v>12.570906415248539</v>
          </cell>
          <cell r="I458" t="str">
            <v>Ligra</v>
          </cell>
          <cell r="J458" t="str">
            <v>Ligra</v>
          </cell>
          <cell r="K458">
            <v>1</v>
          </cell>
          <cell r="L458">
            <v>1</v>
          </cell>
          <cell r="M458">
            <v>1</v>
          </cell>
          <cell r="N458">
            <v>0.9997905654785102</v>
          </cell>
          <cell r="O458">
            <v>5.4612039780894377E-5</v>
          </cell>
          <cell r="P458">
            <v>0</v>
          </cell>
          <cell r="Q458">
            <v>1</v>
          </cell>
          <cell r="R458">
            <v>1</v>
          </cell>
        </row>
        <row r="459">
          <cell r="A459" t="str">
            <v>ligra_Triangle.com-lj.ungraph.gcc_6.3.0_O3.drop_25250M.length_8M</v>
          </cell>
          <cell r="B459" t="str">
            <v>nopref</v>
          </cell>
          <cell r="C459">
            <v>150000000</v>
          </cell>
          <cell r="D459">
            <v>3000071</v>
          </cell>
          <cell r="E459">
            <v>2999639</v>
          </cell>
          <cell r="F459">
            <v>180</v>
          </cell>
          <cell r="G459">
            <v>1</v>
          </cell>
          <cell r="H459">
            <v>19.997593333333334</v>
          </cell>
          <cell r="I459" t="str">
            <v>Ligra</v>
          </cell>
          <cell r="J459" t="str">
            <v>Ligra</v>
          </cell>
          <cell r="K459">
            <v>1</v>
          </cell>
          <cell r="L459">
            <v>1</v>
          </cell>
          <cell r="M459">
            <v>1</v>
          </cell>
          <cell r="N459">
            <v>0.99985567013058352</v>
          </cell>
          <cell r="O459">
            <v>5.999856003455917E-5</v>
          </cell>
          <cell r="P459">
            <v>0</v>
          </cell>
          <cell r="Q459">
            <v>1</v>
          </cell>
          <cell r="R459">
            <v>1</v>
          </cell>
        </row>
        <row r="460">
          <cell r="A460" t="str">
            <v>ligra_Triangle.com-lj.ungraph.gcc_6.3.0_O3.drop_3500M.length_250M</v>
          </cell>
          <cell r="B460" t="str">
            <v>nopref</v>
          </cell>
          <cell r="C460">
            <v>150000002</v>
          </cell>
          <cell r="D460">
            <v>804470</v>
          </cell>
          <cell r="E460">
            <v>268224</v>
          </cell>
          <cell r="F460">
            <v>268022</v>
          </cell>
          <cell r="G460">
            <v>1</v>
          </cell>
          <cell r="H460">
            <v>1.7881599761578668</v>
          </cell>
          <cell r="I460" t="str">
            <v>Ligra</v>
          </cell>
          <cell r="J460" t="str">
            <v>Ligra</v>
          </cell>
          <cell r="K460">
            <v>1</v>
          </cell>
          <cell r="L460">
            <v>0</v>
          </cell>
          <cell r="M460">
            <v>0</v>
          </cell>
          <cell r="N460">
            <v>0.33341661787684079</v>
          </cell>
          <cell r="O460">
            <v>0.33316552119343024</v>
          </cell>
          <cell r="P460">
            <v>0</v>
          </cell>
          <cell r="Q460">
            <v>0</v>
          </cell>
          <cell r="R460">
            <v>0</v>
          </cell>
        </row>
        <row r="461">
          <cell r="A461" t="str">
            <v>ligra_Triangle.com-lj.ungraph.gcc_6.3.0_O3.drop_6000M.length_250M</v>
          </cell>
          <cell r="B461" t="str">
            <v>nopref</v>
          </cell>
          <cell r="C461">
            <v>150000001</v>
          </cell>
          <cell r="D461">
            <v>5262686</v>
          </cell>
          <cell r="E461">
            <v>1762595</v>
          </cell>
          <cell r="F461">
            <v>1738865</v>
          </cell>
          <cell r="G461">
            <v>1</v>
          </cell>
          <cell r="H461">
            <v>11.750633254995778</v>
          </cell>
          <cell r="I461" t="str">
            <v>Ligra</v>
          </cell>
          <cell r="J461" t="str">
            <v>Ligra</v>
          </cell>
          <cell r="K461">
            <v>1</v>
          </cell>
          <cell r="L461">
            <v>1</v>
          </cell>
          <cell r="M461">
            <v>1</v>
          </cell>
          <cell r="N461">
            <v>0.33492301556220233</v>
          </cell>
          <cell r="O461">
            <v>0.33041391213271853</v>
          </cell>
          <cell r="P461">
            <v>0</v>
          </cell>
          <cell r="Q461">
            <v>1</v>
          </cell>
          <cell r="R461">
            <v>0</v>
          </cell>
        </row>
        <row r="462">
          <cell r="A462" t="str">
            <v>ligra_Triangle.com-lj.ungraph.gcc_6.3.0_O3.drop_750M.length_250M</v>
          </cell>
          <cell r="B462" t="str">
            <v>nopref</v>
          </cell>
          <cell r="C462">
            <v>150000003</v>
          </cell>
          <cell r="D462">
            <v>701944</v>
          </cell>
          <cell r="E462">
            <v>350972</v>
          </cell>
          <cell r="F462">
            <v>350972</v>
          </cell>
          <cell r="G462">
            <v>1</v>
          </cell>
          <cell r="H462">
            <v>2.3398132865370678</v>
          </cell>
          <cell r="I462" t="str">
            <v>Ligra</v>
          </cell>
          <cell r="J462" t="str">
            <v>Ligra</v>
          </cell>
          <cell r="K462">
            <v>1</v>
          </cell>
          <cell r="L462">
            <v>1</v>
          </cell>
          <cell r="M462">
            <v>0</v>
          </cell>
          <cell r="N462">
            <v>0.49999928769348023</v>
          </cell>
          <cell r="O462">
            <v>0.49999928769348023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secret_compute_fp_0</v>
          </cell>
          <cell r="B463" t="str">
            <v>nopref</v>
          </cell>
          <cell r="C463">
            <v>300000000</v>
          </cell>
          <cell r="D463">
            <v>34408</v>
          </cell>
          <cell r="E463">
            <v>19771</v>
          </cell>
          <cell r="F463">
            <v>281</v>
          </cell>
          <cell r="G463">
            <v>1</v>
          </cell>
          <cell r="H463">
            <v>6.5903333333333328E-2</v>
          </cell>
          <cell r="I463" t="str">
            <v>CVP_FP</v>
          </cell>
          <cell r="J463" t="str">
            <v>CVP</v>
          </cell>
          <cell r="K463">
            <v>0</v>
          </cell>
          <cell r="L463">
            <v>0</v>
          </cell>
          <cell r="M463">
            <v>0</v>
          </cell>
          <cell r="N463">
            <v>0.57458804382574324</v>
          </cell>
          <cell r="O463">
            <v>8.1664680752128807E-3</v>
          </cell>
          <cell r="P463">
            <v>0</v>
          </cell>
          <cell r="Q463">
            <v>0</v>
          </cell>
          <cell r="R463">
            <v>0</v>
          </cell>
        </row>
        <row r="464">
          <cell r="A464" t="str">
            <v>secret_compute_fp_100</v>
          </cell>
          <cell r="B464" t="str">
            <v>nopref</v>
          </cell>
          <cell r="C464">
            <v>300000001</v>
          </cell>
          <cell r="D464">
            <v>870653</v>
          </cell>
          <cell r="E464">
            <v>611510</v>
          </cell>
          <cell r="F464">
            <v>117155</v>
          </cell>
          <cell r="G464">
            <v>1</v>
          </cell>
          <cell r="H464">
            <v>2.0383666598721111</v>
          </cell>
          <cell r="I464" t="str">
            <v>CVP_FP</v>
          </cell>
          <cell r="J464" t="str">
            <v>CVP</v>
          </cell>
          <cell r="K464">
            <v>1</v>
          </cell>
          <cell r="L464">
            <v>1</v>
          </cell>
          <cell r="M464">
            <v>0</v>
          </cell>
          <cell r="N464">
            <v>0.70235707870175756</v>
          </cell>
          <cell r="O464">
            <v>0.13455976771484424</v>
          </cell>
          <cell r="P464">
            <v>0</v>
          </cell>
          <cell r="Q464">
            <v>0</v>
          </cell>
          <cell r="R464">
            <v>0</v>
          </cell>
        </row>
        <row r="465">
          <cell r="A465" t="str">
            <v>secret_compute_fp_101</v>
          </cell>
          <cell r="B465" t="str">
            <v>nopref</v>
          </cell>
          <cell r="C465">
            <v>300000001</v>
          </cell>
          <cell r="D465">
            <v>11565539</v>
          </cell>
          <cell r="E465">
            <v>9649705</v>
          </cell>
          <cell r="F465">
            <v>1207415</v>
          </cell>
          <cell r="G465">
            <v>1</v>
          </cell>
          <cell r="H465">
            <v>32.165683226114389</v>
          </cell>
          <cell r="I465" t="str">
            <v>CVP_FP</v>
          </cell>
          <cell r="J465" t="str">
            <v>CVP</v>
          </cell>
          <cell r="K465">
            <v>1</v>
          </cell>
          <cell r="L465">
            <v>1</v>
          </cell>
          <cell r="M465">
            <v>1</v>
          </cell>
          <cell r="N465">
            <v>0.83434971475607711</v>
          </cell>
          <cell r="O465">
            <v>0.10439763296828336</v>
          </cell>
          <cell r="P465">
            <v>1</v>
          </cell>
          <cell r="Q465">
            <v>0</v>
          </cell>
          <cell r="R465">
            <v>1</v>
          </cell>
        </row>
        <row r="466">
          <cell r="A466" t="str">
            <v>secret_compute_fp_102</v>
          </cell>
          <cell r="B466" t="str">
            <v>nopref</v>
          </cell>
          <cell r="C466">
            <v>300000000</v>
          </cell>
          <cell r="D466">
            <v>117216</v>
          </cell>
          <cell r="E466">
            <v>62566</v>
          </cell>
          <cell r="F466">
            <v>18728</v>
          </cell>
          <cell r="G466">
            <v>1</v>
          </cell>
          <cell r="H466">
            <v>0.20855333333333334</v>
          </cell>
          <cell r="I466" t="str">
            <v>CVP_FP</v>
          </cell>
          <cell r="J466" t="str">
            <v>CVP</v>
          </cell>
          <cell r="K466">
            <v>0</v>
          </cell>
          <cell r="L466">
            <v>0</v>
          </cell>
          <cell r="M466">
            <v>0</v>
          </cell>
          <cell r="N466">
            <v>0.53376216760367523</v>
          </cell>
          <cell r="O466">
            <v>0.15977204671677317</v>
          </cell>
          <cell r="P466">
            <v>0</v>
          </cell>
          <cell r="Q466">
            <v>0</v>
          </cell>
          <cell r="R466">
            <v>0</v>
          </cell>
        </row>
        <row r="467">
          <cell r="A467" t="str">
            <v>secret_compute_fp_103</v>
          </cell>
          <cell r="B467" t="str">
            <v>nopref</v>
          </cell>
          <cell r="C467">
            <v>300000003</v>
          </cell>
          <cell r="D467">
            <v>17081747</v>
          </cell>
          <cell r="E467">
            <v>10587003</v>
          </cell>
          <cell r="F467">
            <v>6391816</v>
          </cell>
          <cell r="G467">
            <v>1</v>
          </cell>
          <cell r="H467">
            <v>35.290009647099907</v>
          </cell>
          <cell r="I467" t="str">
            <v>CVP_FP</v>
          </cell>
          <cell r="J467" t="str">
            <v>CVP</v>
          </cell>
          <cell r="K467">
            <v>1</v>
          </cell>
          <cell r="L467">
            <v>1</v>
          </cell>
          <cell r="M467">
            <v>1</v>
          </cell>
          <cell r="N467">
            <v>0.61978452088158664</v>
          </cell>
          <cell r="O467">
            <v>0.37418980774098765</v>
          </cell>
          <cell r="P467">
            <v>1</v>
          </cell>
          <cell r="Q467">
            <v>0</v>
          </cell>
          <cell r="R467">
            <v>0</v>
          </cell>
        </row>
        <row r="468">
          <cell r="A468" t="str">
            <v>secret_compute_fp_104</v>
          </cell>
          <cell r="B468" t="str">
            <v>nopref</v>
          </cell>
          <cell r="C468">
            <v>300000000</v>
          </cell>
          <cell r="D468">
            <v>6247108</v>
          </cell>
          <cell r="E468">
            <v>4214944</v>
          </cell>
          <cell r="F468">
            <v>1154894</v>
          </cell>
          <cell r="G468">
            <v>1</v>
          </cell>
          <cell r="H468">
            <v>14.049813333333333</v>
          </cell>
          <cell r="I468" t="str">
            <v>CVP_FP</v>
          </cell>
          <cell r="J468" t="str">
            <v>CVP</v>
          </cell>
          <cell r="K468">
            <v>1</v>
          </cell>
          <cell r="L468">
            <v>1</v>
          </cell>
          <cell r="M468">
            <v>1</v>
          </cell>
          <cell r="N468">
            <v>0.67470313068012744</v>
          </cell>
          <cell r="O468">
            <v>0.18486855279778214</v>
          </cell>
          <cell r="P468">
            <v>0</v>
          </cell>
          <cell r="Q468">
            <v>0</v>
          </cell>
          <cell r="R468">
            <v>0</v>
          </cell>
        </row>
        <row r="469">
          <cell r="A469" t="str">
            <v>secret_compute_fp_105</v>
          </cell>
          <cell r="B469" t="str">
            <v>nopref</v>
          </cell>
          <cell r="C469">
            <v>300000001</v>
          </cell>
          <cell r="D469">
            <v>8510646</v>
          </cell>
          <cell r="E469">
            <v>8399042</v>
          </cell>
          <cell r="F469">
            <v>58631</v>
          </cell>
          <cell r="G469">
            <v>1</v>
          </cell>
          <cell r="H469">
            <v>27.996806573343978</v>
          </cell>
          <cell r="I469" t="str">
            <v>CVP_FP</v>
          </cell>
          <cell r="J469" t="str">
            <v>CVP</v>
          </cell>
          <cell r="K469">
            <v>1</v>
          </cell>
          <cell r="L469">
            <v>1</v>
          </cell>
          <cell r="M469">
            <v>1</v>
          </cell>
          <cell r="N469">
            <v>0.98688642590862952</v>
          </cell>
          <cell r="O469">
            <v>6.8891354558589966E-3</v>
          </cell>
          <cell r="P469">
            <v>0</v>
          </cell>
          <cell r="Q469">
            <v>0</v>
          </cell>
          <cell r="R469">
            <v>0</v>
          </cell>
        </row>
        <row r="470">
          <cell r="A470" t="str">
            <v>secret_compute_fp_106</v>
          </cell>
          <cell r="B470" t="str">
            <v>nopref</v>
          </cell>
          <cell r="C470">
            <v>300000000</v>
          </cell>
          <cell r="D470">
            <v>298429</v>
          </cell>
          <cell r="E470">
            <v>188923</v>
          </cell>
          <cell r="F470">
            <v>56935</v>
          </cell>
          <cell r="G470">
            <v>1</v>
          </cell>
          <cell r="H470">
            <v>0.62974333333333332</v>
          </cell>
          <cell r="I470" t="str">
            <v>CVP_FP</v>
          </cell>
          <cell r="J470" t="str">
            <v>CVP</v>
          </cell>
          <cell r="K470">
            <v>0</v>
          </cell>
          <cell r="L470">
            <v>0</v>
          </cell>
          <cell r="M470">
            <v>0</v>
          </cell>
          <cell r="N470">
            <v>0.63305632811714641</v>
          </cell>
          <cell r="O470">
            <v>0.19078175786616627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secret_compute_fp_107</v>
          </cell>
          <cell r="B471" t="str">
            <v>nopref</v>
          </cell>
          <cell r="C471">
            <v>300000000</v>
          </cell>
          <cell r="D471">
            <v>90695</v>
          </cell>
          <cell r="E471">
            <v>44868</v>
          </cell>
          <cell r="F471">
            <v>9175</v>
          </cell>
          <cell r="G471">
            <v>1</v>
          </cell>
          <cell r="H471">
            <v>0.14956</v>
          </cell>
          <cell r="I471" t="str">
            <v>CVP_FP</v>
          </cell>
          <cell r="J471" t="str">
            <v>CVP</v>
          </cell>
          <cell r="K471">
            <v>0</v>
          </cell>
          <cell r="L471">
            <v>0</v>
          </cell>
          <cell r="M471">
            <v>0</v>
          </cell>
          <cell r="N471">
            <v>0.49470759460174651</v>
          </cell>
          <cell r="O471">
            <v>0.10116212401869983</v>
          </cell>
          <cell r="P471">
            <v>0</v>
          </cell>
          <cell r="Q471">
            <v>0</v>
          </cell>
          <cell r="R471">
            <v>0</v>
          </cell>
        </row>
        <row r="472">
          <cell r="A472" t="str">
            <v>secret_compute_fp_108</v>
          </cell>
          <cell r="B472" t="str">
            <v>nopref</v>
          </cell>
          <cell r="C472">
            <v>300000003</v>
          </cell>
          <cell r="D472">
            <v>13708107</v>
          </cell>
          <cell r="E472">
            <v>8505497</v>
          </cell>
          <cell r="F472">
            <v>5096957</v>
          </cell>
          <cell r="G472">
            <v>1</v>
          </cell>
          <cell r="H472">
            <v>28.3516563831501</v>
          </cell>
          <cell r="I472" t="str">
            <v>CVP_FP</v>
          </cell>
          <cell r="J472" t="str">
            <v>CVP</v>
          </cell>
          <cell r="K472">
            <v>1</v>
          </cell>
          <cell r="L472">
            <v>1</v>
          </cell>
          <cell r="M472">
            <v>1</v>
          </cell>
          <cell r="N472">
            <v>0.62047198636018919</v>
          </cell>
          <cell r="O472">
            <v>0.37182060427303315</v>
          </cell>
          <cell r="P472">
            <v>0</v>
          </cell>
          <cell r="Q472">
            <v>0</v>
          </cell>
          <cell r="R472">
            <v>0</v>
          </cell>
        </row>
        <row r="473">
          <cell r="A473" t="str">
            <v>secret_compute_fp_109</v>
          </cell>
          <cell r="B473" t="str">
            <v>nopref</v>
          </cell>
          <cell r="C473">
            <v>300000003</v>
          </cell>
          <cell r="D473">
            <v>33971</v>
          </cell>
          <cell r="E473">
            <v>18448</v>
          </cell>
          <cell r="F473">
            <v>1384</v>
          </cell>
          <cell r="G473">
            <v>1</v>
          </cell>
          <cell r="H473">
            <v>6.1493332718400004E-2</v>
          </cell>
          <cell r="I473" t="str">
            <v>CVP_FP</v>
          </cell>
          <cell r="J473" t="str">
            <v>CVP</v>
          </cell>
          <cell r="K473">
            <v>0</v>
          </cell>
          <cell r="L473">
            <v>0</v>
          </cell>
          <cell r="M473">
            <v>0</v>
          </cell>
          <cell r="N473">
            <v>0.54303544095137168</v>
          </cell>
          <cell r="O473">
            <v>4.0739432473801955E-2</v>
          </cell>
          <cell r="P473">
            <v>0</v>
          </cell>
          <cell r="Q473">
            <v>0</v>
          </cell>
          <cell r="R473">
            <v>0</v>
          </cell>
        </row>
        <row r="474">
          <cell r="A474" t="str">
            <v>secret_compute_fp_10</v>
          </cell>
          <cell r="B474" t="str">
            <v>nopref</v>
          </cell>
          <cell r="C474">
            <v>300000002</v>
          </cell>
          <cell r="D474">
            <v>614003</v>
          </cell>
          <cell r="E474">
            <v>191632</v>
          </cell>
          <cell r="F474">
            <v>195466</v>
          </cell>
          <cell r="G474">
            <v>1</v>
          </cell>
          <cell r="H474">
            <v>0.63877332907484441</v>
          </cell>
          <cell r="I474" t="str">
            <v>CVP_FP</v>
          </cell>
          <cell r="J474" t="str">
            <v>CVP</v>
          </cell>
          <cell r="K474">
            <v>0</v>
          </cell>
          <cell r="L474">
            <v>0</v>
          </cell>
          <cell r="M474">
            <v>0</v>
          </cell>
          <cell r="N474">
            <v>0.31210220128859095</v>
          </cell>
          <cell r="O474">
            <v>0.31834646028364638</v>
          </cell>
          <cell r="P474">
            <v>0</v>
          </cell>
          <cell r="Q474">
            <v>0</v>
          </cell>
          <cell r="R474">
            <v>0</v>
          </cell>
        </row>
        <row r="475">
          <cell r="A475" t="str">
            <v>secret_compute_fp_110</v>
          </cell>
          <cell r="B475" t="str">
            <v>nopref</v>
          </cell>
          <cell r="C475">
            <v>300000000</v>
          </cell>
          <cell r="D475">
            <v>21490854</v>
          </cell>
          <cell r="E475">
            <v>3591637</v>
          </cell>
          <cell r="F475">
            <v>8941655</v>
          </cell>
          <cell r="G475">
            <v>1</v>
          </cell>
          <cell r="H475">
            <v>11.972123333333332</v>
          </cell>
          <cell r="I475" t="str">
            <v>CVP_FP</v>
          </cell>
          <cell r="J475" t="str">
            <v>CVP</v>
          </cell>
          <cell r="K475">
            <v>1</v>
          </cell>
          <cell r="L475">
            <v>1</v>
          </cell>
          <cell r="M475">
            <v>1</v>
          </cell>
          <cell r="N475">
            <v>0.16712396970711496</v>
          </cell>
          <cell r="O475">
            <v>0.41606790423182327</v>
          </cell>
          <cell r="P475">
            <v>0</v>
          </cell>
          <cell r="Q475">
            <v>0</v>
          </cell>
          <cell r="R475">
            <v>0</v>
          </cell>
        </row>
        <row r="476">
          <cell r="A476" t="str">
            <v>secret_compute_fp_111</v>
          </cell>
          <cell r="B476" t="str">
            <v>nopref</v>
          </cell>
          <cell r="C476">
            <v>300000001</v>
          </cell>
          <cell r="D476">
            <v>12321369</v>
          </cell>
          <cell r="E476">
            <v>10472251</v>
          </cell>
          <cell r="F476">
            <v>1319866</v>
          </cell>
          <cell r="G476">
            <v>1</v>
          </cell>
          <cell r="H476">
            <v>34.907503216974987</v>
          </cell>
          <cell r="I476" t="str">
            <v>CVP_FP</v>
          </cell>
          <cell r="J476" t="str">
            <v>CVP</v>
          </cell>
          <cell r="K476">
            <v>1</v>
          </cell>
          <cell r="L476">
            <v>1</v>
          </cell>
          <cell r="M476">
            <v>1</v>
          </cell>
          <cell r="N476">
            <v>0.84992586051713404</v>
          </cell>
          <cell r="O476">
            <v>0.10712006862873204</v>
          </cell>
          <cell r="P476">
            <v>1</v>
          </cell>
          <cell r="Q476">
            <v>0</v>
          </cell>
          <cell r="R476">
            <v>1</v>
          </cell>
        </row>
        <row r="477">
          <cell r="A477" t="str">
            <v>secret_compute_fp_112</v>
          </cell>
          <cell r="B477" t="str">
            <v>nopref</v>
          </cell>
          <cell r="C477">
            <v>300000001</v>
          </cell>
          <cell r="D477">
            <v>24431408</v>
          </cell>
          <cell r="E477">
            <v>15816655</v>
          </cell>
          <cell r="F477">
            <v>6103948</v>
          </cell>
          <cell r="G477">
            <v>1</v>
          </cell>
          <cell r="H477">
            <v>52.722183157592724</v>
          </cell>
          <cell r="I477" t="str">
            <v>CVP_FP</v>
          </cell>
          <cell r="J477" t="str">
            <v>CVP</v>
          </cell>
          <cell r="K477">
            <v>1</v>
          </cell>
          <cell r="L477">
            <v>1</v>
          </cell>
          <cell r="M477">
            <v>1</v>
          </cell>
          <cell r="N477">
            <v>0.6473902098728731</v>
          </cell>
          <cell r="O477">
            <v>0.24984019546314337</v>
          </cell>
          <cell r="P477">
            <v>0</v>
          </cell>
          <cell r="Q477">
            <v>0</v>
          </cell>
          <cell r="R477">
            <v>0</v>
          </cell>
        </row>
        <row r="478">
          <cell r="A478" t="str">
            <v>secret_compute_fp_113</v>
          </cell>
          <cell r="B478" t="str">
            <v>nopref</v>
          </cell>
          <cell r="C478">
            <v>300000002</v>
          </cell>
          <cell r="D478">
            <v>90527</v>
          </cell>
          <cell r="E478">
            <v>51180</v>
          </cell>
          <cell r="F478">
            <v>3693</v>
          </cell>
          <cell r="G478">
            <v>1</v>
          </cell>
          <cell r="H478">
            <v>0.17059999886266666</v>
          </cell>
          <cell r="I478" t="str">
            <v>CVP_FP</v>
          </cell>
          <cell r="J478" t="str">
            <v>CVP</v>
          </cell>
          <cell r="K478">
            <v>0</v>
          </cell>
          <cell r="L478">
            <v>0</v>
          </cell>
          <cell r="M478">
            <v>0</v>
          </cell>
          <cell r="N478">
            <v>0.56534994697773067</v>
          </cell>
          <cell r="O478">
            <v>4.0794008483563099E-2</v>
          </cell>
          <cell r="P478">
            <v>0</v>
          </cell>
          <cell r="Q478">
            <v>0</v>
          </cell>
          <cell r="R478">
            <v>0</v>
          </cell>
        </row>
        <row r="479">
          <cell r="A479" t="str">
            <v>secret_compute_fp_114</v>
          </cell>
          <cell r="B479" t="str">
            <v>nopref</v>
          </cell>
          <cell r="C479">
            <v>300000002</v>
          </cell>
          <cell r="D479">
            <v>42485</v>
          </cell>
          <cell r="E479">
            <v>21584</v>
          </cell>
          <cell r="F479">
            <v>777</v>
          </cell>
          <cell r="G479">
            <v>1</v>
          </cell>
          <cell r="H479">
            <v>7.1946666187022223E-2</v>
          </cell>
          <cell r="I479" t="str">
            <v>CVP_FP</v>
          </cell>
          <cell r="J479" t="str">
            <v>CVP</v>
          </cell>
          <cell r="K479">
            <v>0</v>
          </cell>
          <cell r="L479">
            <v>0</v>
          </cell>
          <cell r="M479">
            <v>0</v>
          </cell>
          <cell r="N479">
            <v>0.5080261733276844</v>
          </cell>
          <cell r="O479">
            <v>1.8288377347832226E-2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secret_compute_fp_115</v>
          </cell>
          <cell r="B480" t="str">
            <v>nopref</v>
          </cell>
          <cell r="C480">
            <v>300000000</v>
          </cell>
          <cell r="D480">
            <v>38247</v>
          </cell>
          <cell r="E480">
            <v>21787</v>
          </cell>
          <cell r="F480">
            <v>915</v>
          </cell>
          <cell r="G480">
            <v>1</v>
          </cell>
          <cell r="H480">
            <v>7.2623333333333331E-2</v>
          </cell>
          <cell r="I480" t="str">
            <v>CVP_FP</v>
          </cell>
          <cell r="J480" t="str">
            <v>CVP</v>
          </cell>
          <cell r="K480">
            <v>0</v>
          </cell>
          <cell r="L480">
            <v>0</v>
          </cell>
          <cell r="M480">
            <v>0</v>
          </cell>
          <cell r="N480">
            <v>0.56962455553231539</v>
          </cell>
          <cell r="O480">
            <v>2.3922819493829742E-2</v>
          </cell>
          <cell r="P480">
            <v>0</v>
          </cell>
          <cell r="Q480">
            <v>0</v>
          </cell>
          <cell r="R480">
            <v>0</v>
          </cell>
        </row>
        <row r="481">
          <cell r="A481" t="str">
            <v>secret_compute_fp_116</v>
          </cell>
          <cell r="B481" t="str">
            <v>nopref</v>
          </cell>
          <cell r="C481">
            <v>300000000</v>
          </cell>
          <cell r="D481">
            <v>25531577</v>
          </cell>
          <cell r="E481">
            <v>10387805</v>
          </cell>
          <cell r="F481">
            <v>8292302</v>
          </cell>
          <cell r="G481">
            <v>1</v>
          </cell>
          <cell r="H481">
            <v>34.626016666666672</v>
          </cell>
          <cell r="I481" t="str">
            <v>CVP_FP</v>
          </cell>
          <cell r="J481" t="str">
            <v>CVP</v>
          </cell>
          <cell r="K481">
            <v>1</v>
          </cell>
          <cell r="L481">
            <v>1</v>
          </cell>
          <cell r="M481">
            <v>1</v>
          </cell>
          <cell r="N481">
            <v>0.40686106436507763</v>
          </cell>
          <cell r="O481">
            <v>0.32478611388610606</v>
          </cell>
          <cell r="P481">
            <v>1</v>
          </cell>
          <cell r="Q481">
            <v>0</v>
          </cell>
          <cell r="R481">
            <v>1</v>
          </cell>
        </row>
        <row r="482">
          <cell r="A482" t="str">
            <v>secret_compute_fp_117</v>
          </cell>
          <cell r="B482" t="str">
            <v>nopref</v>
          </cell>
          <cell r="C482">
            <v>300000001</v>
          </cell>
          <cell r="D482">
            <v>0</v>
          </cell>
          <cell r="E482">
            <v>0</v>
          </cell>
          <cell r="F482">
            <v>0</v>
          </cell>
          <cell r="G482">
            <v>1</v>
          </cell>
          <cell r="H482">
            <v>0</v>
          </cell>
          <cell r="I482" t="str">
            <v>CVP_FP</v>
          </cell>
          <cell r="J482" t="str">
            <v>CVP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</row>
        <row r="483">
          <cell r="A483" t="str">
            <v>secret_compute_fp_118</v>
          </cell>
          <cell r="B483" t="str">
            <v>nopref</v>
          </cell>
          <cell r="C483">
            <v>300000000</v>
          </cell>
          <cell r="D483">
            <v>4066004</v>
          </cell>
          <cell r="E483">
            <v>1587731</v>
          </cell>
          <cell r="F483">
            <v>1560499</v>
          </cell>
          <cell r="G483">
            <v>1</v>
          </cell>
          <cell r="H483">
            <v>5.2924366666666662</v>
          </cell>
          <cell r="I483" t="str">
            <v>CVP_FP</v>
          </cell>
          <cell r="J483" t="str">
            <v>CVP</v>
          </cell>
          <cell r="K483">
            <v>1</v>
          </cell>
          <cell r="L483">
            <v>1</v>
          </cell>
          <cell r="M483">
            <v>1</v>
          </cell>
          <cell r="N483">
            <v>0.39048919024939716</v>
          </cell>
          <cell r="O483">
            <v>0.38379170709332627</v>
          </cell>
          <cell r="P483">
            <v>0</v>
          </cell>
          <cell r="Q483">
            <v>0</v>
          </cell>
          <cell r="R483">
            <v>0</v>
          </cell>
        </row>
        <row r="484">
          <cell r="A484" t="str">
            <v>secret_compute_fp_119</v>
          </cell>
          <cell r="B484" t="str">
            <v>nopref</v>
          </cell>
          <cell r="C484">
            <v>300000000</v>
          </cell>
          <cell r="D484">
            <v>34370</v>
          </cell>
          <cell r="E484">
            <v>18375</v>
          </cell>
          <cell r="F484">
            <v>352</v>
          </cell>
          <cell r="G484">
            <v>1</v>
          </cell>
          <cell r="H484">
            <v>6.1249999999999999E-2</v>
          </cell>
          <cell r="I484" t="str">
            <v>CVP_FP</v>
          </cell>
          <cell r="J484" t="str">
            <v>CVP</v>
          </cell>
          <cell r="K484">
            <v>0</v>
          </cell>
          <cell r="L484">
            <v>0</v>
          </cell>
          <cell r="M484">
            <v>0</v>
          </cell>
          <cell r="N484">
            <v>0.53460766343720001</v>
          </cell>
          <cell r="O484">
            <v>1.0241191702307178E-2</v>
          </cell>
          <cell r="P484">
            <v>0</v>
          </cell>
          <cell r="Q484">
            <v>0</v>
          </cell>
          <cell r="R484">
            <v>0</v>
          </cell>
        </row>
        <row r="485">
          <cell r="A485" t="str">
            <v>secret_compute_fp_11</v>
          </cell>
          <cell r="B485" t="str">
            <v>nopref</v>
          </cell>
          <cell r="C485">
            <v>300000003</v>
          </cell>
          <cell r="D485">
            <v>65721</v>
          </cell>
          <cell r="E485">
            <v>37122</v>
          </cell>
          <cell r="F485">
            <v>4098</v>
          </cell>
          <cell r="G485">
            <v>1</v>
          </cell>
          <cell r="H485">
            <v>0.12373999876260001</v>
          </cell>
          <cell r="I485" t="str">
            <v>CVP_FP</v>
          </cell>
          <cell r="J485" t="str">
            <v>CVP</v>
          </cell>
          <cell r="K485">
            <v>0</v>
          </cell>
          <cell r="L485">
            <v>0</v>
          </cell>
          <cell r="M485">
            <v>0</v>
          </cell>
          <cell r="N485">
            <v>0.56483369343598799</v>
          </cell>
          <cell r="O485">
            <v>6.2353549800675576E-2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secret_compute_fp_120</v>
          </cell>
          <cell r="B486" t="str">
            <v>nopref</v>
          </cell>
          <cell r="C486">
            <v>300000002</v>
          </cell>
          <cell r="D486">
            <v>0</v>
          </cell>
          <cell r="E486">
            <v>0</v>
          </cell>
          <cell r="F486">
            <v>0</v>
          </cell>
          <cell r="G486">
            <v>1</v>
          </cell>
          <cell r="H486">
            <v>0</v>
          </cell>
          <cell r="I486" t="str">
            <v>CVP_FP</v>
          </cell>
          <cell r="J486" t="str">
            <v>CVP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A487" t="str">
            <v>secret_compute_fp_121</v>
          </cell>
          <cell r="B487" t="str">
            <v>nopref</v>
          </cell>
          <cell r="C487">
            <v>300000000</v>
          </cell>
          <cell r="D487">
            <v>3185740</v>
          </cell>
          <cell r="E487">
            <v>2953994</v>
          </cell>
          <cell r="F487">
            <v>131190</v>
          </cell>
          <cell r="G487">
            <v>1</v>
          </cell>
          <cell r="H487">
            <v>9.8466466666666665</v>
          </cell>
          <cell r="I487" t="str">
            <v>CVP_FP</v>
          </cell>
          <cell r="J487" t="str">
            <v>CVP</v>
          </cell>
          <cell r="K487">
            <v>1</v>
          </cell>
          <cell r="L487">
            <v>1</v>
          </cell>
          <cell r="M487">
            <v>1</v>
          </cell>
          <cell r="N487">
            <v>0.92725491494757417</v>
          </cell>
          <cell r="O487">
            <v>4.1180372164592159E-2</v>
          </cell>
          <cell r="P487">
            <v>0</v>
          </cell>
          <cell r="Q487">
            <v>0</v>
          </cell>
          <cell r="R487">
            <v>0</v>
          </cell>
        </row>
        <row r="488">
          <cell r="A488" t="str">
            <v>secret_compute_fp_122</v>
          </cell>
          <cell r="B488" t="str">
            <v>nopref</v>
          </cell>
          <cell r="C488">
            <v>300000000</v>
          </cell>
          <cell r="D488">
            <v>2403595</v>
          </cell>
          <cell r="E488">
            <v>1200845</v>
          </cell>
          <cell r="F488">
            <v>595323</v>
          </cell>
          <cell r="G488">
            <v>1</v>
          </cell>
          <cell r="H488">
            <v>4.0028166666666669</v>
          </cell>
          <cell r="I488" t="str">
            <v>CVP_FP</v>
          </cell>
          <cell r="J488" t="str">
            <v>CVP</v>
          </cell>
          <cell r="K488">
            <v>1</v>
          </cell>
          <cell r="L488">
            <v>1</v>
          </cell>
          <cell r="M488">
            <v>1</v>
          </cell>
          <cell r="N488">
            <v>0.49960351073974163</v>
          </cell>
          <cell r="O488">
            <v>0.24768014258635809</v>
          </cell>
          <cell r="P488">
            <v>0</v>
          </cell>
          <cell r="Q488">
            <v>0</v>
          </cell>
          <cell r="R488">
            <v>0</v>
          </cell>
        </row>
        <row r="489">
          <cell r="A489" t="str">
            <v>secret_compute_fp_123</v>
          </cell>
          <cell r="B489" t="str">
            <v>nopref</v>
          </cell>
          <cell r="C489">
            <v>300000000</v>
          </cell>
          <cell r="D489">
            <v>0</v>
          </cell>
          <cell r="E489">
            <v>0</v>
          </cell>
          <cell r="F489">
            <v>0</v>
          </cell>
          <cell r="G489">
            <v>1</v>
          </cell>
          <cell r="H489">
            <v>0</v>
          </cell>
          <cell r="I489" t="str">
            <v>CVP_FP</v>
          </cell>
          <cell r="J489" t="str">
            <v>CVP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secret_compute_fp_124</v>
          </cell>
          <cell r="B490" t="str">
            <v>nopref</v>
          </cell>
          <cell r="C490">
            <v>300000003</v>
          </cell>
          <cell r="D490">
            <v>12046994</v>
          </cell>
          <cell r="E490">
            <v>6048122</v>
          </cell>
          <cell r="F490">
            <v>5998135</v>
          </cell>
          <cell r="G490">
            <v>1</v>
          </cell>
          <cell r="H490">
            <v>20.1604064650626</v>
          </cell>
          <cell r="I490" t="str">
            <v>CVP_FP</v>
          </cell>
          <cell r="J490" t="str">
            <v>CVP</v>
          </cell>
          <cell r="K490">
            <v>1</v>
          </cell>
          <cell r="L490">
            <v>1</v>
          </cell>
          <cell r="M490">
            <v>1</v>
          </cell>
          <cell r="N490">
            <v>0.50204403670790931</v>
          </cell>
          <cell r="O490">
            <v>0.49789470320191881</v>
          </cell>
          <cell r="P490">
            <v>0</v>
          </cell>
          <cell r="Q490">
            <v>0</v>
          </cell>
          <cell r="R490">
            <v>0</v>
          </cell>
        </row>
        <row r="491">
          <cell r="A491" t="str">
            <v>secret_compute_fp_125</v>
          </cell>
          <cell r="B491" t="str">
            <v>nopref</v>
          </cell>
          <cell r="C491">
            <v>300000000</v>
          </cell>
          <cell r="D491">
            <v>0</v>
          </cell>
          <cell r="E491">
            <v>0</v>
          </cell>
          <cell r="F491">
            <v>0</v>
          </cell>
          <cell r="G491">
            <v>1</v>
          </cell>
          <cell r="H491">
            <v>0</v>
          </cell>
          <cell r="I491" t="str">
            <v>CVP_FP</v>
          </cell>
          <cell r="J491" t="str">
            <v>CVP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</row>
        <row r="492">
          <cell r="A492" t="str">
            <v>secret_compute_fp_126</v>
          </cell>
          <cell r="B492" t="str">
            <v>nopref</v>
          </cell>
          <cell r="C492">
            <v>300000000</v>
          </cell>
          <cell r="D492">
            <v>75005</v>
          </cell>
          <cell r="E492">
            <v>43530</v>
          </cell>
          <cell r="F492">
            <v>4407</v>
          </cell>
          <cell r="G492">
            <v>1</v>
          </cell>
          <cell r="H492">
            <v>0.14510000000000001</v>
          </cell>
          <cell r="I492" t="str">
            <v>CVP_FP</v>
          </cell>
          <cell r="J492" t="str">
            <v>CVP</v>
          </cell>
          <cell r="K492">
            <v>0</v>
          </cell>
          <cell r="L492">
            <v>0</v>
          </cell>
          <cell r="M492">
            <v>0</v>
          </cell>
          <cell r="N492">
            <v>0.58035357171426283</v>
          </cell>
          <cell r="O492">
            <v>5.8755299576033919E-2</v>
          </cell>
          <cell r="P492">
            <v>0</v>
          </cell>
          <cell r="Q492">
            <v>0</v>
          </cell>
          <cell r="R492">
            <v>0</v>
          </cell>
        </row>
        <row r="493">
          <cell r="A493" t="str">
            <v>secret_compute_fp_127</v>
          </cell>
          <cell r="B493" t="str">
            <v>nopref</v>
          </cell>
          <cell r="C493">
            <v>300000003</v>
          </cell>
          <cell r="D493">
            <v>28293331</v>
          </cell>
          <cell r="E493">
            <v>16354155</v>
          </cell>
          <cell r="F493">
            <v>7285789</v>
          </cell>
          <cell r="G493">
            <v>1</v>
          </cell>
          <cell r="H493">
            <v>54.513849454861507</v>
          </cell>
          <cell r="I493" t="str">
            <v>CVP_FP</v>
          </cell>
          <cell r="J493" t="str">
            <v>CVP</v>
          </cell>
          <cell r="K493">
            <v>1</v>
          </cell>
          <cell r="L493">
            <v>1</v>
          </cell>
          <cell r="M493">
            <v>1</v>
          </cell>
          <cell r="N493">
            <v>0.57802152818197583</v>
          </cell>
          <cell r="O493">
            <v>0.25750904842172706</v>
          </cell>
          <cell r="P493">
            <v>0</v>
          </cell>
          <cell r="Q493">
            <v>0</v>
          </cell>
          <cell r="R493">
            <v>0</v>
          </cell>
        </row>
        <row r="494">
          <cell r="A494" t="str">
            <v>secret_compute_fp_128</v>
          </cell>
          <cell r="B494" t="str">
            <v>nopref</v>
          </cell>
          <cell r="C494">
            <v>300000000</v>
          </cell>
          <cell r="D494">
            <v>14499256</v>
          </cell>
          <cell r="E494">
            <v>7998182</v>
          </cell>
          <cell r="F494">
            <v>3651362</v>
          </cell>
          <cell r="G494">
            <v>1</v>
          </cell>
          <cell r="H494">
            <v>26.660606666666666</v>
          </cell>
          <cell r="I494" t="str">
            <v>CVP_FP</v>
          </cell>
          <cell r="J494" t="str">
            <v>CVP</v>
          </cell>
          <cell r="K494">
            <v>1</v>
          </cell>
          <cell r="L494">
            <v>1</v>
          </cell>
          <cell r="M494">
            <v>1</v>
          </cell>
          <cell r="N494">
            <v>0.55162702475030267</v>
          </cell>
          <cell r="O494">
            <v>0.25183097313193359</v>
          </cell>
          <cell r="P494">
            <v>0</v>
          </cell>
          <cell r="Q494">
            <v>0</v>
          </cell>
          <cell r="R494">
            <v>0</v>
          </cell>
        </row>
        <row r="495">
          <cell r="A495" t="str">
            <v>secret_compute_fp_129</v>
          </cell>
          <cell r="B495" t="str">
            <v>nopref</v>
          </cell>
          <cell r="C495">
            <v>300000000</v>
          </cell>
          <cell r="D495">
            <v>1836562</v>
          </cell>
          <cell r="E495">
            <v>1589759</v>
          </cell>
          <cell r="F495">
            <v>120144</v>
          </cell>
          <cell r="G495">
            <v>1</v>
          </cell>
          <cell r="H495">
            <v>5.2991966666666661</v>
          </cell>
          <cell r="I495" t="str">
            <v>CVP_FP</v>
          </cell>
          <cell r="J495" t="str">
            <v>CVP</v>
          </cell>
          <cell r="K495">
            <v>1</v>
          </cell>
          <cell r="L495">
            <v>1</v>
          </cell>
          <cell r="M495">
            <v>1</v>
          </cell>
          <cell r="N495">
            <v>0.86561637145036685</v>
          </cell>
          <cell r="O495">
            <v>6.5417848448433291E-2</v>
          </cell>
          <cell r="P495">
            <v>0</v>
          </cell>
          <cell r="Q495">
            <v>0</v>
          </cell>
          <cell r="R495">
            <v>0</v>
          </cell>
        </row>
        <row r="496">
          <cell r="A496" t="str">
            <v>secret_compute_fp_12</v>
          </cell>
          <cell r="B496" t="str">
            <v>nopref</v>
          </cell>
          <cell r="C496">
            <v>300000000</v>
          </cell>
          <cell r="D496">
            <v>8784374</v>
          </cell>
          <cell r="E496">
            <v>6375969</v>
          </cell>
          <cell r="F496">
            <v>1871779</v>
          </cell>
          <cell r="G496">
            <v>1</v>
          </cell>
          <cell r="H496">
            <v>21.253230000000002</v>
          </cell>
          <cell r="I496" t="str">
            <v>CVP_FP</v>
          </cell>
          <cell r="J496" t="str">
            <v>CVP</v>
          </cell>
          <cell r="K496">
            <v>1</v>
          </cell>
          <cell r="L496">
            <v>1</v>
          </cell>
          <cell r="M496">
            <v>1</v>
          </cell>
          <cell r="N496">
            <v>0.72583069370330844</v>
          </cell>
          <cell r="O496">
            <v>0.21308049804340093</v>
          </cell>
          <cell r="P496">
            <v>0</v>
          </cell>
          <cell r="Q496">
            <v>0</v>
          </cell>
          <cell r="R496">
            <v>0</v>
          </cell>
        </row>
        <row r="497">
          <cell r="A497" t="str">
            <v>secret_compute_fp_130</v>
          </cell>
          <cell r="B497" t="str">
            <v>nopref</v>
          </cell>
          <cell r="C497">
            <v>300000001</v>
          </cell>
          <cell r="D497">
            <v>16931750</v>
          </cell>
          <cell r="E497">
            <v>14804490</v>
          </cell>
          <cell r="F497">
            <v>1823393</v>
          </cell>
          <cell r="G497">
            <v>1</v>
          </cell>
          <cell r="H497">
            <v>49.348299835505671</v>
          </cell>
          <cell r="I497" t="str">
            <v>CVP_FP</v>
          </cell>
          <cell r="J497" t="str">
            <v>CVP</v>
          </cell>
          <cell r="K497">
            <v>1</v>
          </cell>
          <cell r="L497">
            <v>1</v>
          </cell>
          <cell r="M497">
            <v>1</v>
          </cell>
          <cell r="N497">
            <v>0.87436261022265216</v>
          </cell>
          <cell r="O497">
            <v>0.10769075212599098</v>
          </cell>
          <cell r="P497">
            <v>0</v>
          </cell>
          <cell r="Q497">
            <v>0</v>
          </cell>
          <cell r="R497">
            <v>0</v>
          </cell>
        </row>
        <row r="498">
          <cell r="A498" t="str">
            <v>secret_compute_fp_131</v>
          </cell>
          <cell r="B498" t="str">
            <v>nopref</v>
          </cell>
          <cell r="C498">
            <v>300000000</v>
          </cell>
          <cell r="D498">
            <v>0</v>
          </cell>
          <cell r="E498">
            <v>0</v>
          </cell>
          <cell r="F498">
            <v>0</v>
          </cell>
          <cell r="G498">
            <v>1</v>
          </cell>
          <cell r="H498">
            <v>0</v>
          </cell>
          <cell r="I498" t="str">
            <v>CVP_FP</v>
          </cell>
          <cell r="J498" t="str">
            <v>CVP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A499" t="str">
            <v>secret_compute_fp_132</v>
          </cell>
          <cell r="B499" t="str">
            <v>nopref</v>
          </cell>
          <cell r="C499">
            <v>300000000</v>
          </cell>
          <cell r="D499">
            <v>102938</v>
          </cell>
          <cell r="E499">
            <v>68274</v>
          </cell>
          <cell r="F499">
            <v>4090</v>
          </cell>
          <cell r="G499">
            <v>1</v>
          </cell>
          <cell r="H499">
            <v>0.22758</v>
          </cell>
          <cell r="I499" t="str">
            <v>CVP_FP</v>
          </cell>
          <cell r="J499" t="str">
            <v>CVP</v>
          </cell>
          <cell r="K499">
            <v>0</v>
          </cell>
          <cell r="L499">
            <v>0</v>
          </cell>
          <cell r="M499">
            <v>0</v>
          </cell>
          <cell r="N499">
            <v>0.66324716579721976</v>
          </cell>
          <cell r="O499">
            <v>3.9732268625108071E-2</v>
          </cell>
          <cell r="P499">
            <v>0</v>
          </cell>
          <cell r="Q499">
            <v>0</v>
          </cell>
          <cell r="R499">
            <v>0</v>
          </cell>
        </row>
        <row r="500">
          <cell r="A500" t="str">
            <v>secret_compute_fp_133</v>
          </cell>
          <cell r="B500" t="str">
            <v>nopref</v>
          </cell>
          <cell r="C500">
            <v>300000002</v>
          </cell>
          <cell r="D500">
            <v>12844476</v>
          </cell>
          <cell r="E500">
            <v>7756391</v>
          </cell>
          <cell r="F500">
            <v>2834650</v>
          </cell>
          <cell r="G500">
            <v>1</v>
          </cell>
          <cell r="H500">
            <v>25.854636494302422</v>
          </cell>
          <cell r="I500" t="str">
            <v>CVP_FP</v>
          </cell>
          <cell r="J500" t="str">
            <v>CVP</v>
          </cell>
          <cell r="K500">
            <v>1</v>
          </cell>
          <cell r="L500">
            <v>1</v>
          </cell>
          <cell r="M500">
            <v>1</v>
          </cell>
          <cell r="N500">
            <v>0.60386974105679814</v>
          </cell>
          <cell r="O500">
            <v>0.22069018458283665</v>
          </cell>
          <cell r="P500">
            <v>0</v>
          </cell>
          <cell r="Q500">
            <v>0</v>
          </cell>
          <cell r="R500">
            <v>0</v>
          </cell>
        </row>
        <row r="501">
          <cell r="A501" t="str">
            <v>secret_compute_fp_134</v>
          </cell>
          <cell r="B501" t="str">
            <v>nopref</v>
          </cell>
          <cell r="C501">
            <v>300000001</v>
          </cell>
          <cell r="D501">
            <v>18756396</v>
          </cell>
          <cell r="E501">
            <v>12678798</v>
          </cell>
          <cell r="F501">
            <v>6007279</v>
          </cell>
          <cell r="G501">
            <v>1</v>
          </cell>
          <cell r="H501">
            <v>42.262659859124469</v>
          </cell>
          <cell r="I501" t="str">
            <v>CVP_FP</v>
          </cell>
          <cell r="J501" t="str">
            <v>CVP</v>
          </cell>
          <cell r="K501">
            <v>1</v>
          </cell>
          <cell r="L501">
            <v>1</v>
          </cell>
          <cell r="M501">
            <v>1</v>
          </cell>
          <cell r="N501">
            <v>0.67597193640121822</v>
          </cell>
          <cell r="O501">
            <v>0.32027894269885626</v>
          </cell>
          <cell r="P501">
            <v>0</v>
          </cell>
          <cell r="Q501">
            <v>0</v>
          </cell>
          <cell r="R501">
            <v>0</v>
          </cell>
        </row>
        <row r="502">
          <cell r="A502" t="str">
            <v>secret_compute_fp_135</v>
          </cell>
          <cell r="B502" t="str">
            <v>nopref</v>
          </cell>
          <cell r="C502">
            <v>300000000</v>
          </cell>
          <cell r="D502">
            <v>127595</v>
          </cell>
          <cell r="E502">
            <v>76615</v>
          </cell>
          <cell r="F502">
            <v>14504</v>
          </cell>
          <cell r="G502">
            <v>1</v>
          </cell>
          <cell r="H502">
            <v>0.25538333333333335</v>
          </cell>
          <cell r="I502" t="str">
            <v>CVP_FP</v>
          </cell>
          <cell r="J502" t="str">
            <v>CVP</v>
          </cell>
          <cell r="K502">
            <v>0</v>
          </cell>
          <cell r="L502">
            <v>0</v>
          </cell>
          <cell r="M502">
            <v>0</v>
          </cell>
          <cell r="N502">
            <v>0.60044985736229972</v>
          </cell>
          <cell r="O502">
            <v>0.11367127496159754</v>
          </cell>
          <cell r="P502">
            <v>0</v>
          </cell>
          <cell r="Q502">
            <v>0</v>
          </cell>
          <cell r="R502">
            <v>0</v>
          </cell>
        </row>
        <row r="503">
          <cell r="A503" t="str">
            <v>secret_compute_fp_136</v>
          </cell>
          <cell r="B503" t="str">
            <v>nopref</v>
          </cell>
          <cell r="C503">
            <v>300000001</v>
          </cell>
          <cell r="D503">
            <v>13165449</v>
          </cell>
          <cell r="E503">
            <v>7890865</v>
          </cell>
          <cell r="F503">
            <v>2857464</v>
          </cell>
          <cell r="G503">
            <v>1</v>
          </cell>
          <cell r="H503">
            <v>26.302883245657057</v>
          </cell>
          <cell r="I503" t="str">
            <v>CVP_FP</v>
          </cell>
          <cell r="J503" t="str">
            <v>CVP</v>
          </cell>
          <cell r="K503">
            <v>1</v>
          </cell>
          <cell r="L503">
            <v>1</v>
          </cell>
          <cell r="M503">
            <v>1</v>
          </cell>
          <cell r="N503">
            <v>0.59936158657698746</v>
          </cell>
          <cell r="O503">
            <v>0.2170426381171931</v>
          </cell>
          <cell r="P503">
            <v>0</v>
          </cell>
          <cell r="Q503">
            <v>0</v>
          </cell>
          <cell r="R503">
            <v>0</v>
          </cell>
        </row>
        <row r="504">
          <cell r="A504" t="str">
            <v>secret_compute_fp_137</v>
          </cell>
          <cell r="B504" t="str">
            <v>nopref</v>
          </cell>
          <cell r="C504">
            <v>300000001</v>
          </cell>
          <cell r="D504">
            <v>111338</v>
          </cell>
          <cell r="E504">
            <v>69917</v>
          </cell>
          <cell r="F504">
            <v>9485</v>
          </cell>
          <cell r="G504">
            <v>1</v>
          </cell>
          <cell r="H504">
            <v>0.23305666588981111</v>
          </cell>
          <cell r="I504" t="str">
            <v>CVP_FP</v>
          </cell>
          <cell r="J504" t="str">
            <v>CVP</v>
          </cell>
          <cell r="K504">
            <v>0</v>
          </cell>
          <cell r="L504">
            <v>0</v>
          </cell>
          <cell r="M504">
            <v>0</v>
          </cell>
          <cell r="N504">
            <v>0.62796504369538075</v>
          </cell>
          <cell r="O504">
            <v>8.5190274746494946E-2</v>
          </cell>
          <cell r="P504">
            <v>0</v>
          </cell>
          <cell r="Q504">
            <v>0</v>
          </cell>
          <cell r="R504">
            <v>0</v>
          </cell>
        </row>
        <row r="505">
          <cell r="A505" t="str">
            <v>secret_compute_fp_138</v>
          </cell>
          <cell r="B505" t="str">
            <v>nopref</v>
          </cell>
          <cell r="C505">
            <v>300000001</v>
          </cell>
          <cell r="D505">
            <v>32017</v>
          </cell>
          <cell r="E505">
            <v>16858</v>
          </cell>
          <cell r="F505">
            <v>755</v>
          </cell>
          <cell r="G505">
            <v>1</v>
          </cell>
          <cell r="H505">
            <v>5.6193333146022227E-2</v>
          </cell>
          <cell r="I505" t="str">
            <v>CVP_FP</v>
          </cell>
          <cell r="J505" t="str">
            <v>CVP</v>
          </cell>
          <cell r="K505">
            <v>0</v>
          </cell>
          <cell r="L505">
            <v>0</v>
          </cell>
          <cell r="M505">
            <v>0</v>
          </cell>
          <cell r="N505">
            <v>0.52651633456180902</v>
          </cell>
          <cell r="O505">
            <v>2.358048597663814E-2</v>
          </cell>
          <cell r="P505">
            <v>0</v>
          </cell>
          <cell r="Q505">
            <v>0</v>
          </cell>
          <cell r="R505">
            <v>0</v>
          </cell>
        </row>
        <row r="506">
          <cell r="A506" t="str">
            <v>secret_compute_fp_139</v>
          </cell>
          <cell r="B506" t="str">
            <v>nopref</v>
          </cell>
          <cell r="C506">
            <v>300000002</v>
          </cell>
          <cell r="D506">
            <v>13330608</v>
          </cell>
          <cell r="E506">
            <v>9947347</v>
          </cell>
          <cell r="F506">
            <v>1868618</v>
          </cell>
          <cell r="G506">
            <v>1</v>
          </cell>
          <cell r="H506">
            <v>33.157823112281179</v>
          </cell>
          <cell r="I506" t="str">
            <v>CVP_FP</v>
          </cell>
          <cell r="J506" t="str">
            <v>CVP</v>
          </cell>
          <cell r="K506">
            <v>1</v>
          </cell>
          <cell r="L506">
            <v>1</v>
          </cell>
          <cell r="M506">
            <v>1</v>
          </cell>
          <cell r="N506">
            <v>0.74620349302871314</v>
          </cell>
          <cell r="O506">
            <v>0.1401749912550882</v>
          </cell>
          <cell r="P506">
            <v>1</v>
          </cell>
          <cell r="Q506">
            <v>0</v>
          </cell>
          <cell r="R506">
            <v>0</v>
          </cell>
        </row>
        <row r="507">
          <cell r="A507" t="str">
            <v>secret_compute_fp_13</v>
          </cell>
          <cell r="B507" t="str">
            <v>nopref</v>
          </cell>
          <cell r="C507">
            <v>300000002</v>
          </cell>
          <cell r="D507">
            <v>109662</v>
          </cell>
          <cell r="E507">
            <v>73165</v>
          </cell>
          <cell r="F507">
            <v>3486</v>
          </cell>
          <cell r="G507">
            <v>1</v>
          </cell>
          <cell r="H507">
            <v>0.24388333170744447</v>
          </cell>
          <cell r="I507" t="str">
            <v>CVP_FP</v>
          </cell>
          <cell r="J507" t="str">
            <v>CVP</v>
          </cell>
          <cell r="K507">
            <v>0</v>
          </cell>
          <cell r="L507">
            <v>0</v>
          </cell>
          <cell r="M507">
            <v>0</v>
          </cell>
          <cell r="N507">
            <v>0.66718036165342909</v>
          </cell>
          <cell r="O507">
            <v>3.1788296873147735E-2</v>
          </cell>
          <cell r="P507">
            <v>0</v>
          </cell>
          <cell r="Q507">
            <v>0</v>
          </cell>
          <cell r="R507">
            <v>0</v>
          </cell>
        </row>
        <row r="508">
          <cell r="A508" t="str">
            <v>secret_compute_fp_14</v>
          </cell>
          <cell r="B508" t="str">
            <v>nopref</v>
          </cell>
          <cell r="C508">
            <v>300000000</v>
          </cell>
          <cell r="D508">
            <v>16814159</v>
          </cell>
          <cell r="E508">
            <v>10401550</v>
          </cell>
          <cell r="F508">
            <v>6343085</v>
          </cell>
          <cell r="G508">
            <v>1</v>
          </cell>
          <cell r="H508">
            <v>34.671833333333332</v>
          </cell>
          <cell r="I508" t="str">
            <v>CVP_FP</v>
          </cell>
          <cell r="J508" t="str">
            <v>CVP</v>
          </cell>
          <cell r="K508">
            <v>1</v>
          </cell>
          <cell r="L508">
            <v>1</v>
          </cell>
          <cell r="M508">
            <v>1</v>
          </cell>
          <cell r="N508">
            <v>0.61861847395290637</v>
          </cell>
          <cell r="O508">
            <v>0.37724661832645817</v>
          </cell>
          <cell r="P508">
            <v>1</v>
          </cell>
          <cell r="Q508">
            <v>0</v>
          </cell>
          <cell r="R508">
            <v>1</v>
          </cell>
        </row>
        <row r="509">
          <cell r="A509" t="str">
            <v>secret_compute_fp_15</v>
          </cell>
          <cell r="B509" t="str">
            <v>nopref</v>
          </cell>
          <cell r="C509">
            <v>300000002</v>
          </cell>
          <cell r="D509">
            <v>15076497</v>
          </cell>
          <cell r="E509">
            <v>9907256</v>
          </cell>
          <cell r="F509">
            <v>4519875</v>
          </cell>
          <cell r="G509">
            <v>1</v>
          </cell>
          <cell r="H509">
            <v>33.024186446505425</v>
          </cell>
          <cell r="I509" t="str">
            <v>CVP_FP</v>
          </cell>
          <cell r="J509" t="str">
            <v>CVP</v>
          </cell>
          <cell r="K509">
            <v>1</v>
          </cell>
          <cell r="L509">
            <v>1</v>
          </cell>
          <cell r="M509">
            <v>1</v>
          </cell>
          <cell r="N509">
            <v>0.65713244547904959</v>
          </cell>
          <cell r="O509">
            <v>0.29979607996498919</v>
          </cell>
          <cell r="P509">
            <v>1</v>
          </cell>
          <cell r="Q509">
            <v>0</v>
          </cell>
          <cell r="R509">
            <v>0</v>
          </cell>
        </row>
        <row r="510">
          <cell r="A510" t="str">
            <v>secret_compute_fp_16</v>
          </cell>
          <cell r="B510" t="str">
            <v>nopref</v>
          </cell>
          <cell r="C510">
            <v>300000000</v>
          </cell>
          <cell r="D510">
            <v>562088</v>
          </cell>
          <cell r="E510">
            <v>442823</v>
          </cell>
          <cell r="F510">
            <v>54574</v>
          </cell>
          <cell r="G510">
            <v>1</v>
          </cell>
          <cell r="H510">
            <v>1.4760766666666667</v>
          </cell>
          <cell r="I510" t="str">
            <v>CVP_FP</v>
          </cell>
          <cell r="J510" t="str">
            <v>CVP</v>
          </cell>
          <cell r="K510">
            <v>1</v>
          </cell>
          <cell r="L510">
            <v>0</v>
          </cell>
          <cell r="M510">
            <v>0</v>
          </cell>
          <cell r="N510">
            <v>0.78781652015961889</v>
          </cell>
          <cell r="O510">
            <v>9.7091385883730161E-2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secret_compute_fp_17</v>
          </cell>
          <cell r="B511" t="str">
            <v>nopref</v>
          </cell>
          <cell r="C511">
            <v>300000003</v>
          </cell>
          <cell r="D511">
            <v>32387</v>
          </cell>
          <cell r="E511">
            <v>17539</v>
          </cell>
          <cell r="F511">
            <v>65</v>
          </cell>
          <cell r="G511">
            <v>1</v>
          </cell>
          <cell r="H511">
            <v>5.8463332748700005E-2</v>
          </cell>
          <cell r="I511" t="str">
            <v>CVP_FP</v>
          </cell>
          <cell r="J511" t="str">
            <v>CVP</v>
          </cell>
          <cell r="K511">
            <v>0</v>
          </cell>
          <cell r="L511">
            <v>0</v>
          </cell>
          <cell r="M511">
            <v>0</v>
          </cell>
          <cell r="N511">
            <v>0.54152772631838952</v>
          </cell>
          <cell r="O511">
            <v>2.0069161417809065E-3</v>
          </cell>
          <cell r="P511">
            <v>0</v>
          </cell>
          <cell r="Q511">
            <v>0</v>
          </cell>
          <cell r="R511">
            <v>0</v>
          </cell>
        </row>
        <row r="512">
          <cell r="A512" t="str">
            <v>secret_compute_fp_18</v>
          </cell>
          <cell r="B512" t="str">
            <v>nopref</v>
          </cell>
          <cell r="C512">
            <v>300000000</v>
          </cell>
          <cell r="D512">
            <v>87688</v>
          </cell>
          <cell r="E512">
            <v>53545</v>
          </cell>
          <cell r="F512">
            <v>1637</v>
          </cell>
          <cell r="G512">
            <v>1</v>
          </cell>
          <cell r="H512">
            <v>0.17848333333333333</v>
          </cell>
          <cell r="I512" t="str">
            <v>CVP_FP</v>
          </cell>
          <cell r="J512" t="str">
            <v>CVP</v>
          </cell>
          <cell r="K512">
            <v>0</v>
          </cell>
          <cell r="L512">
            <v>0</v>
          </cell>
          <cell r="M512">
            <v>0</v>
          </cell>
          <cell r="N512">
            <v>0.61062390949834078</v>
          </cell>
          <cell r="O512">
            <v>1.8668248012863643E-2</v>
          </cell>
          <cell r="P512">
            <v>0</v>
          </cell>
          <cell r="Q512">
            <v>0</v>
          </cell>
          <cell r="R512">
            <v>0</v>
          </cell>
        </row>
        <row r="513">
          <cell r="A513" t="str">
            <v>secret_compute_fp_19</v>
          </cell>
          <cell r="B513" t="str">
            <v>nopref</v>
          </cell>
          <cell r="C513">
            <v>300000000</v>
          </cell>
          <cell r="D513">
            <v>224</v>
          </cell>
          <cell r="E513">
            <v>171</v>
          </cell>
          <cell r="F513">
            <v>0</v>
          </cell>
          <cell r="G513">
            <v>1</v>
          </cell>
          <cell r="H513">
            <v>5.7000000000000009E-4</v>
          </cell>
          <cell r="I513" t="str">
            <v>CVP_FP</v>
          </cell>
          <cell r="J513" t="str">
            <v>CVP</v>
          </cell>
          <cell r="K513">
            <v>0</v>
          </cell>
          <cell r="L513">
            <v>0</v>
          </cell>
          <cell r="M513">
            <v>0</v>
          </cell>
          <cell r="N513">
            <v>0.76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A514" t="str">
            <v>secret_compute_fp_1</v>
          </cell>
          <cell r="B514" t="str">
            <v>nopref</v>
          </cell>
          <cell r="C514">
            <v>300000000</v>
          </cell>
          <cell r="D514">
            <v>13738455</v>
          </cell>
          <cell r="E514">
            <v>7240559</v>
          </cell>
          <cell r="F514">
            <v>3550538</v>
          </cell>
          <cell r="G514">
            <v>1</v>
          </cell>
          <cell r="H514">
            <v>24.135196666666669</v>
          </cell>
          <cell r="I514" t="str">
            <v>CVP_FP</v>
          </cell>
          <cell r="J514" t="str">
            <v>CVP</v>
          </cell>
          <cell r="K514">
            <v>1</v>
          </cell>
          <cell r="L514">
            <v>1</v>
          </cell>
          <cell r="M514">
            <v>1</v>
          </cell>
          <cell r="N514">
            <v>0.52702858312462475</v>
          </cell>
          <cell r="O514">
            <v>0.25843792053488396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secret_compute_fp_20</v>
          </cell>
          <cell r="B515" t="str">
            <v>nopref</v>
          </cell>
          <cell r="C515">
            <v>300000000</v>
          </cell>
          <cell r="D515">
            <v>0</v>
          </cell>
          <cell r="E515">
            <v>0</v>
          </cell>
          <cell r="F515">
            <v>0</v>
          </cell>
          <cell r="G515">
            <v>1</v>
          </cell>
          <cell r="H515">
            <v>0</v>
          </cell>
          <cell r="I515" t="str">
            <v>CVP_FP</v>
          </cell>
          <cell r="J515" t="str">
            <v>CVP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A516" t="str">
            <v>secret_compute_fp_21</v>
          </cell>
          <cell r="B516" t="str">
            <v>nopref</v>
          </cell>
          <cell r="C516">
            <v>300000003</v>
          </cell>
          <cell r="D516">
            <v>0</v>
          </cell>
          <cell r="E516">
            <v>0</v>
          </cell>
          <cell r="F516">
            <v>0</v>
          </cell>
          <cell r="G516">
            <v>1</v>
          </cell>
          <cell r="H516">
            <v>0</v>
          </cell>
          <cell r="I516" t="str">
            <v>CVP_FP</v>
          </cell>
          <cell r="J516" t="str">
            <v>CVP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secret_compute_fp_22</v>
          </cell>
          <cell r="B517" t="str">
            <v>nopref</v>
          </cell>
          <cell r="C517">
            <v>300000000</v>
          </cell>
          <cell r="D517">
            <v>29077</v>
          </cell>
          <cell r="E517">
            <v>15937</v>
          </cell>
          <cell r="F517">
            <v>65</v>
          </cell>
          <cell r="G517">
            <v>1</v>
          </cell>
          <cell r="H517">
            <v>5.3123333333333335E-2</v>
          </cell>
          <cell r="I517" t="str">
            <v>CVP_FP</v>
          </cell>
          <cell r="J517" t="str">
            <v>CVP</v>
          </cell>
          <cell r="K517">
            <v>0</v>
          </cell>
          <cell r="L517">
            <v>0</v>
          </cell>
          <cell r="M517">
            <v>0</v>
          </cell>
          <cell r="N517">
            <v>0.54807758442808996</v>
          </cell>
          <cell r="O517">
            <v>2.2353669440814362E-3</v>
          </cell>
          <cell r="P517">
            <v>0</v>
          </cell>
          <cell r="Q517">
            <v>0</v>
          </cell>
          <cell r="R517">
            <v>0</v>
          </cell>
        </row>
        <row r="518">
          <cell r="A518" t="str">
            <v>secret_compute_fp_23</v>
          </cell>
          <cell r="B518" t="str">
            <v>nopref</v>
          </cell>
          <cell r="C518">
            <v>300000002</v>
          </cell>
          <cell r="D518">
            <v>42843</v>
          </cell>
          <cell r="E518">
            <v>23089</v>
          </cell>
          <cell r="F518">
            <v>327</v>
          </cell>
          <cell r="G518">
            <v>1</v>
          </cell>
          <cell r="H518">
            <v>7.6963332820244437E-2</v>
          </cell>
          <cell r="I518" t="str">
            <v>CVP_FP</v>
          </cell>
          <cell r="J518" t="str">
            <v>CVP</v>
          </cell>
          <cell r="K518">
            <v>0</v>
          </cell>
          <cell r="L518">
            <v>0</v>
          </cell>
          <cell r="M518">
            <v>0</v>
          </cell>
          <cell r="N518">
            <v>0.53890859863691531</v>
          </cell>
          <cell r="O518">
            <v>7.6323405844458967E-3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secret_compute_fp_24</v>
          </cell>
          <cell r="B519" t="str">
            <v>nopref</v>
          </cell>
          <cell r="C519">
            <v>300000002</v>
          </cell>
          <cell r="D519">
            <v>2754677</v>
          </cell>
          <cell r="E519">
            <v>1361458</v>
          </cell>
          <cell r="F519">
            <v>695572</v>
          </cell>
          <cell r="G519">
            <v>1</v>
          </cell>
          <cell r="H519">
            <v>4.538193303078712</v>
          </cell>
          <cell r="I519" t="str">
            <v>CVP_FP</v>
          </cell>
          <cell r="J519" t="str">
            <v>CVP</v>
          </cell>
          <cell r="K519">
            <v>1</v>
          </cell>
          <cell r="L519">
            <v>1</v>
          </cell>
          <cell r="M519">
            <v>1</v>
          </cell>
          <cell r="N519">
            <v>0.49423489787191099</v>
          </cell>
          <cell r="O519">
            <v>0.25250573751269656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secret_compute_fp_25</v>
          </cell>
          <cell r="B520" t="str">
            <v>nopref</v>
          </cell>
          <cell r="C520">
            <v>300000000</v>
          </cell>
          <cell r="D520">
            <v>7970246</v>
          </cell>
          <cell r="E520">
            <v>5760001</v>
          </cell>
          <cell r="F520">
            <v>1227867</v>
          </cell>
          <cell r="G520">
            <v>1</v>
          </cell>
          <cell r="H520">
            <v>19.200003333333335</v>
          </cell>
          <cell r="I520" t="str">
            <v>CVP_FP</v>
          </cell>
          <cell r="J520" t="str">
            <v>CVP</v>
          </cell>
          <cell r="K520">
            <v>1</v>
          </cell>
          <cell r="L520">
            <v>1</v>
          </cell>
          <cell r="M520">
            <v>1</v>
          </cell>
          <cell r="N520">
            <v>0.72268789160486491</v>
          </cell>
          <cell r="O520">
            <v>0.15405632974737168</v>
          </cell>
          <cell r="P520">
            <v>0</v>
          </cell>
          <cell r="Q520">
            <v>0</v>
          </cell>
          <cell r="R520">
            <v>0</v>
          </cell>
        </row>
        <row r="521">
          <cell r="A521" t="str">
            <v>secret_compute_fp_27</v>
          </cell>
          <cell r="B521" t="str">
            <v>nopref</v>
          </cell>
          <cell r="C521">
            <v>300000000</v>
          </cell>
          <cell r="D521">
            <v>37718</v>
          </cell>
          <cell r="E521">
            <v>21089</v>
          </cell>
          <cell r="F521">
            <v>93</v>
          </cell>
          <cell r="G521">
            <v>1</v>
          </cell>
          <cell r="H521">
            <v>7.029666666666666E-2</v>
          </cell>
          <cell r="I521" t="str">
            <v>CVP_FP</v>
          </cell>
          <cell r="J521" t="str">
            <v>CVP</v>
          </cell>
          <cell r="K521">
            <v>0</v>
          </cell>
          <cell r="L521">
            <v>0</v>
          </cell>
          <cell r="M521">
            <v>0</v>
          </cell>
          <cell r="N521">
            <v>0.5591081417853071</v>
          </cell>
          <cell r="O521">
            <v>2.4656008907977412E-3</v>
          </cell>
          <cell r="P521">
            <v>0</v>
          </cell>
          <cell r="Q521">
            <v>0</v>
          </cell>
          <cell r="R521">
            <v>0</v>
          </cell>
        </row>
        <row r="522">
          <cell r="A522" t="str">
            <v>secret_compute_fp_28</v>
          </cell>
          <cell r="B522" t="str">
            <v>nopref</v>
          </cell>
          <cell r="C522">
            <v>300000000</v>
          </cell>
          <cell r="D522">
            <v>4771635</v>
          </cell>
          <cell r="E522">
            <v>4499057</v>
          </cell>
          <cell r="F522">
            <v>165494</v>
          </cell>
          <cell r="G522">
            <v>1</v>
          </cell>
          <cell r="H522">
            <v>14.996856666666668</v>
          </cell>
          <cell r="I522" t="str">
            <v>CVP_FP</v>
          </cell>
          <cell r="J522" t="str">
            <v>CVP</v>
          </cell>
          <cell r="K522">
            <v>1</v>
          </cell>
          <cell r="L522">
            <v>1</v>
          </cell>
          <cell r="M522">
            <v>1</v>
          </cell>
          <cell r="N522">
            <v>0.94287514806242556</v>
          </cell>
          <cell r="O522">
            <v>3.46828634874915E-2</v>
          </cell>
          <cell r="P522">
            <v>0</v>
          </cell>
          <cell r="Q522">
            <v>0</v>
          </cell>
          <cell r="R522">
            <v>0</v>
          </cell>
        </row>
        <row r="523">
          <cell r="A523" t="str">
            <v>secret_compute_fp_29</v>
          </cell>
          <cell r="B523" t="str">
            <v>nopref</v>
          </cell>
          <cell r="C523">
            <v>300000000</v>
          </cell>
          <cell r="D523">
            <v>0</v>
          </cell>
          <cell r="E523">
            <v>0</v>
          </cell>
          <cell r="F523">
            <v>0</v>
          </cell>
          <cell r="G523">
            <v>1</v>
          </cell>
          <cell r="H523">
            <v>0</v>
          </cell>
          <cell r="I523" t="str">
            <v>CVP_FP</v>
          </cell>
          <cell r="J523" t="str">
            <v>CVP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A524" t="str">
            <v>secret_compute_fp_2</v>
          </cell>
          <cell r="B524" t="str">
            <v>nopref</v>
          </cell>
          <cell r="C524">
            <v>300000002</v>
          </cell>
          <cell r="D524">
            <v>337047</v>
          </cell>
          <cell r="E524">
            <v>233201</v>
          </cell>
          <cell r="F524">
            <v>55624</v>
          </cell>
          <cell r="G524">
            <v>1</v>
          </cell>
          <cell r="H524">
            <v>0.77733666148442226</v>
          </cell>
          <cell r="I524" t="str">
            <v>CVP_FP</v>
          </cell>
          <cell r="J524" t="str">
            <v>CVP</v>
          </cell>
          <cell r="K524">
            <v>0</v>
          </cell>
          <cell r="L524">
            <v>0</v>
          </cell>
          <cell r="M524">
            <v>0</v>
          </cell>
          <cell r="N524">
            <v>0.69189254942916145</v>
          </cell>
          <cell r="O524">
            <v>0.1650328736559778</v>
          </cell>
          <cell r="P524">
            <v>0</v>
          </cell>
          <cell r="Q524">
            <v>0</v>
          </cell>
          <cell r="R524">
            <v>0</v>
          </cell>
        </row>
        <row r="525">
          <cell r="A525" t="str">
            <v>secret_compute_fp_30</v>
          </cell>
          <cell r="B525" t="str">
            <v>nopref</v>
          </cell>
          <cell r="C525">
            <v>300000002</v>
          </cell>
          <cell r="D525">
            <v>15401560</v>
          </cell>
          <cell r="E525">
            <v>8252976</v>
          </cell>
          <cell r="F525">
            <v>3838088</v>
          </cell>
          <cell r="G525">
            <v>1</v>
          </cell>
          <cell r="H525">
            <v>27.509919816600533</v>
          </cell>
          <cell r="I525" t="str">
            <v>CVP_FP</v>
          </cell>
          <cell r="J525" t="str">
            <v>CVP</v>
          </cell>
          <cell r="K525">
            <v>1</v>
          </cell>
          <cell r="L525">
            <v>1</v>
          </cell>
          <cell r="M525">
            <v>1</v>
          </cell>
          <cell r="N525">
            <v>0.53585321643695727</v>
          </cell>
          <cell r="O525">
            <v>0.24920123356327323</v>
          </cell>
          <cell r="P525">
            <v>0</v>
          </cell>
          <cell r="Q525">
            <v>0</v>
          </cell>
          <cell r="R525">
            <v>0</v>
          </cell>
        </row>
        <row r="526">
          <cell r="A526" t="str">
            <v>secret_compute_fp_31</v>
          </cell>
          <cell r="B526" t="str">
            <v>nopref</v>
          </cell>
          <cell r="C526">
            <v>300000003</v>
          </cell>
          <cell r="D526">
            <v>30129</v>
          </cell>
          <cell r="E526">
            <v>16224</v>
          </cell>
          <cell r="F526">
            <v>36</v>
          </cell>
          <cell r="G526">
            <v>1</v>
          </cell>
          <cell r="H526">
            <v>5.4079999459200008E-2</v>
          </cell>
          <cell r="I526" t="str">
            <v>CVP_FP</v>
          </cell>
          <cell r="J526" t="str">
            <v>CVP</v>
          </cell>
          <cell r="K526">
            <v>0</v>
          </cell>
          <cell r="L526">
            <v>0</v>
          </cell>
          <cell r="M526">
            <v>0</v>
          </cell>
          <cell r="N526">
            <v>0.53846664454032522</v>
          </cell>
          <cell r="O526">
            <v>1.1948224361101891E-3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secret_compute_fp_32</v>
          </cell>
          <cell r="B527" t="str">
            <v>nopref</v>
          </cell>
          <cell r="C527">
            <v>300000000</v>
          </cell>
          <cell r="D527">
            <v>769</v>
          </cell>
          <cell r="E527">
            <v>309</v>
          </cell>
          <cell r="F527">
            <v>1</v>
          </cell>
          <cell r="G527">
            <v>1</v>
          </cell>
          <cell r="H527">
            <v>1.0300000000000001E-3</v>
          </cell>
          <cell r="I527" t="str">
            <v>CVP_FP</v>
          </cell>
          <cell r="J527" t="str">
            <v>CVP</v>
          </cell>
          <cell r="K527">
            <v>0</v>
          </cell>
          <cell r="L527">
            <v>0</v>
          </cell>
          <cell r="M527">
            <v>0</v>
          </cell>
          <cell r="N527">
            <v>0.40129870129870132</v>
          </cell>
          <cell r="O527">
            <v>1.2987012987012987E-3</v>
          </cell>
          <cell r="P527">
            <v>0</v>
          </cell>
          <cell r="Q527">
            <v>0</v>
          </cell>
          <cell r="R527">
            <v>0</v>
          </cell>
        </row>
        <row r="528">
          <cell r="A528" t="str">
            <v>secret_compute_fp_33</v>
          </cell>
          <cell r="B528" t="str">
            <v>nopref</v>
          </cell>
          <cell r="C528">
            <v>300000001</v>
          </cell>
          <cell r="D528">
            <v>1630999</v>
          </cell>
          <cell r="E528">
            <v>1129335</v>
          </cell>
          <cell r="F528">
            <v>366076</v>
          </cell>
          <cell r="G528">
            <v>1</v>
          </cell>
          <cell r="H528">
            <v>3.7644499874518336</v>
          </cell>
          <cell r="I528" t="str">
            <v>CVP_FP</v>
          </cell>
          <cell r="J528" t="str">
            <v>CVP</v>
          </cell>
          <cell r="K528">
            <v>1</v>
          </cell>
          <cell r="L528">
            <v>1</v>
          </cell>
          <cell r="M528">
            <v>1</v>
          </cell>
          <cell r="N528">
            <v>0.69241876149601467</v>
          </cell>
          <cell r="O528">
            <v>0.22444880441446965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secret_compute_fp_34</v>
          </cell>
          <cell r="B529" t="str">
            <v>nopref</v>
          </cell>
          <cell r="C529">
            <v>300000001</v>
          </cell>
          <cell r="D529">
            <v>106056</v>
          </cell>
          <cell r="E529">
            <v>54975</v>
          </cell>
          <cell r="F529">
            <v>11331</v>
          </cell>
          <cell r="G529">
            <v>1</v>
          </cell>
          <cell r="H529">
            <v>0.18324999938916667</v>
          </cell>
          <cell r="I529" t="str">
            <v>CVP_FP</v>
          </cell>
          <cell r="J529" t="str">
            <v>CVP</v>
          </cell>
          <cell r="K529">
            <v>0</v>
          </cell>
          <cell r="L529">
            <v>0</v>
          </cell>
          <cell r="M529">
            <v>0</v>
          </cell>
          <cell r="N529">
            <v>0.51835333829921648</v>
          </cell>
          <cell r="O529">
            <v>0.10683877537550562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secret_compute_fp_35</v>
          </cell>
          <cell r="B530" t="str">
            <v>nopref</v>
          </cell>
          <cell r="C530">
            <v>300000001</v>
          </cell>
          <cell r="D530">
            <v>31324</v>
          </cell>
          <cell r="E530">
            <v>17847</v>
          </cell>
          <cell r="F530">
            <v>179</v>
          </cell>
          <cell r="G530">
            <v>1</v>
          </cell>
          <cell r="H530">
            <v>5.94899998017E-2</v>
          </cell>
          <cell r="I530" t="str">
            <v>CVP_FP</v>
          </cell>
          <cell r="J530" t="str">
            <v>CVP</v>
          </cell>
          <cell r="K530">
            <v>0</v>
          </cell>
          <cell r="L530">
            <v>0</v>
          </cell>
          <cell r="M530">
            <v>0</v>
          </cell>
          <cell r="N530">
            <v>0.56973663208300085</v>
          </cell>
          <cell r="O530">
            <v>5.7142857142857143E-3</v>
          </cell>
          <cell r="P530">
            <v>0</v>
          </cell>
          <cell r="Q530">
            <v>0</v>
          </cell>
          <cell r="R530">
            <v>0</v>
          </cell>
        </row>
        <row r="531">
          <cell r="A531" t="str">
            <v>secret_compute_fp_36</v>
          </cell>
          <cell r="B531" t="str">
            <v>nopref</v>
          </cell>
          <cell r="C531">
            <v>300000000</v>
          </cell>
          <cell r="D531">
            <v>584890</v>
          </cell>
          <cell r="E531">
            <v>342477</v>
          </cell>
          <cell r="F531">
            <v>183878</v>
          </cell>
          <cell r="G531">
            <v>1</v>
          </cell>
          <cell r="H531">
            <v>1.1415900000000001</v>
          </cell>
          <cell r="I531" t="str">
            <v>CVP_FP</v>
          </cell>
          <cell r="J531" t="str">
            <v>CVP</v>
          </cell>
          <cell r="K531">
            <v>1</v>
          </cell>
          <cell r="L531">
            <v>0</v>
          </cell>
          <cell r="M531">
            <v>0</v>
          </cell>
          <cell r="N531">
            <v>0.58553986982189843</v>
          </cell>
          <cell r="O531">
            <v>0.31437994429731353</v>
          </cell>
          <cell r="P531">
            <v>0</v>
          </cell>
          <cell r="Q531">
            <v>0</v>
          </cell>
          <cell r="R531">
            <v>0</v>
          </cell>
        </row>
        <row r="532">
          <cell r="A532" t="str">
            <v>secret_compute_fp_37</v>
          </cell>
          <cell r="B532" t="str">
            <v>nopref</v>
          </cell>
          <cell r="C532">
            <v>300000000</v>
          </cell>
          <cell r="D532">
            <v>26096445</v>
          </cell>
          <cell r="E532">
            <v>13051316</v>
          </cell>
          <cell r="F532">
            <v>13044358</v>
          </cell>
          <cell r="G532">
            <v>1</v>
          </cell>
          <cell r="H532">
            <v>43.504386666666669</v>
          </cell>
          <cell r="I532" t="str">
            <v>CVP_FP</v>
          </cell>
          <cell r="J532" t="str">
            <v>CVP</v>
          </cell>
          <cell r="K532">
            <v>1</v>
          </cell>
          <cell r="L532">
            <v>1</v>
          </cell>
          <cell r="M532">
            <v>1</v>
          </cell>
          <cell r="N532">
            <v>0.50011852188608363</v>
          </cell>
          <cell r="O532">
            <v>0.49985189554163811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secret_compute_fp_38</v>
          </cell>
          <cell r="B533" t="str">
            <v>nopref</v>
          </cell>
          <cell r="C533">
            <v>300000003</v>
          </cell>
          <cell r="D533">
            <v>1037620</v>
          </cell>
          <cell r="E533">
            <v>584661</v>
          </cell>
          <cell r="F533">
            <v>209390</v>
          </cell>
          <cell r="G533">
            <v>1</v>
          </cell>
          <cell r="H533">
            <v>1.9488699805113001</v>
          </cell>
          <cell r="I533" t="str">
            <v>CVP_FP</v>
          </cell>
          <cell r="J533" t="str">
            <v>CVP</v>
          </cell>
          <cell r="K533">
            <v>1</v>
          </cell>
          <cell r="L533">
            <v>0</v>
          </cell>
          <cell r="M533">
            <v>0</v>
          </cell>
          <cell r="N533">
            <v>0.5634629599824984</v>
          </cell>
          <cell r="O533">
            <v>0.20179815173362914</v>
          </cell>
          <cell r="P533">
            <v>0</v>
          </cell>
          <cell r="Q533">
            <v>0</v>
          </cell>
          <cell r="R533">
            <v>0</v>
          </cell>
        </row>
        <row r="534">
          <cell r="A534" t="str">
            <v>secret_compute_fp_39</v>
          </cell>
          <cell r="B534" t="str">
            <v>nopref</v>
          </cell>
          <cell r="C534">
            <v>300000000</v>
          </cell>
          <cell r="D534">
            <v>58617</v>
          </cell>
          <cell r="E534">
            <v>31226</v>
          </cell>
          <cell r="F534">
            <v>2398</v>
          </cell>
          <cell r="G534">
            <v>1</v>
          </cell>
          <cell r="H534">
            <v>0.10408666666666666</v>
          </cell>
          <cell r="I534" t="str">
            <v>CVP_FP</v>
          </cell>
          <cell r="J534" t="str">
            <v>CVP</v>
          </cell>
          <cell r="K534">
            <v>0</v>
          </cell>
          <cell r="L534">
            <v>0</v>
          </cell>
          <cell r="M534">
            <v>0</v>
          </cell>
          <cell r="N534">
            <v>0.53270326520863898</v>
          </cell>
          <cell r="O534">
            <v>4.0908935821761236E-2</v>
          </cell>
          <cell r="P534">
            <v>0</v>
          </cell>
          <cell r="Q534">
            <v>0</v>
          </cell>
          <cell r="R534">
            <v>0</v>
          </cell>
        </row>
        <row r="535">
          <cell r="A535" t="str">
            <v>secret_compute_fp_3</v>
          </cell>
          <cell r="B535" t="str">
            <v>nopref</v>
          </cell>
          <cell r="C535">
            <v>300000000</v>
          </cell>
          <cell r="D535">
            <v>1526837</v>
          </cell>
          <cell r="E535">
            <v>1081463</v>
          </cell>
          <cell r="F535">
            <v>264172</v>
          </cell>
          <cell r="G535">
            <v>1</v>
          </cell>
          <cell r="H535">
            <v>3.6048766666666667</v>
          </cell>
          <cell r="I535" t="str">
            <v>CVP_FP</v>
          </cell>
          <cell r="J535" t="str">
            <v>CVP</v>
          </cell>
          <cell r="K535">
            <v>1</v>
          </cell>
          <cell r="L535">
            <v>1</v>
          </cell>
          <cell r="M535">
            <v>1</v>
          </cell>
          <cell r="N535">
            <v>0.70830238702468762</v>
          </cell>
          <cell r="O535">
            <v>0.17301901053025925</v>
          </cell>
          <cell r="P535">
            <v>0</v>
          </cell>
          <cell r="Q535">
            <v>0</v>
          </cell>
          <cell r="R535">
            <v>0</v>
          </cell>
        </row>
        <row r="536">
          <cell r="A536" t="str">
            <v>secret_compute_fp_40</v>
          </cell>
          <cell r="B536" t="str">
            <v>nopref</v>
          </cell>
          <cell r="C536">
            <v>300000001</v>
          </cell>
          <cell r="D536">
            <v>37219</v>
          </cell>
          <cell r="E536">
            <v>20077</v>
          </cell>
          <cell r="F536">
            <v>465</v>
          </cell>
          <cell r="G536">
            <v>1</v>
          </cell>
          <cell r="H536">
            <v>6.6923333110255556E-2</v>
          </cell>
          <cell r="I536" t="str">
            <v>CVP_FP</v>
          </cell>
          <cell r="J536" t="str">
            <v>CVP</v>
          </cell>
          <cell r="K536">
            <v>0</v>
          </cell>
          <cell r="L536">
            <v>0</v>
          </cell>
          <cell r="M536">
            <v>0</v>
          </cell>
          <cell r="N536">
            <v>0.53941429339065017</v>
          </cell>
          <cell r="O536">
            <v>1.2493283181085437E-2</v>
          </cell>
          <cell r="P536">
            <v>0</v>
          </cell>
          <cell r="Q536">
            <v>0</v>
          </cell>
          <cell r="R536">
            <v>0</v>
          </cell>
        </row>
        <row r="537">
          <cell r="A537" t="str">
            <v>secret_compute_fp_41</v>
          </cell>
          <cell r="B537" t="str">
            <v>nopref</v>
          </cell>
          <cell r="C537">
            <v>300000001</v>
          </cell>
          <cell r="D537">
            <v>103728</v>
          </cell>
          <cell r="E537">
            <v>66251</v>
          </cell>
          <cell r="F537">
            <v>3858</v>
          </cell>
          <cell r="G537">
            <v>1</v>
          </cell>
          <cell r="H537">
            <v>0.22083666593054446</v>
          </cell>
          <cell r="I537" t="str">
            <v>CVP_FP</v>
          </cell>
          <cell r="J537" t="str">
            <v>CVP</v>
          </cell>
          <cell r="K537">
            <v>0</v>
          </cell>
          <cell r="L537">
            <v>0</v>
          </cell>
          <cell r="M537">
            <v>0</v>
          </cell>
          <cell r="N537">
            <v>0.6386931330678981</v>
          </cell>
          <cell r="O537">
            <v>3.7193070404612019E-2</v>
          </cell>
          <cell r="P537">
            <v>0</v>
          </cell>
          <cell r="Q537">
            <v>0</v>
          </cell>
          <cell r="R537">
            <v>0</v>
          </cell>
        </row>
        <row r="538">
          <cell r="A538" t="str">
            <v>secret_compute_fp_42</v>
          </cell>
          <cell r="B538" t="str">
            <v>nopref</v>
          </cell>
          <cell r="C538">
            <v>300000001</v>
          </cell>
          <cell r="D538">
            <v>54916</v>
          </cell>
          <cell r="E538">
            <v>28302</v>
          </cell>
          <cell r="F538">
            <v>2227</v>
          </cell>
          <cell r="G538">
            <v>1</v>
          </cell>
          <cell r="H538">
            <v>9.4339999685533332E-2</v>
          </cell>
          <cell r="I538" t="str">
            <v>CVP_FP</v>
          </cell>
          <cell r="J538" t="str">
            <v>CVP</v>
          </cell>
          <cell r="K538">
            <v>0</v>
          </cell>
          <cell r="L538">
            <v>0</v>
          </cell>
          <cell r="M538">
            <v>0</v>
          </cell>
          <cell r="N538">
            <v>0.51535954258244254</v>
          </cell>
          <cell r="O538">
            <v>4.0552105905275235E-2</v>
          </cell>
          <cell r="P538">
            <v>0</v>
          </cell>
          <cell r="Q538">
            <v>0</v>
          </cell>
          <cell r="R538">
            <v>0</v>
          </cell>
        </row>
        <row r="539">
          <cell r="A539" t="str">
            <v>secret_compute_fp_43</v>
          </cell>
          <cell r="B539" t="str">
            <v>nopref</v>
          </cell>
          <cell r="C539">
            <v>300000002</v>
          </cell>
          <cell r="D539">
            <v>168293</v>
          </cell>
          <cell r="E539">
            <v>99153</v>
          </cell>
          <cell r="F539">
            <v>30079</v>
          </cell>
          <cell r="G539">
            <v>1</v>
          </cell>
          <cell r="H539">
            <v>0.33050999779660001</v>
          </cell>
          <cell r="I539" t="str">
            <v>CVP_FP</v>
          </cell>
          <cell r="J539" t="str">
            <v>CVP</v>
          </cell>
          <cell r="K539">
            <v>0</v>
          </cell>
          <cell r="L539">
            <v>0</v>
          </cell>
          <cell r="M539">
            <v>0</v>
          </cell>
          <cell r="N539">
            <v>0.58916538914043282</v>
          </cell>
          <cell r="O539">
            <v>0.178728891107229</v>
          </cell>
          <cell r="P539">
            <v>0</v>
          </cell>
          <cell r="Q539">
            <v>0</v>
          </cell>
          <cell r="R539">
            <v>0</v>
          </cell>
        </row>
        <row r="540">
          <cell r="A540" t="str">
            <v>secret_compute_fp_44</v>
          </cell>
          <cell r="B540" t="str">
            <v>nopref</v>
          </cell>
          <cell r="C540">
            <v>300000001</v>
          </cell>
          <cell r="D540">
            <v>2626840</v>
          </cell>
          <cell r="E540">
            <v>2443362</v>
          </cell>
          <cell r="F540">
            <v>95504</v>
          </cell>
          <cell r="G540">
            <v>1</v>
          </cell>
          <cell r="H540">
            <v>8.1445399728515326</v>
          </cell>
          <cell r="I540" t="str">
            <v>CVP_FP</v>
          </cell>
          <cell r="J540" t="str">
            <v>CVP</v>
          </cell>
          <cell r="K540">
            <v>1</v>
          </cell>
          <cell r="L540">
            <v>1</v>
          </cell>
          <cell r="M540">
            <v>1</v>
          </cell>
          <cell r="N540">
            <v>0.93015222466833736</v>
          </cell>
          <cell r="O540">
            <v>3.6356977830024735E-2</v>
          </cell>
          <cell r="P540">
            <v>1</v>
          </cell>
          <cell r="Q540">
            <v>0</v>
          </cell>
          <cell r="R540">
            <v>1</v>
          </cell>
        </row>
        <row r="541">
          <cell r="A541" t="str">
            <v>secret_compute_fp_45</v>
          </cell>
          <cell r="B541" t="str">
            <v>nopref</v>
          </cell>
          <cell r="C541">
            <v>300000000</v>
          </cell>
          <cell r="D541">
            <v>16568410</v>
          </cell>
          <cell r="E541">
            <v>10514397</v>
          </cell>
          <cell r="F541">
            <v>5983415</v>
          </cell>
          <cell r="G541">
            <v>1</v>
          </cell>
          <cell r="H541">
            <v>35.047989999999999</v>
          </cell>
          <cell r="I541" t="str">
            <v>CVP_FP</v>
          </cell>
          <cell r="J541" t="str">
            <v>CVP</v>
          </cell>
          <cell r="K541">
            <v>1</v>
          </cell>
          <cell r="L541">
            <v>1</v>
          </cell>
          <cell r="M541">
            <v>1</v>
          </cell>
          <cell r="N541">
            <v>0.63460503243189703</v>
          </cell>
          <cell r="O541">
            <v>0.36113390716828547</v>
          </cell>
          <cell r="P541">
            <v>0</v>
          </cell>
          <cell r="Q541">
            <v>0</v>
          </cell>
          <cell r="R541">
            <v>0</v>
          </cell>
        </row>
        <row r="542">
          <cell r="A542" t="str">
            <v>secret_compute_fp_46</v>
          </cell>
          <cell r="B542" t="str">
            <v>nopref</v>
          </cell>
          <cell r="C542">
            <v>300000001</v>
          </cell>
          <cell r="D542">
            <v>476745</v>
          </cell>
          <cell r="E542">
            <v>243384</v>
          </cell>
          <cell r="F542">
            <v>113218</v>
          </cell>
          <cell r="G542">
            <v>1</v>
          </cell>
          <cell r="H542">
            <v>0.8112799972957333</v>
          </cell>
          <cell r="I542" t="str">
            <v>CVP_FP</v>
          </cell>
          <cell r="J542" t="str">
            <v>CVP</v>
          </cell>
          <cell r="K542">
            <v>0</v>
          </cell>
          <cell r="L542">
            <v>0</v>
          </cell>
          <cell r="M542">
            <v>0</v>
          </cell>
          <cell r="N542">
            <v>0.51051083805632347</v>
          </cell>
          <cell r="O542">
            <v>0.23748075495127385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secret_compute_fp_47</v>
          </cell>
          <cell r="B543" t="str">
            <v>nopref</v>
          </cell>
          <cell r="C543">
            <v>300000000</v>
          </cell>
          <cell r="D543">
            <v>3401135</v>
          </cell>
          <cell r="E543">
            <v>1991056</v>
          </cell>
          <cell r="F543">
            <v>621824</v>
          </cell>
          <cell r="G543">
            <v>1</v>
          </cell>
          <cell r="H543">
            <v>6.6368533333333328</v>
          </cell>
          <cell r="I543" t="str">
            <v>CVP_FP</v>
          </cell>
          <cell r="J543" t="str">
            <v>CVP</v>
          </cell>
          <cell r="K543">
            <v>1</v>
          </cell>
          <cell r="L543">
            <v>1</v>
          </cell>
          <cell r="M543">
            <v>1</v>
          </cell>
          <cell r="N543">
            <v>0.58540911036783005</v>
          </cell>
          <cell r="O543">
            <v>0.18282832559474246</v>
          </cell>
          <cell r="P543">
            <v>1</v>
          </cell>
          <cell r="Q543">
            <v>0</v>
          </cell>
          <cell r="R543">
            <v>0</v>
          </cell>
        </row>
        <row r="544">
          <cell r="A544" t="str">
            <v>secret_compute_fp_48</v>
          </cell>
          <cell r="B544" t="str">
            <v>nopref</v>
          </cell>
          <cell r="C544">
            <v>300000003</v>
          </cell>
          <cell r="D544">
            <v>20330938</v>
          </cell>
          <cell r="E544">
            <v>10221719</v>
          </cell>
          <cell r="F544">
            <v>10108508</v>
          </cell>
          <cell r="G544">
            <v>1</v>
          </cell>
          <cell r="H544">
            <v>34.072396325942698</v>
          </cell>
          <cell r="I544" t="str">
            <v>CVP_FP</v>
          </cell>
          <cell r="J544" t="str">
            <v>CVP</v>
          </cell>
          <cell r="K544">
            <v>1</v>
          </cell>
          <cell r="L544">
            <v>1</v>
          </cell>
          <cell r="M544">
            <v>1</v>
          </cell>
          <cell r="N544">
            <v>0.502766694642092</v>
          </cell>
          <cell r="O544">
            <v>0.49719828484065592</v>
          </cell>
          <cell r="P544">
            <v>0</v>
          </cell>
          <cell r="Q544">
            <v>0</v>
          </cell>
          <cell r="R544">
            <v>0</v>
          </cell>
        </row>
        <row r="545">
          <cell r="A545" t="str">
            <v>secret_compute_fp_49</v>
          </cell>
          <cell r="B545" t="str">
            <v>nopref</v>
          </cell>
          <cell r="C545">
            <v>300000000</v>
          </cell>
          <cell r="D545">
            <v>1325249</v>
          </cell>
          <cell r="E545">
            <v>1131005</v>
          </cell>
          <cell r="F545">
            <v>82445</v>
          </cell>
          <cell r="G545">
            <v>1</v>
          </cell>
          <cell r="H545">
            <v>3.7700166666666663</v>
          </cell>
          <cell r="I545" t="str">
            <v>CVP_FP</v>
          </cell>
          <cell r="J545" t="str">
            <v>CVP</v>
          </cell>
          <cell r="K545">
            <v>1</v>
          </cell>
          <cell r="L545">
            <v>1</v>
          </cell>
          <cell r="M545">
            <v>1</v>
          </cell>
          <cell r="N545">
            <v>0.85342765515940389</v>
          </cell>
          <cell r="O545">
            <v>6.2210903603093753E-2</v>
          </cell>
          <cell r="P545">
            <v>0</v>
          </cell>
          <cell r="Q545">
            <v>0</v>
          </cell>
          <cell r="R545">
            <v>0</v>
          </cell>
        </row>
        <row r="546">
          <cell r="A546" t="str">
            <v>secret_compute_fp_4</v>
          </cell>
          <cell r="B546" t="str">
            <v>nopref</v>
          </cell>
          <cell r="C546">
            <v>300000000</v>
          </cell>
          <cell r="D546">
            <v>10204305</v>
          </cell>
          <cell r="E546">
            <v>8195581</v>
          </cell>
          <cell r="F546">
            <v>1335932</v>
          </cell>
          <cell r="G546">
            <v>1</v>
          </cell>
          <cell r="H546">
            <v>27.318603333333332</v>
          </cell>
          <cell r="I546" t="str">
            <v>CVP_FP</v>
          </cell>
          <cell r="J546" t="str">
            <v>CVP</v>
          </cell>
          <cell r="K546">
            <v>1</v>
          </cell>
          <cell r="L546">
            <v>1</v>
          </cell>
          <cell r="M546">
            <v>1</v>
          </cell>
          <cell r="N546">
            <v>0.80314927835366756</v>
          </cell>
          <cell r="O546">
            <v>0.13091845736495947</v>
          </cell>
          <cell r="P546">
            <v>0</v>
          </cell>
          <cell r="Q546">
            <v>0</v>
          </cell>
          <cell r="R546">
            <v>0</v>
          </cell>
        </row>
        <row r="547">
          <cell r="A547" t="str">
            <v>secret_compute_fp_50</v>
          </cell>
          <cell r="B547" t="str">
            <v>nopref</v>
          </cell>
          <cell r="C547">
            <v>300000000</v>
          </cell>
          <cell r="D547">
            <v>65645</v>
          </cell>
          <cell r="E547">
            <v>37840</v>
          </cell>
          <cell r="F547">
            <v>715</v>
          </cell>
          <cell r="G547">
            <v>1</v>
          </cell>
          <cell r="H547">
            <v>0.12613333333333332</v>
          </cell>
          <cell r="I547" t="str">
            <v>CVP_FP</v>
          </cell>
          <cell r="J547" t="str">
            <v>CVP</v>
          </cell>
          <cell r="K547">
            <v>0</v>
          </cell>
          <cell r="L547">
            <v>0</v>
          </cell>
          <cell r="M547">
            <v>0</v>
          </cell>
          <cell r="N547">
            <v>0.57642506778783176</v>
          </cell>
          <cell r="O547">
            <v>1.0891752734363099E-2</v>
          </cell>
          <cell r="P547">
            <v>0</v>
          </cell>
          <cell r="Q547">
            <v>0</v>
          </cell>
          <cell r="R547">
            <v>0</v>
          </cell>
        </row>
        <row r="548">
          <cell r="A548" t="str">
            <v>secret_compute_fp_51</v>
          </cell>
          <cell r="B548" t="str">
            <v>nopref</v>
          </cell>
          <cell r="C548">
            <v>300000000</v>
          </cell>
          <cell r="D548">
            <v>14029986</v>
          </cell>
          <cell r="E548">
            <v>10634540</v>
          </cell>
          <cell r="F548">
            <v>3325639</v>
          </cell>
          <cell r="G548">
            <v>1</v>
          </cell>
          <cell r="H548">
            <v>35.448466666666661</v>
          </cell>
          <cell r="I548" t="str">
            <v>CVP_FP</v>
          </cell>
          <cell r="J548" t="str">
            <v>CVP</v>
          </cell>
          <cell r="K548">
            <v>1</v>
          </cell>
          <cell r="L548">
            <v>1</v>
          </cell>
          <cell r="M548">
            <v>1</v>
          </cell>
          <cell r="N548">
            <v>0.75798644717204655</v>
          </cell>
          <cell r="O548">
            <v>0.23703792455402845</v>
          </cell>
          <cell r="P548">
            <v>1</v>
          </cell>
          <cell r="Q548">
            <v>0</v>
          </cell>
          <cell r="R548">
            <v>1</v>
          </cell>
        </row>
        <row r="549">
          <cell r="A549" t="str">
            <v>secret_compute_fp_52</v>
          </cell>
          <cell r="B549" t="str">
            <v>nopref</v>
          </cell>
          <cell r="C549">
            <v>300000002</v>
          </cell>
          <cell r="D549">
            <v>84818</v>
          </cell>
          <cell r="E549">
            <v>55127</v>
          </cell>
          <cell r="F549">
            <v>2435</v>
          </cell>
          <cell r="G549">
            <v>1</v>
          </cell>
          <cell r="H549">
            <v>0.18375666544162222</v>
          </cell>
          <cell r="I549" t="str">
            <v>CVP_FP</v>
          </cell>
          <cell r="J549" t="str">
            <v>CVP</v>
          </cell>
          <cell r="K549">
            <v>0</v>
          </cell>
          <cell r="L549">
            <v>0</v>
          </cell>
          <cell r="M549">
            <v>0</v>
          </cell>
          <cell r="N549">
            <v>0.64993692450983864</v>
          </cell>
          <cell r="O549">
            <v>2.8708190381871987E-2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secret_compute_fp_53</v>
          </cell>
          <cell r="B550" t="str">
            <v>nopref</v>
          </cell>
          <cell r="C550">
            <v>300000001</v>
          </cell>
          <cell r="D550">
            <v>34736</v>
          </cell>
          <cell r="E550">
            <v>19589</v>
          </cell>
          <cell r="F550">
            <v>117</v>
          </cell>
          <cell r="G550">
            <v>1</v>
          </cell>
          <cell r="H550">
            <v>6.5296666449011109E-2</v>
          </cell>
          <cell r="I550" t="str">
            <v>CVP_FP</v>
          </cell>
          <cell r="J550" t="str">
            <v>CVP</v>
          </cell>
          <cell r="K550">
            <v>0</v>
          </cell>
          <cell r="L550">
            <v>0</v>
          </cell>
          <cell r="M550">
            <v>0</v>
          </cell>
          <cell r="N550">
            <v>0.56392319428851079</v>
          </cell>
          <cell r="O550">
            <v>3.3681665083340529E-3</v>
          </cell>
          <cell r="P550">
            <v>0</v>
          </cell>
          <cell r="Q550">
            <v>0</v>
          </cell>
          <cell r="R550">
            <v>0</v>
          </cell>
        </row>
        <row r="551">
          <cell r="A551" t="str">
            <v>secret_compute_fp_54</v>
          </cell>
          <cell r="B551" t="str">
            <v>nopref</v>
          </cell>
          <cell r="C551">
            <v>300000000</v>
          </cell>
          <cell r="D551">
            <v>1723950</v>
          </cell>
          <cell r="E551">
            <v>1538164</v>
          </cell>
          <cell r="F551">
            <v>83021</v>
          </cell>
          <cell r="G551">
            <v>1</v>
          </cell>
          <cell r="H551">
            <v>5.1272133333333336</v>
          </cell>
          <cell r="I551" t="str">
            <v>CVP_FP</v>
          </cell>
          <cell r="J551" t="str">
            <v>CVP</v>
          </cell>
          <cell r="K551">
            <v>1</v>
          </cell>
          <cell r="L551">
            <v>1</v>
          </cell>
          <cell r="M551">
            <v>1</v>
          </cell>
          <cell r="N551">
            <v>0.8922318557778034</v>
          </cell>
          <cell r="O551">
            <v>4.8157401225440863E-2</v>
          </cell>
          <cell r="P551">
            <v>0</v>
          </cell>
          <cell r="Q551">
            <v>0</v>
          </cell>
          <cell r="R551">
            <v>0</v>
          </cell>
        </row>
        <row r="552">
          <cell r="A552" t="str">
            <v>secret_compute_fp_55</v>
          </cell>
          <cell r="B552" t="str">
            <v>nopref</v>
          </cell>
          <cell r="C552">
            <v>300000003</v>
          </cell>
          <cell r="D552">
            <v>4064645</v>
          </cell>
          <cell r="E552">
            <v>3981937</v>
          </cell>
          <cell r="F552">
            <v>41325</v>
          </cell>
          <cell r="G552">
            <v>1</v>
          </cell>
          <cell r="H552">
            <v>13.273123200602102</v>
          </cell>
          <cell r="I552" t="str">
            <v>CVP_FP</v>
          </cell>
          <cell r="J552" t="str">
            <v>CVP</v>
          </cell>
          <cell r="K552">
            <v>1</v>
          </cell>
          <cell r="L552">
            <v>1</v>
          </cell>
          <cell r="M552">
            <v>1</v>
          </cell>
          <cell r="N552">
            <v>0.97965161049695348</v>
          </cell>
          <cell r="O552">
            <v>1.0166937046916263E-2</v>
          </cell>
          <cell r="P552">
            <v>0</v>
          </cell>
          <cell r="Q552">
            <v>0</v>
          </cell>
          <cell r="R552">
            <v>0</v>
          </cell>
        </row>
        <row r="553">
          <cell r="A553" t="str">
            <v>secret_compute_fp_56</v>
          </cell>
          <cell r="B553" t="str">
            <v>nopref</v>
          </cell>
          <cell r="C553">
            <v>300000002</v>
          </cell>
          <cell r="D553">
            <v>4773266</v>
          </cell>
          <cell r="E553">
            <v>4504332</v>
          </cell>
          <cell r="F553">
            <v>151666</v>
          </cell>
          <cell r="G553">
            <v>1</v>
          </cell>
          <cell r="H553">
            <v>15.014439899903735</v>
          </cell>
          <cell r="I553" t="str">
            <v>CVP_FP</v>
          </cell>
          <cell r="J553" t="str">
            <v>CVP</v>
          </cell>
          <cell r="K553">
            <v>1</v>
          </cell>
          <cell r="L553">
            <v>1</v>
          </cell>
          <cell r="M553">
            <v>1</v>
          </cell>
          <cell r="N553">
            <v>0.94365808575133137</v>
          </cell>
          <cell r="O553">
            <v>3.1774044904674302E-2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secret_compute_fp_57</v>
          </cell>
          <cell r="B554" t="str">
            <v>nopref</v>
          </cell>
          <cell r="C554">
            <v>300000001</v>
          </cell>
          <cell r="D554">
            <v>3294802</v>
          </cell>
          <cell r="E554">
            <v>1716010</v>
          </cell>
          <cell r="F554">
            <v>1073188</v>
          </cell>
          <cell r="G554">
            <v>1</v>
          </cell>
          <cell r="H554">
            <v>5.7200333142665558</v>
          </cell>
          <cell r="I554" t="str">
            <v>CVP_FP</v>
          </cell>
          <cell r="J554" t="str">
            <v>CVP</v>
          </cell>
          <cell r="K554">
            <v>1</v>
          </cell>
          <cell r="L554">
            <v>1</v>
          </cell>
          <cell r="M554">
            <v>1</v>
          </cell>
          <cell r="N554">
            <v>0.52082324800602642</v>
          </cell>
          <cell r="O554">
            <v>0.32572144677542175</v>
          </cell>
          <cell r="P554">
            <v>0</v>
          </cell>
          <cell r="Q554">
            <v>0</v>
          </cell>
          <cell r="R554">
            <v>0</v>
          </cell>
        </row>
        <row r="555">
          <cell r="A555" t="str">
            <v>secret_compute_fp_58</v>
          </cell>
          <cell r="B555" t="str">
            <v>nopref</v>
          </cell>
          <cell r="C555">
            <v>300000000</v>
          </cell>
          <cell r="D555">
            <v>2971530</v>
          </cell>
          <cell r="E555">
            <v>1785403</v>
          </cell>
          <cell r="F555">
            <v>832480</v>
          </cell>
          <cell r="G555">
            <v>1</v>
          </cell>
          <cell r="H555">
            <v>5.9513433333333339</v>
          </cell>
          <cell r="I555" t="str">
            <v>CVP_FP</v>
          </cell>
          <cell r="J555" t="str">
            <v>CVP</v>
          </cell>
          <cell r="K555">
            <v>1</v>
          </cell>
          <cell r="L555">
            <v>1</v>
          </cell>
          <cell r="M555">
            <v>1</v>
          </cell>
          <cell r="N555">
            <v>0.60083606733364048</v>
          </cell>
          <cell r="O555">
            <v>0.28015188130293778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secret_compute_fp_59</v>
          </cell>
          <cell r="B556" t="str">
            <v>nopref</v>
          </cell>
          <cell r="C556">
            <v>300000000</v>
          </cell>
          <cell r="D556">
            <v>11203779</v>
          </cell>
          <cell r="E556">
            <v>9275063</v>
          </cell>
          <cell r="F556">
            <v>1419340</v>
          </cell>
          <cell r="G556">
            <v>1</v>
          </cell>
          <cell r="H556">
            <v>30.916876666666667</v>
          </cell>
          <cell r="I556" t="str">
            <v>CVP_FP</v>
          </cell>
          <cell r="J556" t="str">
            <v>CVP</v>
          </cell>
          <cell r="K556">
            <v>1</v>
          </cell>
          <cell r="L556">
            <v>1</v>
          </cell>
          <cell r="M556">
            <v>1</v>
          </cell>
          <cell r="N556">
            <v>0.82785122521149113</v>
          </cell>
          <cell r="O556">
            <v>0.12668402985420993</v>
          </cell>
          <cell r="P556">
            <v>1</v>
          </cell>
          <cell r="Q556">
            <v>0</v>
          </cell>
          <cell r="R556">
            <v>1</v>
          </cell>
        </row>
        <row r="557">
          <cell r="A557" t="str">
            <v>secret_compute_fp_5</v>
          </cell>
          <cell r="B557" t="str">
            <v>nopref</v>
          </cell>
          <cell r="C557">
            <v>300000002</v>
          </cell>
          <cell r="D557">
            <v>12627939</v>
          </cell>
          <cell r="E557">
            <v>7721407</v>
          </cell>
          <cell r="F557">
            <v>2815317</v>
          </cell>
          <cell r="G557">
            <v>1</v>
          </cell>
          <cell r="H557">
            <v>25.738023161746511</v>
          </cell>
          <cell r="I557" t="str">
            <v>CVP_FP</v>
          </cell>
          <cell r="J557" t="str">
            <v>CVP</v>
          </cell>
          <cell r="K557">
            <v>1</v>
          </cell>
          <cell r="L557">
            <v>1</v>
          </cell>
          <cell r="M557">
            <v>1</v>
          </cell>
          <cell r="N557">
            <v>0.61145420393191607</v>
          </cell>
          <cell r="O557">
            <v>0.22294348880339945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secret_compute_fp_60</v>
          </cell>
          <cell r="B558" t="str">
            <v>nopref</v>
          </cell>
          <cell r="C558">
            <v>300000001</v>
          </cell>
          <cell r="D558">
            <v>5360411</v>
          </cell>
          <cell r="E558">
            <v>2684504</v>
          </cell>
          <cell r="F558">
            <v>2675286</v>
          </cell>
          <cell r="G558">
            <v>1</v>
          </cell>
          <cell r="H558">
            <v>8.9483466368388456</v>
          </cell>
          <cell r="I558" t="str">
            <v>CVP_FP</v>
          </cell>
          <cell r="J558" t="str">
            <v>CVP</v>
          </cell>
          <cell r="K558">
            <v>1</v>
          </cell>
          <cell r="L558">
            <v>1</v>
          </cell>
          <cell r="M558">
            <v>1</v>
          </cell>
          <cell r="N558">
            <v>0.50080180404043573</v>
          </cell>
          <cell r="O558">
            <v>0.49908216010261897</v>
          </cell>
          <cell r="P558">
            <v>0</v>
          </cell>
          <cell r="Q558">
            <v>0</v>
          </cell>
          <cell r="R558">
            <v>0</v>
          </cell>
        </row>
        <row r="559">
          <cell r="A559" t="str">
            <v>secret_compute_fp_61</v>
          </cell>
          <cell r="B559" t="str">
            <v>nopref</v>
          </cell>
          <cell r="C559">
            <v>300000000</v>
          </cell>
          <cell r="D559">
            <v>5212798</v>
          </cell>
          <cell r="E559">
            <v>3835871</v>
          </cell>
          <cell r="F559">
            <v>1009696</v>
          </cell>
          <cell r="G559">
            <v>1</v>
          </cell>
          <cell r="H559">
            <v>12.786236666666667</v>
          </cell>
          <cell r="I559" t="str">
            <v>CVP_FP</v>
          </cell>
          <cell r="J559" t="str">
            <v>CVP</v>
          </cell>
          <cell r="K559">
            <v>1</v>
          </cell>
          <cell r="L559">
            <v>1</v>
          </cell>
          <cell r="M559">
            <v>1</v>
          </cell>
          <cell r="N559">
            <v>0.73585630291902682</v>
          </cell>
          <cell r="O559">
            <v>0.19369555588082332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secret_compute_fp_62</v>
          </cell>
          <cell r="B560" t="str">
            <v>nopref</v>
          </cell>
          <cell r="C560">
            <v>300000003</v>
          </cell>
          <cell r="D560">
            <v>1438554</v>
          </cell>
          <cell r="E560">
            <v>4</v>
          </cell>
          <cell r="F560">
            <v>719275</v>
          </cell>
          <cell r="G560">
            <v>1</v>
          </cell>
          <cell r="H560">
            <v>1.3333333200000002E-5</v>
          </cell>
          <cell r="I560" t="str">
            <v>CVP_FP</v>
          </cell>
          <cell r="J560" t="str">
            <v>CVP</v>
          </cell>
          <cell r="K560">
            <v>0</v>
          </cell>
          <cell r="L560">
            <v>0</v>
          </cell>
          <cell r="M560">
            <v>0</v>
          </cell>
          <cell r="N560">
            <v>2.7805680005283081E-6</v>
          </cell>
          <cell r="O560">
            <v>0.49999826214499965</v>
          </cell>
          <cell r="P560">
            <v>0</v>
          </cell>
          <cell r="Q560">
            <v>0</v>
          </cell>
          <cell r="R560">
            <v>0</v>
          </cell>
        </row>
        <row r="561">
          <cell r="A561" t="str">
            <v>secret_compute_fp_63</v>
          </cell>
          <cell r="B561" t="str">
            <v>nopref</v>
          </cell>
          <cell r="C561">
            <v>300000001</v>
          </cell>
          <cell r="D561">
            <v>5696680</v>
          </cell>
          <cell r="E561">
            <v>3050286</v>
          </cell>
          <cell r="F561">
            <v>1400767</v>
          </cell>
          <cell r="G561">
            <v>1</v>
          </cell>
          <cell r="H561">
            <v>10.167619966107933</v>
          </cell>
          <cell r="I561" t="str">
            <v>CVP_FP</v>
          </cell>
          <cell r="J561" t="str">
            <v>CVP</v>
          </cell>
          <cell r="K561">
            <v>1</v>
          </cell>
          <cell r="L561">
            <v>1</v>
          </cell>
          <cell r="M561">
            <v>1</v>
          </cell>
          <cell r="N561">
            <v>0.53544967675037447</v>
          </cell>
          <cell r="O561">
            <v>0.24589177452625485</v>
          </cell>
          <cell r="P561">
            <v>0</v>
          </cell>
          <cell r="Q561">
            <v>0</v>
          </cell>
          <cell r="R561">
            <v>0</v>
          </cell>
        </row>
        <row r="562">
          <cell r="A562" t="str">
            <v>secret_compute_fp_64</v>
          </cell>
          <cell r="B562" t="str">
            <v>nopref</v>
          </cell>
          <cell r="C562">
            <v>300000001</v>
          </cell>
          <cell r="D562">
            <v>1385801</v>
          </cell>
          <cell r="E562">
            <v>330079</v>
          </cell>
          <cell r="F562">
            <v>536692</v>
          </cell>
          <cell r="G562">
            <v>1</v>
          </cell>
          <cell r="H562">
            <v>1.1002633296657891</v>
          </cell>
          <cell r="I562" t="str">
            <v>CVP_FP</v>
          </cell>
          <cell r="J562" t="str">
            <v>CVP</v>
          </cell>
          <cell r="K562">
            <v>1</v>
          </cell>
          <cell r="L562">
            <v>0</v>
          </cell>
          <cell r="M562">
            <v>0</v>
          </cell>
          <cell r="N562">
            <v>0.23818626326127398</v>
          </cell>
          <cell r="O562">
            <v>0.38727899079377864</v>
          </cell>
          <cell r="P562">
            <v>0</v>
          </cell>
          <cell r="Q562">
            <v>0</v>
          </cell>
          <cell r="R562">
            <v>0</v>
          </cell>
        </row>
        <row r="563">
          <cell r="A563" t="str">
            <v>secret_compute_fp_65</v>
          </cell>
          <cell r="B563" t="str">
            <v>nopref</v>
          </cell>
          <cell r="C563">
            <v>300000000</v>
          </cell>
          <cell r="D563">
            <v>13853435</v>
          </cell>
          <cell r="E563">
            <v>7815022</v>
          </cell>
          <cell r="F563">
            <v>3514332</v>
          </cell>
          <cell r="G563">
            <v>1</v>
          </cell>
          <cell r="H563">
            <v>26.050073333333334</v>
          </cell>
          <cell r="I563" t="str">
            <v>CVP_FP</v>
          </cell>
          <cell r="J563" t="str">
            <v>CVP</v>
          </cell>
          <cell r="K563">
            <v>1</v>
          </cell>
          <cell r="L563">
            <v>1</v>
          </cell>
          <cell r="M563">
            <v>1</v>
          </cell>
          <cell r="N563">
            <v>0.56412156522035395</v>
          </cell>
          <cell r="O563">
            <v>0.25367944818888255</v>
          </cell>
          <cell r="P563">
            <v>0</v>
          </cell>
          <cell r="Q563">
            <v>0</v>
          </cell>
          <cell r="R563">
            <v>0</v>
          </cell>
        </row>
        <row r="564">
          <cell r="A564" t="str">
            <v>secret_compute_fp_66</v>
          </cell>
          <cell r="B564" t="str">
            <v>nopref</v>
          </cell>
          <cell r="C564">
            <v>300000002</v>
          </cell>
          <cell r="D564">
            <v>1939533</v>
          </cell>
          <cell r="E564">
            <v>1068983</v>
          </cell>
          <cell r="F564">
            <v>775427</v>
          </cell>
          <cell r="G564">
            <v>1</v>
          </cell>
          <cell r="H564">
            <v>3.563276642911489</v>
          </cell>
          <cell r="I564" t="str">
            <v>CVP_FP</v>
          </cell>
          <cell r="J564" t="str">
            <v>CVP</v>
          </cell>
          <cell r="K564">
            <v>1</v>
          </cell>
          <cell r="L564">
            <v>1</v>
          </cell>
          <cell r="M564">
            <v>1</v>
          </cell>
          <cell r="N564">
            <v>0.55115455568193183</v>
          </cell>
          <cell r="O564">
            <v>0.39980067377009115</v>
          </cell>
          <cell r="P564">
            <v>0</v>
          </cell>
          <cell r="Q564">
            <v>0</v>
          </cell>
          <cell r="R564">
            <v>0</v>
          </cell>
        </row>
        <row r="565">
          <cell r="A565" t="str">
            <v>secret_compute_fp_67</v>
          </cell>
          <cell r="B565" t="str">
            <v>nopref</v>
          </cell>
          <cell r="C565">
            <v>300000003</v>
          </cell>
          <cell r="D565">
            <v>13658722</v>
          </cell>
          <cell r="E565">
            <v>8362698</v>
          </cell>
          <cell r="F565">
            <v>3365151</v>
          </cell>
          <cell r="G565">
            <v>1</v>
          </cell>
          <cell r="H565">
            <v>27.875659721243402</v>
          </cell>
          <cell r="I565" t="str">
            <v>CVP_FP</v>
          </cell>
          <cell r="J565" t="str">
            <v>CVP</v>
          </cell>
          <cell r="K565">
            <v>1</v>
          </cell>
          <cell r="L565">
            <v>1</v>
          </cell>
          <cell r="M565">
            <v>1</v>
          </cell>
          <cell r="N565">
            <v>0.61226060445035746</v>
          </cell>
          <cell r="O565">
            <v>0.24637376422378579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secret_compute_fp_68</v>
          </cell>
          <cell r="B566" t="str">
            <v>nopref</v>
          </cell>
          <cell r="C566">
            <v>300000002</v>
          </cell>
          <cell r="D566">
            <v>57472</v>
          </cell>
          <cell r="E566">
            <v>31046</v>
          </cell>
          <cell r="F566">
            <v>952</v>
          </cell>
          <cell r="G566">
            <v>1</v>
          </cell>
          <cell r="H566">
            <v>0.10348666597675556</v>
          </cell>
          <cell r="I566" t="str">
            <v>CVP_FP</v>
          </cell>
          <cell r="J566" t="str">
            <v>CVP</v>
          </cell>
          <cell r="K566">
            <v>0</v>
          </cell>
          <cell r="L566">
            <v>0</v>
          </cell>
          <cell r="M566">
            <v>0</v>
          </cell>
          <cell r="N566">
            <v>0.54018408644058946</v>
          </cell>
          <cell r="O566">
            <v>1.6564299758147303E-2</v>
          </cell>
          <cell r="P566">
            <v>0</v>
          </cell>
          <cell r="Q566">
            <v>0</v>
          </cell>
          <cell r="R566">
            <v>0</v>
          </cell>
        </row>
        <row r="567">
          <cell r="A567" t="str">
            <v>secret_compute_fp_69</v>
          </cell>
          <cell r="B567" t="str">
            <v>nopref</v>
          </cell>
          <cell r="C567">
            <v>300000002</v>
          </cell>
          <cell r="D567">
            <v>0</v>
          </cell>
          <cell r="E567">
            <v>0</v>
          </cell>
          <cell r="F567">
            <v>0</v>
          </cell>
          <cell r="G567">
            <v>1</v>
          </cell>
          <cell r="H567">
            <v>0</v>
          </cell>
          <cell r="I567" t="str">
            <v>CVP_FP</v>
          </cell>
          <cell r="J567" t="str">
            <v>CVP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secret_compute_fp_6</v>
          </cell>
          <cell r="B568" t="str">
            <v>nopref</v>
          </cell>
          <cell r="C568">
            <v>300000002</v>
          </cell>
          <cell r="D568">
            <v>14265216</v>
          </cell>
          <cell r="E568">
            <v>13054066</v>
          </cell>
          <cell r="F568">
            <v>838389</v>
          </cell>
          <cell r="G568">
            <v>1</v>
          </cell>
          <cell r="H568">
            <v>43.513553043242979</v>
          </cell>
          <cell r="I568" t="str">
            <v>CVP_FP</v>
          </cell>
          <cell r="J568" t="str">
            <v>CVP</v>
          </cell>
          <cell r="K568">
            <v>1</v>
          </cell>
          <cell r="L568">
            <v>1</v>
          </cell>
          <cell r="M568">
            <v>1</v>
          </cell>
          <cell r="N568">
            <v>0.91509761120353095</v>
          </cell>
          <cell r="O568">
            <v>5.8771556016287731E-2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secret_compute_fp_70</v>
          </cell>
          <cell r="B569" t="str">
            <v>nopref</v>
          </cell>
          <cell r="C569">
            <v>300000000</v>
          </cell>
          <cell r="D569">
            <v>101716</v>
          </cell>
          <cell r="E569">
            <v>65168</v>
          </cell>
          <cell r="F569">
            <v>6779</v>
          </cell>
          <cell r="G569">
            <v>1</v>
          </cell>
          <cell r="H569">
            <v>0.21722666666666665</v>
          </cell>
          <cell r="I569" t="str">
            <v>CVP_FP</v>
          </cell>
          <cell r="J569" t="str">
            <v>CVP</v>
          </cell>
          <cell r="K569">
            <v>0</v>
          </cell>
          <cell r="L569">
            <v>0</v>
          </cell>
          <cell r="M569">
            <v>0</v>
          </cell>
          <cell r="N569">
            <v>0.64067953242820763</v>
          </cell>
          <cell r="O569">
            <v>6.6645693443573836E-2</v>
          </cell>
          <cell r="P569">
            <v>0</v>
          </cell>
          <cell r="Q569">
            <v>0</v>
          </cell>
          <cell r="R569">
            <v>0</v>
          </cell>
        </row>
        <row r="570">
          <cell r="A570" t="str">
            <v>secret_compute_fp_71</v>
          </cell>
          <cell r="B570" t="str">
            <v>nopref</v>
          </cell>
          <cell r="C570">
            <v>300000000</v>
          </cell>
          <cell r="D570">
            <v>15224349</v>
          </cell>
          <cell r="E570">
            <v>8406807</v>
          </cell>
          <cell r="F570">
            <v>3645214</v>
          </cell>
          <cell r="G570">
            <v>1</v>
          </cell>
          <cell r="H570">
            <v>28.022690000000001</v>
          </cell>
          <cell r="I570" t="str">
            <v>CVP_FP</v>
          </cell>
          <cell r="J570" t="str">
            <v>CVP</v>
          </cell>
          <cell r="K570">
            <v>1</v>
          </cell>
          <cell r="L570">
            <v>1</v>
          </cell>
          <cell r="M570">
            <v>1</v>
          </cell>
          <cell r="N570">
            <v>0.55219480634641216</v>
          </cell>
          <cell r="O570">
            <v>0.23943314492901174</v>
          </cell>
          <cell r="P570">
            <v>0</v>
          </cell>
          <cell r="Q570">
            <v>0</v>
          </cell>
          <cell r="R570">
            <v>0</v>
          </cell>
        </row>
        <row r="571">
          <cell r="A571" t="str">
            <v>secret_compute_fp_72</v>
          </cell>
          <cell r="B571" t="str">
            <v>nopref</v>
          </cell>
          <cell r="C571">
            <v>300000001</v>
          </cell>
          <cell r="D571">
            <v>168721</v>
          </cell>
          <cell r="E571">
            <v>125086</v>
          </cell>
          <cell r="F571">
            <v>17434</v>
          </cell>
          <cell r="G571">
            <v>1</v>
          </cell>
          <cell r="H571">
            <v>0.41695333194348888</v>
          </cell>
          <cell r="I571" t="str">
            <v>CVP_FP</v>
          </cell>
          <cell r="J571" t="str">
            <v>CVP</v>
          </cell>
          <cell r="K571">
            <v>0</v>
          </cell>
          <cell r="L571">
            <v>0</v>
          </cell>
          <cell r="M571">
            <v>0</v>
          </cell>
          <cell r="N571">
            <v>0.74137338343547377</v>
          </cell>
          <cell r="O571">
            <v>0.103329737674992</v>
          </cell>
          <cell r="P571">
            <v>0</v>
          </cell>
          <cell r="Q571">
            <v>0</v>
          </cell>
          <cell r="R571">
            <v>0</v>
          </cell>
        </row>
        <row r="572">
          <cell r="A572" t="str">
            <v>secret_compute_fp_73</v>
          </cell>
          <cell r="B572" t="str">
            <v>nopref</v>
          </cell>
          <cell r="C572">
            <v>300000001</v>
          </cell>
          <cell r="D572">
            <v>54725</v>
          </cell>
          <cell r="E572">
            <v>33377</v>
          </cell>
          <cell r="F572">
            <v>406</v>
          </cell>
          <cell r="G572">
            <v>1</v>
          </cell>
          <cell r="H572">
            <v>0.1112566662958111</v>
          </cell>
          <cell r="I572" t="str">
            <v>CVP_FP</v>
          </cell>
          <cell r="J572" t="str">
            <v>CVP</v>
          </cell>
          <cell r="K572">
            <v>0</v>
          </cell>
          <cell r="L572">
            <v>0</v>
          </cell>
          <cell r="M572">
            <v>0</v>
          </cell>
          <cell r="N572">
            <v>0.60989292109783289</v>
          </cell>
          <cell r="O572">
            <v>7.418777180864671E-3</v>
          </cell>
          <cell r="P572">
            <v>0</v>
          </cell>
          <cell r="Q572">
            <v>0</v>
          </cell>
          <cell r="R572">
            <v>0</v>
          </cell>
        </row>
        <row r="573">
          <cell r="A573" t="str">
            <v>secret_compute_fp_74</v>
          </cell>
          <cell r="B573" t="str">
            <v>nopref</v>
          </cell>
          <cell r="C573">
            <v>300000001</v>
          </cell>
          <cell r="D573">
            <v>0</v>
          </cell>
          <cell r="E573">
            <v>0</v>
          </cell>
          <cell r="F573">
            <v>0</v>
          </cell>
          <cell r="G573">
            <v>1</v>
          </cell>
          <cell r="H573">
            <v>0</v>
          </cell>
          <cell r="I573" t="str">
            <v>CVP_FP</v>
          </cell>
          <cell r="J573" t="str">
            <v>CVP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A574" t="str">
            <v>secret_compute_fp_75</v>
          </cell>
          <cell r="B574" t="str">
            <v>nopref</v>
          </cell>
          <cell r="C574">
            <v>300000002</v>
          </cell>
          <cell r="D574">
            <v>2250457</v>
          </cell>
          <cell r="E574">
            <v>63952</v>
          </cell>
          <cell r="F574">
            <v>1079876</v>
          </cell>
          <cell r="G574">
            <v>1</v>
          </cell>
          <cell r="H574">
            <v>0.2131733319121778</v>
          </cell>
          <cell r="I574" t="str">
            <v>CVP_FP</v>
          </cell>
          <cell r="J574" t="str">
            <v>CVP</v>
          </cell>
          <cell r="K574">
            <v>0</v>
          </cell>
          <cell r="L574">
            <v>0</v>
          </cell>
          <cell r="M574">
            <v>0</v>
          </cell>
          <cell r="N574">
            <v>2.8417326606406342E-2</v>
          </cell>
          <cell r="O574">
            <v>0.47984721332279917</v>
          </cell>
          <cell r="P574">
            <v>0</v>
          </cell>
          <cell r="Q574">
            <v>0</v>
          </cell>
          <cell r="R574">
            <v>0</v>
          </cell>
        </row>
        <row r="575">
          <cell r="A575" t="str">
            <v>secret_compute_fp_76</v>
          </cell>
          <cell r="B575" t="str">
            <v>nopref</v>
          </cell>
          <cell r="C575">
            <v>300000002</v>
          </cell>
          <cell r="D575">
            <v>46806</v>
          </cell>
          <cell r="E575">
            <v>15798</v>
          </cell>
          <cell r="F575">
            <v>2460</v>
          </cell>
          <cell r="G575">
            <v>1</v>
          </cell>
          <cell r="H575">
            <v>5.2659999648933337E-2</v>
          </cell>
          <cell r="I575" t="str">
            <v>CVP_FP</v>
          </cell>
          <cell r="J575" t="str">
            <v>CVP</v>
          </cell>
          <cell r="K575">
            <v>0</v>
          </cell>
          <cell r="L575">
            <v>0</v>
          </cell>
          <cell r="M575">
            <v>0</v>
          </cell>
          <cell r="N575">
            <v>0.33751361975772853</v>
          </cell>
          <cell r="O575">
            <v>5.2556241587796697E-2</v>
          </cell>
          <cell r="P575">
            <v>0</v>
          </cell>
          <cell r="Q575">
            <v>0</v>
          </cell>
          <cell r="R575">
            <v>0</v>
          </cell>
        </row>
        <row r="576">
          <cell r="A576" t="str">
            <v>secret_compute_fp_77</v>
          </cell>
          <cell r="B576" t="str">
            <v>nopref</v>
          </cell>
          <cell r="C576">
            <v>300000000</v>
          </cell>
          <cell r="D576">
            <v>42569</v>
          </cell>
          <cell r="E576">
            <v>25064</v>
          </cell>
          <cell r="F576">
            <v>149</v>
          </cell>
          <cell r="G576">
            <v>1</v>
          </cell>
          <cell r="H576">
            <v>8.3546666666666672E-2</v>
          </cell>
          <cell r="I576" t="str">
            <v>CVP_FP</v>
          </cell>
          <cell r="J576" t="str">
            <v>CVP</v>
          </cell>
          <cell r="K576">
            <v>0</v>
          </cell>
          <cell r="L576">
            <v>0</v>
          </cell>
          <cell r="M576">
            <v>0</v>
          </cell>
          <cell r="N576">
            <v>0.58877143528306319</v>
          </cell>
          <cell r="O576">
            <v>3.5001174536058257E-3</v>
          </cell>
          <cell r="P576">
            <v>0</v>
          </cell>
          <cell r="Q576">
            <v>0</v>
          </cell>
          <cell r="R576">
            <v>0</v>
          </cell>
        </row>
        <row r="577">
          <cell r="A577" t="str">
            <v>secret_compute_fp_78</v>
          </cell>
          <cell r="B577" t="str">
            <v>nopref</v>
          </cell>
          <cell r="C577">
            <v>300000001</v>
          </cell>
          <cell r="D577">
            <v>4939515</v>
          </cell>
          <cell r="E577">
            <v>4758447</v>
          </cell>
          <cell r="F577">
            <v>92731</v>
          </cell>
          <cell r="G577">
            <v>1</v>
          </cell>
          <cell r="H577">
            <v>15.861489947128367</v>
          </cell>
          <cell r="I577" t="str">
            <v>CVP_FP</v>
          </cell>
          <cell r="J577" t="str">
            <v>CVP</v>
          </cell>
          <cell r="K577">
            <v>1</v>
          </cell>
          <cell r="L577">
            <v>1</v>
          </cell>
          <cell r="M577">
            <v>1</v>
          </cell>
          <cell r="N577">
            <v>0.96334276475670899</v>
          </cell>
          <cell r="O577">
            <v>1.8773296816935101E-2</v>
          </cell>
          <cell r="P577">
            <v>0</v>
          </cell>
          <cell r="Q577">
            <v>0</v>
          </cell>
          <cell r="R577">
            <v>0</v>
          </cell>
        </row>
        <row r="578">
          <cell r="A578" t="str">
            <v>secret_compute_fp_79</v>
          </cell>
          <cell r="B578" t="str">
            <v>nopref</v>
          </cell>
          <cell r="C578">
            <v>300000001</v>
          </cell>
          <cell r="D578">
            <v>482752</v>
          </cell>
          <cell r="E578">
            <v>122621</v>
          </cell>
          <cell r="F578">
            <v>166675</v>
          </cell>
          <cell r="G578">
            <v>1</v>
          </cell>
          <cell r="H578">
            <v>0.4087366653042111</v>
          </cell>
          <cell r="I578" t="str">
            <v>CVP_FP</v>
          </cell>
          <cell r="J578" t="str">
            <v>CVP</v>
          </cell>
          <cell r="K578">
            <v>0</v>
          </cell>
          <cell r="L578">
            <v>0</v>
          </cell>
          <cell r="M578">
            <v>0</v>
          </cell>
          <cell r="N578">
            <v>0.25400360018477358</v>
          </cell>
          <cell r="O578">
            <v>0.34525937694846021</v>
          </cell>
          <cell r="P578">
            <v>0</v>
          </cell>
          <cell r="Q578">
            <v>0</v>
          </cell>
          <cell r="R578">
            <v>0</v>
          </cell>
        </row>
        <row r="579">
          <cell r="A579" t="str">
            <v>secret_compute_fp_7</v>
          </cell>
          <cell r="B579" t="str">
            <v>nopref</v>
          </cell>
          <cell r="C579">
            <v>300000001</v>
          </cell>
          <cell r="D579">
            <v>12376495</v>
          </cell>
          <cell r="E579">
            <v>7164869</v>
          </cell>
          <cell r="F579">
            <v>2969359</v>
          </cell>
          <cell r="G579">
            <v>1</v>
          </cell>
          <cell r="H579">
            <v>23.882896587057012</v>
          </cell>
          <cell r="I579" t="str">
            <v>CVP_FP</v>
          </cell>
          <cell r="J579" t="str">
            <v>CVP</v>
          </cell>
          <cell r="K579">
            <v>1</v>
          </cell>
          <cell r="L579">
            <v>1</v>
          </cell>
          <cell r="M579">
            <v>1</v>
          </cell>
          <cell r="N579">
            <v>0.57890932942571149</v>
          </cell>
          <cell r="O579">
            <v>0.23991919845487769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secret_compute_fp_80</v>
          </cell>
          <cell r="B580" t="str">
            <v>nopref</v>
          </cell>
          <cell r="C580">
            <v>300000001</v>
          </cell>
          <cell r="D580">
            <v>0</v>
          </cell>
          <cell r="E580">
            <v>0</v>
          </cell>
          <cell r="F580">
            <v>0</v>
          </cell>
          <cell r="G580">
            <v>1</v>
          </cell>
          <cell r="H580">
            <v>0</v>
          </cell>
          <cell r="I580" t="str">
            <v>CVP_FP</v>
          </cell>
          <cell r="J580" t="str">
            <v>CVP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A581" t="str">
            <v>secret_compute_fp_81</v>
          </cell>
          <cell r="B581" t="str">
            <v>nopref</v>
          </cell>
          <cell r="C581">
            <v>300000003</v>
          </cell>
          <cell r="D581">
            <v>32780</v>
          </cell>
          <cell r="E581">
            <v>16679</v>
          </cell>
          <cell r="F581">
            <v>506</v>
          </cell>
          <cell r="G581">
            <v>1</v>
          </cell>
          <cell r="H581">
            <v>5.5596666110700008E-2</v>
          </cell>
          <cell r="I581" t="str">
            <v>CVP_FP</v>
          </cell>
          <cell r="J581" t="str">
            <v>CVP</v>
          </cell>
          <cell r="K581">
            <v>0</v>
          </cell>
          <cell r="L581">
            <v>0</v>
          </cell>
          <cell r="M581">
            <v>0</v>
          </cell>
          <cell r="N581">
            <v>0.50880082974893992</v>
          </cell>
          <cell r="O581">
            <v>1.5435770720844391E-2</v>
          </cell>
          <cell r="P581">
            <v>0</v>
          </cell>
          <cell r="Q581">
            <v>0</v>
          </cell>
          <cell r="R581">
            <v>0</v>
          </cell>
        </row>
        <row r="582">
          <cell r="A582" t="str">
            <v>secret_compute_fp_82</v>
          </cell>
          <cell r="B582" t="str">
            <v>nopref</v>
          </cell>
          <cell r="C582">
            <v>300000001</v>
          </cell>
          <cell r="D582">
            <v>7098637</v>
          </cell>
          <cell r="E582">
            <v>3555115</v>
          </cell>
          <cell r="F582">
            <v>3542880</v>
          </cell>
          <cell r="G582">
            <v>1</v>
          </cell>
          <cell r="H582">
            <v>11.850383293832055</v>
          </cell>
          <cell r="I582" t="str">
            <v>CVP_FP</v>
          </cell>
          <cell r="J582" t="str">
            <v>CVP</v>
          </cell>
          <cell r="K582">
            <v>1</v>
          </cell>
          <cell r="L582">
            <v>1</v>
          </cell>
          <cell r="M582">
            <v>1</v>
          </cell>
          <cell r="N582">
            <v>0.50081649465714406</v>
          </cell>
          <cell r="O582">
            <v>0.49909292458637838</v>
          </cell>
          <cell r="P582">
            <v>0</v>
          </cell>
          <cell r="Q582">
            <v>0</v>
          </cell>
          <cell r="R582">
            <v>0</v>
          </cell>
        </row>
        <row r="583">
          <cell r="A583" t="str">
            <v>secret_compute_fp_83</v>
          </cell>
          <cell r="B583" t="str">
            <v>nopref</v>
          </cell>
          <cell r="C583">
            <v>300000000</v>
          </cell>
          <cell r="D583">
            <v>1954472</v>
          </cell>
          <cell r="E583">
            <v>1389939</v>
          </cell>
          <cell r="F583">
            <v>350335</v>
          </cell>
          <cell r="G583">
            <v>1</v>
          </cell>
          <cell r="H583">
            <v>4.6331300000000004</v>
          </cell>
          <cell r="I583" t="str">
            <v>CVP_FP</v>
          </cell>
          <cell r="J583" t="str">
            <v>CVP</v>
          </cell>
          <cell r="K583">
            <v>1</v>
          </cell>
          <cell r="L583">
            <v>1</v>
          </cell>
          <cell r="M583">
            <v>1</v>
          </cell>
          <cell r="N583">
            <v>0.71115794385494202</v>
          </cell>
          <cell r="O583">
            <v>0.17924780746523489</v>
          </cell>
          <cell r="P583">
            <v>0</v>
          </cell>
          <cell r="Q583">
            <v>0</v>
          </cell>
          <cell r="R583">
            <v>0</v>
          </cell>
        </row>
        <row r="584">
          <cell r="A584" t="str">
            <v>secret_compute_fp_84</v>
          </cell>
          <cell r="B584" t="str">
            <v>nopref</v>
          </cell>
          <cell r="C584">
            <v>300000002</v>
          </cell>
          <cell r="D584">
            <v>3243007</v>
          </cell>
          <cell r="E584">
            <v>3001810</v>
          </cell>
          <cell r="F584">
            <v>130839</v>
          </cell>
          <cell r="G584">
            <v>1</v>
          </cell>
          <cell r="H584">
            <v>10.006033266626444</v>
          </cell>
          <cell r="I584" t="str">
            <v>CVP_FP</v>
          </cell>
          <cell r="J584" t="str">
            <v>CVP</v>
          </cell>
          <cell r="K584">
            <v>1</v>
          </cell>
          <cell r="L584">
            <v>1</v>
          </cell>
          <cell r="M584">
            <v>1</v>
          </cell>
          <cell r="N584">
            <v>0.92562522201610353</v>
          </cell>
          <cell r="O584">
            <v>4.0344951353804864E-2</v>
          </cell>
          <cell r="P584">
            <v>0</v>
          </cell>
          <cell r="Q584">
            <v>0</v>
          </cell>
          <cell r="R584">
            <v>0</v>
          </cell>
        </row>
        <row r="585">
          <cell r="A585" t="str">
            <v>secret_compute_fp_85</v>
          </cell>
          <cell r="B585" t="str">
            <v>nopref</v>
          </cell>
          <cell r="C585">
            <v>300000001</v>
          </cell>
          <cell r="D585">
            <v>35381</v>
          </cell>
          <cell r="E585">
            <v>18441</v>
          </cell>
          <cell r="F585">
            <v>339</v>
          </cell>
          <cell r="G585">
            <v>1</v>
          </cell>
          <cell r="H585">
            <v>6.1469999795099997E-2</v>
          </cell>
          <cell r="I585" t="str">
            <v>CVP_FP</v>
          </cell>
          <cell r="J585" t="str">
            <v>CVP</v>
          </cell>
          <cell r="K585">
            <v>0</v>
          </cell>
          <cell r="L585">
            <v>0</v>
          </cell>
          <cell r="M585">
            <v>0</v>
          </cell>
          <cell r="N585">
            <v>0.52119721892487703</v>
          </cell>
          <cell r="O585">
            <v>9.5811429540444294E-3</v>
          </cell>
          <cell r="P585">
            <v>0</v>
          </cell>
          <cell r="Q585">
            <v>0</v>
          </cell>
          <cell r="R585">
            <v>0</v>
          </cell>
        </row>
        <row r="586">
          <cell r="A586" t="str">
            <v>secret_compute_fp_86</v>
          </cell>
          <cell r="B586" t="str">
            <v>nopref</v>
          </cell>
          <cell r="C586">
            <v>300000000</v>
          </cell>
          <cell r="D586">
            <v>67626</v>
          </cell>
          <cell r="E586">
            <v>38690</v>
          </cell>
          <cell r="F586">
            <v>2198</v>
          </cell>
          <cell r="G586">
            <v>1</v>
          </cell>
          <cell r="H586">
            <v>0.12896666666666667</v>
          </cell>
          <cell r="I586" t="str">
            <v>CVP_FP</v>
          </cell>
          <cell r="J586" t="str">
            <v>CVP</v>
          </cell>
          <cell r="K586">
            <v>0</v>
          </cell>
          <cell r="L586">
            <v>0</v>
          </cell>
          <cell r="M586">
            <v>0</v>
          </cell>
          <cell r="N586">
            <v>0.57210877312316089</v>
          </cell>
          <cell r="O586">
            <v>3.2501811406686676E-2</v>
          </cell>
          <cell r="P586">
            <v>0</v>
          </cell>
          <cell r="Q586">
            <v>0</v>
          </cell>
          <cell r="R586">
            <v>0</v>
          </cell>
        </row>
        <row r="587">
          <cell r="A587" t="str">
            <v>secret_compute_fp_87</v>
          </cell>
          <cell r="B587" t="str">
            <v>nopref</v>
          </cell>
          <cell r="C587">
            <v>300000000</v>
          </cell>
          <cell r="D587">
            <v>12159282</v>
          </cell>
          <cell r="E587">
            <v>7504627</v>
          </cell>
          <cell r="F587">
            <v>3271447</v>
          </cell>
          <cell r="G587">
            <v>1</v>
          </cell>
          <cell r="H587">
            <v>25.015423333333334</v>
          </cell>
          <cell r="I587" t="str">
            <v>CVP_FP</v>
          </cell>
          <cell r="J587" t="str">
            <v>CVP</v>
          </cell>
          <cell r="K587">
            <v>1</v>
          </cell>
          <cell r="L587">
            <v>1</v>
          </cell>
          <cell r="M587">
            <v>1</v>
          </cell>
          <cell r="N587">
            <v>0.61719321772509117</v>
          </cell>
          <cell r="O587">
            <v>0.26904933457013874</v>
          </cell>
          <cell r="P587">
            <v>0</v>
          </cell>
          <cell r="Q587">
            <v>0</v>
          </cell>
          <cell r="R587">
            <v>0</v>
          </cell>
        </row>
        <row r="588">
          <cell r="A588" t="str">
            <v>secret_compute_fp_88</v>
          </cell>
          <cell r="B588" t="str">
            <v>nopref</v>
          </cell>
          <cell r="C588">
            <v>300000000</v>
          </cell>
          <cell r="D588">
            <v>0</v>
          </cell>
          <cell r="E588">
            <v>0</v>
          </cell>
          <cell r="F588">
            <v>0</v>
          </cell>
          <cell r="G588">
            <v>1</v>
          </cell>
          <cell r="H588">
            <v>0</v>
          </cell>
          <cell r="I588" t="str">
            <v>CVP_FP</v>
          </cell>
          <cell r="J588" t="str">
            <v>CVP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A589" t="str">
            <v>secret_compute_fp_89</v>
          </cell>
          <cell r="B589" t="str">
            <v>nopref</v>
          </cell>
          <cell r="C589">
            <v>300000000</v>
          </cell>
          <cell r="D589">
            <v>122775</v>
          </cell>
          <cell r="E589">
            <v>53952</v>
          </cell>
          <cell r="F589">
            <v>14219</v>
          </cell>
          <cell r="G589">
            <v>1</v>
          </cell>
          <cell r="H589">
            <v>0.17984</v>
          </cell>
          <cell r="I589" t="str">
            <v>CVP_FP</v>
          </cell>
          <cell r="J589" t="str">
            <v>CVP</v>
          </cell>
          <cell r="K589">
            <v>0</v>
          </cell>
          <cell r="L589">
            <v>0</v>
          </cell>
          <cell r="M589">
            <v>0</v>
          </cell>
          <cell r="N589">
            <v>0.43943441714993159</v>
          </cell>
          <cell r="O589">
            <v>0.11581253665211443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secret_compute_fp_8</v>
          </cell>
          <cell r="B590" t="str">
            <v>nopref</v>
          </cell>
          <cell r="C590">
            <v>300000001</v>
          </cell>
          <cell r="D590">
            <v>11621660</v>
          </cell>
          <cell r="E590">
            <v>7569755</v>
          </cell>
          <cell r="F590">
            <v>2592900</v>
          </cell>
          <cell r="G590">
            <v>1</v>
          </cell>
          <cell r="H590">
            <v>25.232516582558279</v>
          </cell>
          <cell r="I590" t="str">
            <v>CVP_FP</v>
          </cell>
          <cell r="J590" t="str">
            <v>CVP</v>
          </cell>
          <cell r="K590">
            <v>1</v>
          </cell>
          <cell r="L590">
            <v>1</v>
          </cell>
          <cell r="M590">
            <v>1</v>
          </cell>
          <cell r="N590">
            <v>0.65134880461579459</v>
          </cell>
          <cell r="O590">
            <v>0.22310924402286386</v>
          </cell>
          <cell r="P590">
            <v>0</v>
          </cell>
          <cell r="Q590">
            <v>0</v>
          </cell>
          <cell r="R590">
            <v>0</v>
          </cell>
        </row>
        <row r="591">
          <cell r="A591" t="str">
            <v>secret_compute_fp_91</v>
          </cell>
          <cell r="B591" t="str">
            <v>nopref</v>
          </cell>
          <cell r="C591">
            <v>300000001</v>
          </cell>
          <cell r="D591">
            <v>21745</v>
          </cell>
          <cell r="E591">
            <v>11762</v>
          </cell>
          <cell r="F591">
            <v>38</v>
          </cell>
          <cell r="G591">
            <v>1</v>
          </cell>
          <cell r="H591">
            <v>3.9206666535977777E-2</v>
          </cell>
          <cell r="I591" t="str">
            <v>CVP_FP</v>
          </cell>
          <cell r="J591" t="str">
            <v>CVP</v>
          </cell>
          <cell r="K591">
            <v>0</v>
          </cell>
          <cell r="L591">
            <v>0</v>
          </cell>
          <cell r="M591">
            <v>0</v>
          </cell>
          <cell r="N591">
            <v>0.54088108157822123</v>
          </cell>
          <cell r="O591">
            <v>1.7474478064931482E-3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secret_compute_fp_92</v>
          </cell>
          <cell r="B592" t="str">
            <v>nopref</v>
          </cell>
          <cell r="C592">
            <v>300000000</v>
          </cell>
          <cell r="D592">
            <v>1600036</v>
          </cell>
          <cell r="E592">
            <v>688327</v>
          </cell>
          <cell r="F592">
            <v>477538</v>
          </cell>
          <cell r="G592">
            <v>1</v>
          </cell>
          <cell r="H592">
            <v>2.2944233333333335</v>
          </cell>
          <cell r="I592" t="str">
            <v>CVP_FP</v>
          </cell>
          <cell r="J592" t="str">
            <v>CVP</v>
          </cell>
          <cell r="K592">
            <v>1</v>
          </cell>
          <cell r="L592">
            <v>1</v>
          </cell>
          <cell r="M592">
            <v>0</v>
          </cell>
          <cell r="N592">
            <v>0.43019442675388131</v>
          </cell>
          <cell r="O592">
            <v>0.29845434824319689</v>
          </cell>
          <cell r="P592">
            <v>0</v>
          </cell>
          <cell r="Q592">
            <v>0</v>
          </cell>
          <cell r="R592">
            <v>0</v>
          </cell>
        </row>
        <row r="593">
          <cell r="A593" t="str">
            <v>secret_compute_fp_94</v>
          </cell>
          <cell r="B593" t="str">
            <v>nopref</v>
          </cell>
          <cell r="C593">
            <v>300000002</v>
          </cell>
          <cell r="D593">
            <v>2465025</v>
          </cell>
          <cell r="E593">
            <v>2252596</v>
          </cell>
          <cell r="F593">
            <v>112299</v>
          </cell>
          <cell r="G593">
            <v>1</v>
          </cell>
          <cell r="H593">
            <v>7.5086532832756445</v>
          </cell>
          <cell r="I593" t="str">
            <v>CVP_FP</v>
          </cell>
          <cell r="J593" t="str">
            <v>CVP</v>
          </cell>
          <cell r="K593">
            <v>1</v>
          </cell>
          <cell r="L593">
            <v>1</v>
          </cell>
          <cell r="M593">
            <v>1</v>
          </cell>
          <cell r="N593">
            <v>0.91382240998675068</v>
          </cell>
          <cell r="O593">
            <v>4.5556923131845263E-2</v>
          </cell>
          <cell r="P593">
            <v>1</v>
          </cell>
          <cell r="Q593">
            <v>0</v>
          </cell>
          <cell r="R593">
            <v>1</v>
          </cell>
        </row>
        <row r="594">
          <cell r="A594" t="str">
            <v>secret_compute_fp_95</v>
          </cell>
          <cell r="B594" t="str">
            <v>nopref</v>
          </cell>
          <cell r="C594">
            <v>300000003</v>
          </cell>
          <cell r="D594">
            <v>15552421</v>
          </cell>
          <cell r="E594">
            <v>8740650</v>
          </cell>
          <cell r="F594">
            <v>4296710</v>
          </cell>
          <cell r="G594">
            <v>1</v>
          </cell>
          <cell r="H594">
            <v>29.135499708645003</v>
          </cell>
          <cell r="I594" t="str">
            <v>CVP_FP</v>
          </cell>
          <cell r="J594" t="str">
            <v>CVP</v>
          </cell>
          <cell r="K594">
            <v>1</v>
          </cell>
          <cell r="L594">
            <v>1</v>
          </cell>
          <cell r="M594">
            <v>1</v>
          </cell>
          <cell r="N594">
            <v>0.56201214190304249</v>
          </cell>
          <cell r="O594">
            <v>0.27627272459556462</v>
          </cell>
          <cell r="P594">
            <v>1</v>
          </cell>
          <cell r="Q594">
            <v>0</v>
          </cell>
          <cell r="R594">
            <v>0</v>
          </cell>
        </row>
        <row r="595">
          <cell r="A595" t="str">
            <v>secret_compute_fp_96</v>
          </cell>
          <cell r="B595" t="str">
            <v>nopref</v>
          </cell>
          <cell r="C595">
            <v>300000003</v>
          </cell>
          <cell r="D595">
            <v>10923274</v>
          </cell>
          <cell r="E595">
            <v>8398299</v>
          </cell>
          <cell r="F595">
            <v>1793838</v>
          </cell>
          <cell r="G595">
            <v>1</v>
          </cell>
          <cell r="H595">
            <v>27.994329720056705</v>
          </cell>
          <cell r="I595" t="str">
            <v>CVP_FP</v>
          </cell>
          <cell r="J595" t="str">
            <v>CVP</v>
          </cell>
          <cell r="K595">
            <v>1</v>
          </cell>
          <cell r="L595">
            <v>1</v>
          </cell>
          <cell r="M595">
            <v>1</v>
          </cell>
          <cell r="N595">
            <v>0.76884441708187334</v>
          </cell>
          <cell r="O595">
            <v>0.16422162767118836</v>
          </cell>
          <cell r="P595">
            <v>1</v>
          </cell>
          <cell r="Q595">
            <v>0</v>
          </cell>
          <cell r="R595">
            <v>1</v>
          </cell>
        </row>
        <row r="596">
          <cell r="A596" t="str">
            <v>secret_compute_fp_97</v>
          </cell>
          <cell r="B596" t="str">
            <v>nopref</v>
          </cell>
          <cell r="C596">
            <v>300000002</v>
          </cell>
          <cell r="D596">
            <v>6673868</v>
          </cell>
          <cell r="E596">
            <v>3999477</v>
          </cell>
          <cell r="F596">
            <v>1274866</v>
          </cell>
          <cell r="G596">
            <v>1</v>
          </cell>
          <cell r="H596">
            <v>13.331589911122734</v>
          </cell>
          <cell r="I596" t="str">
            <v>CVP_FP</v>
          </cell>
          <cell r="J596" t="str">
            <v>CVP</v>
          </cell>
          <cell r="K596">
            <v>1</v>
          </cell>
          <cell r="L596">
            <v>1</v>
          </cell>
          <cell r="M596">
            <v>1</v>
          </cell>
          <cell r="N596">
            <v>0.59927412419992065</v>
          </cell>
          <cell r="O596">
            <v>0.19102352773181494</v>
          </cell>
          <cell r="P596">
            <v>1</v>
          </cell>
          <cell r="Q596">
            <v>0</v>
          </cell>
          <cell r="R596">
            <v>0</v>
          </cell>
        </row>
        <row r="597">
          <cell r="A597" t="str">
            <v>secret_compute_fp_98</v>
          </cell>
          <cell r="B597" t="str">
            <v>nopref</v>
          </cell>
          <cell r="C597">
            <v>300000001</v>
          </cell>
          <cell r="D597">
            <v>0</v>
          </cell>
          <cell r="E597">
            <v>0</v>
          </cell>
          <cell r="F597">
            <v>0</v>
          </cell>
          <cell r="G597">
            <v>1</v>
          </cell>
          <cell r="H597">
            <v>0</v>
          </cell>
          <cell r="I597" t="str">
            <v>CVP_FP</v>
          </cell>
          <cell r="J597" t="str">
            <v>CVP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A598" t="str">
            <v>secret_compute_fp_99</v>
          </cell>
          <cell r="B598" t="str">
            <v>nopref</v>
          </cell>
          <cell r="C598">
            <v>300000001</v>
          </cell>
          <cell r="D598">
            <v>73864</v>
          </cell>
          <cell r="E598">
            <v>36757</v>
          </cell>
          <cell r="F598">
            <v>13274</v>
          </cell>
          <cell r="G598">
            <v>1</v>
          </cell>
          <cell r="H598">
            <v>0.12252333292492223</v>
          </cell>
          <cell r="I598" t="str">
            <v>CVP_FP</v>
          </cell>
          <cell r="J598" t="str">
            <v>CVP</v>
          </cell>
          <cell r="K598">
            <v>0</v>
          </cell>
          <cell r="L598">
            <v>0</v>
          </cell>
          <cell r="M598">
            <v>0</v>
          </cell>
          <cell r="N598">
            <v>0.4976240438638056</v>
          </cell>
          <cell r="O598">
            <v>0.17970622080823123</v>
          </cell>
          <cell r="P598">
            <v>0</v>
          </cell>
          <cell r="Q598">
            <v>0</v>
          </cell>
          <cell r="R598">
            <v>0</v>
          </cell>
        </row>
        <row r="599">
          <cell r="A599" t="str">
            <v>secret_compute_fp_9</v>
          </cell>
          <cell r="B599" t="str">
            <v>nopref</v>
          </cell>
          <cell r="C599">
            <v>300000000</v>
          </cell>
          <cell r="D599">
            <v>21435440</v>
          </cell>
          <cell r="E599">
            <v>14844168</v>
          </cell>
          <cell r="F599">
            <v>6519482</v>
          </cell>
          <cell r="G599">
            <v>1</v>
          </cell>
          <cell r="H599">
            <v>49.480559999999997</v>
          </cell>
          <cell r="I599" t="str">
            <v>CVP_FP</v>
          </cell>
          <cell r="J599" t="str">
            <v>CVP</v>
          </cell>
          <cell r="K599">
            <v>1</v>
          </cell>
          <cell r="L599">
            <v>1</v>
          </cell>
          <cell r="M599">
            <v>1</v>
          </cell>
          <cell r="N599">
            <v>0.69250583647894159</v>
          </cell>
          <cell r="O599">
            <v>0.30414499053226851</v>
          </cell>
          <cell r="P599">
            <v>0</v>
          </cell>
          <cell r="Q599">
            <v>0</v>
          </cell>
          <cell r="R599">
            <v>0</v>
          </cell>
        </row>
        <row r="600">
          <cell r="A600" t="str">
            <v>secret_compute_int_0</v>
          </cell>
          <cell r="B600" t="str">
            <v>nopref</v>
          </cell>
          <cell r="C600">
            <v>300000000</v>
          </cell>
          <cell r="D600">
            <v>2530</v>
          </cell>
          <cell r="E600">
            <v>1934</v>
          </cell>
          <cell r="F600">
            <v>115</v>
          </cell>
          <cell r="G600">
            <v>1</v>
          </cell>
          <cell r="H600">
            <v>6.4466666666666674E-3</v>
          </cell>
          <cell r="I600" t="str">
            <v>CVP_INT</v>
          </cell>
          <cell r="J600" t="str">
            <v>CVP</v>
          </cell>
          <cell r="K600">
            <v>0</v>
          </cell>
          <cell r="L600">
            <v>0</v>
          </cell>
          <cell r="M600">
            <v>0</v>
          </cell>
          <cell r="N600">
            <v>0.76412485183721846</v>
          </cell>
          <cell r="O600">
            <v>4.5436586329514028E-2</v>
          </cell>
          <cell r="P600">
            <v>0</v>
          </cell>
          <cell r="Q600">
            <v>0</v>
          </cell>
          <cell r="R600">
            <v>0</v>
          </cell>
        </row>
        <row r="601">
          <cell r="A601" t="str">
            <v>secret_compute_int_100</v>
          </cell>
          <cell r="B601" t="str">
            <v>nopref</v>
          </cell>
          <cell r="C601">
            <v>300000000</v>
          </cell>
          <cell r="D601">
            <v>1247403</v>
          </cell>
          <cell r="E601">
            <v>242925</v>
          </cell>
          <cell r="F601">
            <v>503161</v>
          </cell>
          <cell r="G601">
            <v>1</v>
          </cell>
          <cell r="H601">
            <v>0.80975000000000008</v>
          </cell>
          <cell r="I601" t="str">
            <v>CVP_INT</v>
          </cell>
          <cell r="J601" t="str">
            <v>CVP</v>
          </cell>
          <cell r="K601">
            <v>0</v>
          </cell>
          <cell r="L601">
            <v>0</v>
          </cell>
          <cell r="M601">
            <v>0</v>
          </cell>
          <cell r="N601">
            <v>0.19474444526392412</v>
          </cell>
          <cell r="O601">
            <v>0.40336651157123116</v>
          </cell>
          <cell r="P601">
            <v>0</v>
          </cell>
          <cell r="Q601">
            <v>0</v>
          </cell>
          <cell r="R601">
            <v>0</v>
          </cell>
        </row>
        <row r="602">
          <cell r="A602" t="str">
            <v>secret_compute_int_101</v>
          </cell>
          <cell r="B602" t="str">
            <v>nopref</v>
          </cell>
          <cell r="C602">
            <v>300000003</v>
          </cell>
          <cell r="D602">
            <v>906963</v>
          </cell>
          <cell r="E602">
            <v>155079</v>
          </cell>
          <cell r="F602">
            <v>375642</v>
          </cell>
          <cell r="G602">
            <v>1</v>
          </cell>
          <cell r="H602">
            <v>0.51692999483070012</v>
          </cell>
          <cell r="I602" t="str">
            <v>CVP_INT</v>
          </cell>
          <cell r="J602" t="str">
            <v>CVP</v>
          </cell>
          <cell r="K602">
            <v>0</v>
          </cell>
          <cell r="L602">
            <v>0</v>
          </cell>
          <cell r="M602">
            <v>0</v>
          </cell>
          <cell r="N602">
            <v>0.17098694104727422</v>
          </cell>
          <cell r="O602">
            <v>0.41417520430799898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secret_compute_int_102</v>
          </cell>
          <cell r="B603" t="str">
            <v>nopref</v>
          </cell>
          <cell r="C603">
            <v>300000001</v>
          </cell>
          <cell r="D603">
            <v>293514</v>
          </cell>
          <cell r="E603">
            <v>233647</v>
          </cell>
          <cell r="F603">
            <v>29409</v>
          </cell>
          <cell r="G603">
            <v>1</v>
          </cell>
          <cell r="H603">
            <v>0.77882333073725563</v>
          </cell>
          <cell r="I603" t="str">
            <v>CVP_INT</v>
          </cell>
          <cell r="J603" t="str">
            <v>CVP</v>
          </cell>
          <cell r="K603">
            <v>0</v>
          </cell>
          <cell r="L603">
            <v>0</v>
          </cell>
          <cell r="M603">
            <v>0</v>
          </cell>
          <cell r="N603">
            <v>0.79603086724698913</v>
          </cell>
          <cell r="O603">
            <v>0.10019590140197264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secret_compute_int_103</v>
          </cell>
          <cell r="B604" t="str">
            <v>nopref</v>
          </cell>
          <cell r="C604">
            <v>300000000</v>
          </cell>
          <cell r="D604">
            <v>134134</v>
          </cell>
          <cell r="E604">
            <v>65666</v>
          </cell>
          <cell r="F604">
            <v>25116</v>
          </cell>
          <cell r="G604">
            <v>1</v>
          </cell>
          <cell r="H604">
            <v>0.21888666666666667</v>
          </cell>
          <cell r="I604" t="str">
            <v>CVP_INT</v>
          </cell>
          <cell r="J604" t="str">
            <v>CVP</v>
          </cell>
          <cell r="K604">
            <v>0</v>
          </cell>
          <cell r="L604">
            <v>0</v>
          </cell>
          <cell r="M604">
            <v>0</v>
          </cell>
          <cell r="N604">
            <v>0.48955157117829051</v>
          </cell>
          <cell r="O604">
            <v>0.18724419428188019</v>
          </cell>
          <cell r="P604">
            <v>0</v>
          </cell>
          <cell r="Q604">
            <v>0</v>
          </cell>
          <cell r="R604">
            <v>0</v>
          </cell>
        </row>
        <row r="605">
          <cell r="A605" t="str">
            <v>secret_compute_int_104</v>
          </cell>
          <cell r="B605" t="str">
            <v>nopref</v>
          </cell>
          <cell r="C605">
            <v>300000000</v>
          </cell>
          <cell r="D605">
            <v>0</v>
          </cell>
          <cell r="E605">
            <v>0</v>
          </cell>
          <cell r="F605">
            <v>0</v>
          </cell>
          <cell r="G605">
            <v>1</v>
          </cell>
          <cell r="H605">
            <v>0</v>
          </cell>
          <cell r="I605" t="str">
            <v>CVP_INT</v>
          </cell>
          <cell r="J605" t="str">
            <v>CVP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A606" t="str">
            <v>secret_compute_int_105</v>
          </cell>
          <cell r="B606" t="str">
            <v>nopref</v>
          </cell>
          <cell r="C606">
            <v>300000000</v>
          </cell>
          <cell r="D606">
            <v>6090078</v>
          </cell>
          <cell r="E606">
            <v>4307334</v>
          </cell>
          <cell r="F606">
            <v>1134757</v>
          </cell>
          <cell r="G606">
            <v>1</v>
          </cell>
          <cell r="H606">
            <v>14.35778</v>
          </cell>
          <cell r="I606" t="str">
            <v>CVP_INT</v>
          </cell>
          <cell r="J606" t="str">
            <v>CVP</v>
          </cell>
          <cell r="K606">
            <v>1</v>
          </cell>
          <cell r="L606">
            <v>1</v>
          </cell>
          <cell r="M606">
            <v>1</v>
          </cell>
          <cell r="N606">
            <v>0.70727062818068531</v>
          </cell>
          <cell r="O606">
            <v>0.18632878161350616</v>
          </cell>
          <cell r="P606">
            <v>1</v>
          </cell>
          <cell r="Q606">
            <v>0</v>
          </cell>
          <cell r="R606">
            <v>1</v>
          </cell>
        </row>
        <row r="607">
          <cell r="A607" t="str">
            <v>secret_compute_int_106</v>
          </cell>
          <cell r="B607" t="str">
            <v>nopref</v>
          </cell>
          <cell r="C607">
            <v>300000002</v>
          </cell>
          <cell r="D607">
            <v>1429689</v>
          </cell>
          <cell r="E607">
            <v>687377</v>
          </cell>
          <cell r="F607">
            <v>370094</v>
          </cell>
          <cell r="G607">
            <v>1</v>
          </cell>
          <cell r="H607">
            <v>2.2912566513916222</v>
          </cell>
          <cell r="I607" t="str">
            <v>CVP_INT</v>
          </cell>
          <cell r="J607" t="str">
            <v>CVP</v>
          </cell>
          <cell r="K607">
            <v>1</v>
          </cell>
          <cell r="L607">
            <v>1</v>
          </cell>
          <cell r="M607">
            <v>0</v>
          </cell>
          <cell r="N607">
            <v>0.48078744343179292</v>
          </cell>
          <cell r="O607">
            <v>0.25886311018472535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secret_compute_int_107</v>
          </cell>
          <cell r="B608" t="str">
            <v>nopref</v>
          </cell>
          <cell r="C608">
            <v>300000003</v>
          </cell>
          <cell r="D608">
            <v>1247423</v>
          </cell>
          <cell r="E608">
            <v>239961</v>
          </cell>
          <cell r="F608">
            <v>502217</v>
          </cell>
          <cell r="G608">
            <v>1</v>
          </cell>
          <cell r="H608">
            <v>0.79986999200130005</v>
          </cell>
          <cell r="I608" t="str">
            <v>CVP_INT</v>
          </cell>
          <cell r="J608" t="str">
            <v>CVP</v>
          </cell>
          <cell r="K608">
            <v>0</v>
          </cell>
          <cell r="L608">
            <v>0</v>
          </cell>
          <cell r="M608">
            <v>0</v>
          </cell>
          <cell r="N608">
            <v>0.19236522625827304</v>
          </cell>
          <cell r="O608">
            <v>0.40260328484941765</v>
          </cell>
          <cell r="P608">
            <v>0</v>
          </cell>
          <cell r="Q608">
            <v>0</v>
          </cell>
          <cell r="R608">
            <v>0</v>
          </cell>
        </row>
        <row r="609">
          <cell r="A609" t="str">
            <v>secret_compute_int_108</v>
          </cell>
          <cell r="B609" t="str">
            <v>nopref</v>
          </cell>
          <cell r="C609">
            <v>300000000</v>
          </cell>
          <cell r="D609">
            <v>1477198</v>
          </cell>
          <cell r="E609">
            <v>703165</v>
          </cell>
          <cell r="F609">
            <v>383917</v>
          </cell>
          <cell r="G609">
            <v>1</v>
          </cell>
          <cell r="H609">
            <v>2.3438833333333333</v>
          </cell>
          <cell r="I609" t="str">
            <v>CVP_INT</v>
          </cell>
          <cell r="J609" t="str">
            <v>CVP</v>
          </cell>
          <cell r="K609">
            <v>1</v>
          </cell>
          <cell r="L609">
            <v>1</v>
          </cell>
          <cell r="M609">
            <v>0</v>
          </cell>
          <cell r="N609">
            <v>0.47601237206361496</v>
          </cell>
          <cell r="O609">
            <v>0.25989524769513112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secret_compute_int_109</v>
          </cell>
          <cell r="B610" t="str">
            <v>nopref</v>
          </cell>
          <cell r="C610">
            <v>300000000</v>
          </cell>
          <cell r="D610">
            <v>1034272</v>
          </cell>
          <cell r="E610">
            <v>514780</v>
          </cell>
          <cell r="F610">
            <v>256475</v>
          </cell>
          <cell r="G610">
            <v>1</v>
          </cell>
          <cell r="H610">
            <v>1.7159333333333333</v>
          </cell>
          <cell r="I610" t="str">
            <v>CVP_INT</v>
          </cell>
          <cell r="J610" t="str">
            <v>CVP</v>
          </cell>
          <cell r="K610">
            <v>1</v>
          </cell>
          <cell r="L610">
            <v>0</v>
          </cell>
          <cell r="M610">
            <v>0</v>
          </cell>
          <cell r="N610">
            <v>0.4977215880139963</v>
          </cell>
          <cell r="O610">
            <v>0.24797611462350849</v>
          </cell>
          <cell r="P610">
            <v>0</v>
          </cell>
          <cell r="Q610">
            <v>0</v>
          </cell>
          <cell r="R610">
            <v>0</v>
          </cell>
        </row>
        <row r="611">
          <cell r="A611" t="str">
            <v>secret_compute_int_10</v>
          </cell>
          <cell r="B611" t="str">
            <v>nopref</v>
          </cell>
          <cell r="C611">
            <v>300000000</v>
          </cell>
          <cell r="D611">
            <v>101501</v>
          </cell>
          <cell r="E611">
            <v>46674</v>
          </cell>
          <cell r="F611">
            <v>23074</v>
          </cell>
          <cell r="G611">
            <v>1</v>
          </cell>
          <cell r="H611">
            <v>0.15558</v>
          </cell>
          <cell r="I611" t="str">
            <v>CVP_INT</v>
          </cell>
          <cell r="J611" t="str">
            <v>CVP</v>
          </cell>
          <cell r="K611">
            <v>0</v>
          </cell>
          <cell r="L611">
            <v>0</v>
          </cell>
          <cell r="M611">
            <v>0</v>
          </cell>
          <cell r="N611">
            <v>0.45983330377726545</v>
          </cell>
          <cell r="O611">
            <v>0.22732556993950859</v>
          </cell>
          <cell r="P611">
            <v>0</v>
          </cell>
          <cell r="Q611">
            <v>0</v>
          </cell>
          <cell r="R611">
            <v>0</v>
          </cell>
        </row>
        <row r="612">
          <cell r="A612" t="str">
            <v>secret_compute_int_110</v>
          </cell>
          <cell r="B612" t="str">
            <v>nopref</v>
          </cell>
          <cell r="C612">
            <v>300000000</v>
          </cell>
          <cell r="D612">
            <v>0</v>
          </cell>
          <cell r="E612">
            <v>0</v>
          </cell>
          <cell r="F612">
            <v>0</v>
          </cell>
          <cell r="G612">
            <v>1</v>
          </cell>
          <cell r="H612">
            <v>0</v>
          </cell>
          <cell r="I612" t="str">
            <v>CVP_INT</v>
          </cell>
          <cell r="J612" t="str">
            <v>CVP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 t="str">
            <v>secret_compute_int_111</v>
          </cell>
          <cell r="B613" t="str">
            <v>nopref</v>
          </cell>
          <cell r="C613">
            <v>300000002</v>
          </cell>
          <cell r="D613">
            <v>96270</v>
          </cell>
          <cell r="E613">
            <v>72619</v>
          </cell>
          <cell r="F613">
            <v>12653</v>
          </cell>
          <cell r="G613">
            <v>1</v>
          </cell>
          <cell r="H613">
            <v>0.24206333171957781</v>
          </cell>
          <cell r="I613" t="str">
            <v>CVP_INT</v>
          </cell>
          <cell r="J613" t="str">
            <v>CVP</v>
          </cell>
          <cell r="K613">
            <v>0</v>
          </cell>
          <cell r="L613">
            <v>0</v>
          </cell>
          <cell r="M613">
            <v>0</v>
          </cell>
          <cell r="N613">
            <v>0.75431853829294393</v>
          </cell>
          <cell r="O613">
            <v>0.13143106439114582</v>
          </cell>
          <cell r="P613">
            <v>0</v>
          </cell>
          <cell r="Q613">
            <v>0</v>
          </cell>
          <cell r="R613">
            <v>0</v>
          </cell>
        </row>
        <row r="614">
          <cell r="A614" t="str">
            <v>secret_compute_int_112</v>
          </cell>
          <cell r="B614" t="str">
            <v>nopref</v>
          </cell>
          <cell r="C614">
            <v>300000000</v>
          </cell>
          <cell r="D614">
            <v>1550825</v>
          </cell>
          <cell r="E614">
            <v>280878</v>
          </cell>
          <cell r="F614">
            <v>634441</v>
          </cell>
          <cell r="G614">
            <v>1</v>
          </cell>
          <cell r="H614">
            <v>0.93625999999999998</v>
          </cell>
          <cell r="I614" t="str">
            <v>CVP_INT</v>
          </cell>
          <cell r="J614" t="str">
            <v>CVP</v>
          </cell>
          <cell r="K614">
            <v>0</v>
          </cell>
          <cell r="L614">
            <v>0</v>
          </cell>
          <cell r="M614">
            <v>0</v>
          </cell>
          <cell r="N614">
            <v>0.18111509608428025</v>
          </cell>
          <cell r="O614">
            <v>0.40909876414246343</v>
          </cell>
          <cell r="P614">
            <v>0</v>
          </cell>
          <cell r="Q614">
            <v>0</v>
          </cell>
          <cell r="R614">
            <v>0</v>
          </cell>
        </row>
        <row r="615">
          <cell r="A615" t="str">
            <v>secret_compute_int_113</v>
          </cell>
          <cell r="B615" t="str">
            <v>nopref</v>
          </cell>
          <cell r="C615">
            <v>300000001</v>
          </cell>
          <cell r="D615">
            <v>29701</v>
          </cell>
          <cell r="E615">
            <v>17118</v>
          </cell>
          <cell r="F615">
            <v>9583</v>
          </cell>
          <cell r="G615">
            <v>1</v>
          </cell>
          <cell r="H615">
            <v>5.7059999809799998E-2</v>
          </cell>
          <cell r="I615" t="str">
            <v>CVP_INT</v>
          </cell>
          <cell r="J615" t="str">
            <v>CVP</v>
          </cell>
          <cell r="K615">
            <v>0</v>
          </cell>
          <cell r="L615">
            <v>0</v>
          </cell>
          <cell r="M615">
            <v>0</v>
          </cell>
          <cell r="N615">
            <v>0.57632482661100259</v>
          </cell>
          <cell r="O615">
            <v>0.32263820618140193</v>
          </cell>
          <cell r="P615">
            <v>0</v>
          </cell>
          <cell r="Q615">
            <v>0</v>
          </cell>
          <cell r="R615">
            <v>0</v>
          </cell>
        </row>
        <row r="616">
          <cell r="A616" t="str">
            <v>secret_compute_int_114</v>
          </cell>
          <cell r="B616" t="str">
            <v>nopref</v>
          </cell>
          <cell r="C616">
            <v>300000000</v>
          </cell>
          <cell r="D616">
            <v>712686</v>
          </cell>
          <cell r="E616">
            <v>338133</v>
          </cell>
          <cell r="F616">
            <v>188081</v>
          </cell>
          <cell r="G616">
            <v>1</v>
          </cell>
          <cell r="H616">
            <v>1.1271100000000001</v>
          </cell>
          <cell r="I616" t="str">
            <v>CVP_INT</v>
          </cell>
          <cell r="J616" t="str">
            <v>CVP</v>
          </cell>
          <cell r="K616">
            <v>1</v>
          </cell>
          <cell r="L616">
            <v>0</v>
          </cell>
          <cell r="M616">
            <v>0</v>
          </cell>
          <cell r="N616">
            <v>0.47444810975926316</v>
          </cell>
          <cell r="O616">
            <v>0.2639040700896747</v>
          </cell>
          <cell r="P616">
            <v>0</v>
          </cell>
          <cell r="Q616">
            <v>0</v>
          </cell>
          <cell r="R616">
            <v>0</v>
          </cell>
        </row>
        <row r="617">
          <cell r="A617" t="str">
            <v>secret_compute_int_115</v>
          </cell>
          <cell r="B617" t="str">
            <v>nopref</v>
          </cell>
          <cell r="C617">
            <v>300000001</v>
          </cell>
          <cell r="D617">
            <v>48561</v>
          </cell>
          <cell r="E617">
            <v>36391</v>
          </cell>
          <cell r="F617">
            <v>3281</v>
          </cell>
          <cell r="G617">
            <v>1</v>
          </cell>
          <cell r="H617">
            <v>0.12130333292898889</v>
          </cell>
          <cell r="I617" t="str">
            <v>CVP_INT</v>
          </cell>
          <cell r="J617" t="str">
            <v>CVP</v>
          </cell>
          <cell r="K617">
            <v>0</v>
          </cell>
          <cell r="L617">
            <v>0</v>
          </cell>
          <cell r="M617">
            <v>0</v>
          </cell>
          <cell r="N617">
            <v>0.74937193690539927</v>
          </cell>
          <cell r="O617">
            <v>6.7563115192949219E-2</v>
          </cell>
          <cell r="P617">
            <v>0</v>
          </cell>
          <cell r="Q617">
            <v>0</v>
          </cell>
          <cell r="R617">
            <v>0</v>
          </cell>
        </row>
        <row r="618">
          <cell r="A618" t="str">
            <v>secret_compute_int_116</v>
          </cell>
          <cell r="B618" t="str">
            <v>nopref</v>
          </cell>
          <cell r="C618">
            <v>300000002</v>
          </cell>
          <cell r="D618">
            <v>254702</v>
          </cell>
          <cell r="E618">
            <v>242612</v>
          </cell>
          <cell r="F618">
            <v>7775</v>
          </cell>
          <cell r="G618">
            <v>1</v>
          </cell>
          <cell r="H618">
            <v>0.8087066612752889</v>
          </cell>
          <cell r="I618" t="str">
            <v>CVP_INT</v>
          </cell>
          <cell r="J618" t="str">
            <v>CVP</v>
          </cell>
          <cell r="K618">
            <v>0</v>
          </cell>
          <cell r="L618">
            <v>0</v>
          </cell>
          <cell r="M618">
            <v>0</v>
          </cell>
          <cell r="N618">
            <v>0.95252902400050254</v>
          </cell>
          <cell r="O618">
            <v>3.0525749598552039E-2</v>
          </cell>
          <cell r="P618">
            <v>0</v>
          </cell>
          <cell r="Q618">
            <v>0</v>
          </cell>
          <cell r="R618">
            <v>0</v>
          </cell>
        </row>
        <row r="619">
          <cell r="A619" t="str">
            <v>secret_compute_int_117</v>
          </cell>
          <cell r="B619" t="str">
            <v>nopref</v>
          </cell>
          <cell r="C619">
            <v>300000001</v>
          </cell>
          <cell r="D619">
            <v>2378540</v>
          </cell>
          <cell r="E619">
            <v>449030</v>
          </cell>
          <cell r="F619">
            <v>965811</v>
          </cell>
          <cell r="G619">
            <v>1</v>
          </cell>
          <cell r="H619">
            <v>1.4967666616774444</v>
          </cell>
          <cell r="I619" t="str">
            <v>CVP_INT</v>
          </cell>
          <cell r="J619" t="str">
            <v>CVP</v>
          </cell>
          <cell r="K619">
            <v>1</v>
          </cell>
          <cell r="L619">
            <v>0</v>
          </cell>
          <cell r="M619">
            <v>0</v>
          </cell>
          <cell r="N619">
            <v>0.18878379645337204</v>
          </cell>
          <cell r="O619">
            <v>0.40605186120399017</v>
          </cell>
          <cell r="P619">
            <v>0</v>
          </cell>
          <cell r="Q619">
            <v>0</v>
          </cell>
          <cell r="R619">
            <v>0</v>
          </cell>
        </row>
        <row r="620">
          <cell r="A620" t="str">
            <v>secret_compute_int_118</v>
          </cell>
          <cell r="B620" t="str">
            <v>nopref</v>
          </cell>
          <cell r="C620">
            <v>300000001</v>
          </cell>
          <cell r="D620">
            <v>244134</v>
          </cell>
          <cell r="E620">
            <v>91304</v>
          </cell>
          <cell r="F620">
            <v>62276</v>
          </cell>
          <cell r="G620">
            <v>1</v>
          </cell>
          <cell r="H620">
            <v>0.30434666565217777</v>
          </cell>
          <cell r="I620" t="str">
            <v>CVP_INT</v>
          </cell>
          <cell r="J620" t="str">
            <v>CVP</v>
          </cell>
          <cell r="K620">
            <v>0</v>
          </cell>
          <cell r="L620">
            <v>0</v>
          </cell>
          <cell r="M620">
            <v>0</v>
          </cell>
          <cell r="N620">
            <v>0.3739898007250087</v>
          </cell>
          <cell r="O620">
            <v>0.25508837323611938</v>
          </cell>
          <cell r="P620">
            <v>0</v>
          </cell>
          <cell r="Q620">
            <v>0</v>
          </cell>
          <cell r="R620">
            <v>0</v>
          </cell>
        </row>
        <row r="621">
          <cell r="A621" t="str">
            <v>secret_compute_int_119</v>
          </cell>
          <cell r="B621" t="str">
            <v>nopref</v>
          </cell>
          <cell r="C621">
            <v>300000000</v>
          </cell>
          <cell r="D621">
            <v>305446</v>
          </cell>
          <cell r="E621">
            <v>230995</v>
          </cell>
          <cell r="F621">
            <v>35669</v>
          </cell>
          <cell r="G621">
            <v>1</v>
          </cell>
          <cell r="H621">
            <v>0.76998333333333324</v>
          </cell>
          <cell r="I621" t="str">
            <v>CVP_INT</v>
          </cell>
          <cell r="J621" t="str">
            <v>CVP</v>
          </cell>
          <cell r="K621">
            <v>0</v>
          </cell>
          <cell r="L621">
            <v>0</v>
          </cell>
          <cell r="M621">
            <v>0</v>
          </cell>
          <cell r="N621">
            <v>0.7562523121850927</v>
          </cell>
          <cell r="O621">
            <v>0.11677639655979598</v>
          </cell>
          <cell r="P621">
            <v>0</v>
          </cell>
          <cell r="Q621">
            <v>0</v>
          </cell>
          <cell r="R621">
            <v>0</v>
          </cell>
        </row>
        <row r="622">
          <cell r="A622" t="str">
            <v>secret_compute_int_11</v>
          </cell>
          <cell r="B622" t="str">
            <v>nopref</v>
          </cell>
          <cell r="C622">
            <v>300000002</v>
          </cell>
          <cell r="D622">
            <v>539557</v>
          </cell>
          <cell r="E622">
            <v>297204</v>
          </cell>
          <cell r="F622">
            <v>112569</v>
          </cell>
          <cell r="G622">
            <v>1</v>
          </cell>
          <cell r="H622">
            <v>0.99067999339546675</v>
          </cell>
          <cell r="I622" t="str">
            <v>CVP_INT</v>
          </cell>
          <cell r="J622" t="str">
            <v>CVP</v>
          </cell>
          <cell r="K622">
            <v>0</v>
          </cell>
          <cell r="L622">
            <v>0</v>
          </cell>
          <cell r="M622">
            <v>0</v>
          </cell>
          <cell r="N622">
            <v>0.55082864122114772</v>
          </cell>
          <cell r="O622">
            <v>0.20863188016858245</v>
          </cell>
          <cell r="P622">
            <v>0</v>
          </cell>
          <cell r="Q622">
            <v>0</v>
          </cell>
          <cell r="R622">
            <v>0</v>
          </cell>
        </row>
        <row r="623">
          <cell r="A623" t="str">
            <v>secret_compute_int_120</v>
          </cell>
          <cell r="B623" t="str">
            <v>nopref</v>
          </cell>
          <cell r="C623">
            <v>300000000</v>
          </cell>
          <cell r="D623">
            <v>0</v>
          </cell>
          <cell r="E623">
            <v>0</v>
          </cell>
          <cell r="F623">
            <v>0</v>
          </cell>
          <cell r="G623">
            <v>1</v>
          </cell>
          <cell r="H623">
            <v>0</v>
          </cell>
          <cell r="I623" t="str">
            <v>CVP_INT</v>
          </cell>
          <cell r="J623" t="str">
            <v>CVP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secret_compute_int_121</v>
          </cell>
          <cell r="B624" t="str">
            <v>nopref</v>
          </cell>
          <cell r="C624">
            <v>300000001</v>
          </cell>
          <cell r="D624">
            <v>58566</v>
          </cell>
          <cell r="E624">
            <v>50048</v>
          </cell>
          <cell r="F624">
            <v>2216</v>
          </cell>
          <cell r="G624">
            <v>1</v>
          </cell>
          <cell r="H624">
            <v>0.16682666611057775</v>
          </cell>
          <cell r="I624" t="str">
            <v>CVP_INT</v>
          </cell>
          <cell r="J624" t="str">
            <v>CVP</v>
          </cell>
          <cell r="K624">
            <v>0</v>
          </cell>
          <cell r="L624">
            <v>0</v>
          </cell>
          <cell r="M624">
            <v>0</v>
          </cell>
          <cell r="N624">
            <v>0.8545426605426264</v>
          </cell>
          <cell r="O624">
            <v>3.7837007188348384E-2</v>
          </cell>
          <cell r="P624">
            <v>0</v>
          </cell>
          <cell r="Q624">
            <v>0</v>
          </cell>
          <cell r="R624">
            <v>0</v>
          </cell>
        </row>
        <row r="625">
          <cell r="A625" t="str">
            <v>secret_compute_int_122</v>
          </cell>
          <cell r="B625" t="str">
            <v>nopref</v>
          </cell>
          <cell r="C625">
            <v>300000001</v>
          </cell>
          <cell r="D625">
            <v>274354</v>
          </cell>
          <cell r="E625">
            <v>149510</v>
          </cell>
          <cell r="F625">
            <v>55687</v>
          </cell>
          <cell r="G625">
            <v>1</v>
          </cell>
          <cell r="H625">
            <v>0.49836666500544446</v>
          </cell>
          <cell r="I625" t="str">
            <v>CVP_INT</v>
          </cell>
          <cell r="J625" t="str">
            <v>CVP</v>
          </cell>
          <cell r="K625">
            <v>0</v>
          </cell>
          <cell r="L625">
            <v>0</v>
          </cell>
          <cell r="M625">
            <v>0</v>
          </cell>
          <cell r="N625">
            <v>0.54495088480253684</v>
          </cell>
          <cell r="O625">
            <v>0.20297424869238759</v>
          </cell>
          <cell r="P625">
            <v>0</v>
          </cell>
          <cell r="Q625">
            <v>0</v>
          </cell>
          <cell r="R625">
            <v>0</v>
          </cell>
        </row>
        <row r="626">
          <cell r="A626" t="str">
            <v>secret_compute_int_123</v>
          </cell>
          <cell r="B626" t="str">
            <v>nopref</v>
          </cell>
          <cell r="C626">
            <v>300000000</v>
          </cell>
          <cell r="D626">
            <v>1312427</v>
          </cell>
          <cell r="E626">
            <v>189077</v>
          </cell>
          <cell r="F626">
            <v>348022</v>
          </cell>
          <cell r="G626">
            <v>1</v>
          </cell>
          <cell r="H626">
            <v>0.63025666666666669</v>
          </cell>
          <cell r="I626" t="str">
            <v>CVP_INT</v>
          </cell>
          <cell r="J626" t="str">
            <v>CVP</v>
          </cell>
          <cell r="K626">
            <v>0</v>
          </cell>
          <cell r="L626">
            <v>0</v>
          </cell>
          <cell r="M626">
            <v>0</v>
          </cell>
          <cell r="N626">
            <v>0.14406656974706422</v>
          </cell>
          <cell r="O626">
            <v>0.26517416574471131</v>
          </cell>
          <cell r="P626">
            <v>0</v>
          </cell>
          <cell r="Q626">
            <v>0</v>
          </cell>
          <cell r="R626">
            <v>0</v>
          </cell>
        </row>
        <row r="627">
          <cell r="A627" t="str">
            <v>secret_compute_int_124</v>
          </cell>
          <cell r="B627" t="str">
            <v>nopref</v>
          </cell>
          <cell r="C627">
            <v>300000000</v>
          </cell>
          <cell r="D627">
            <v>769284</v>
          </cell>
          <cell r="E627">
            <v>160886</v>
          </cell>
          <cell r="F627">
            <v>240556</v>
          </cell>
          <cell r="G627">
            <v>1</v>
          </cell>
          <cell r="H627">
            <v>0.53628666666666669</v>
          </cell>
          <cell r="I627" t="str">
            <v>CVP_INT</v>
          </cell>
          <cell r="J627" t="str">
            <v>CVP</v>
          </cell>
          <cell r="K627">
            <v>0</v>
          </cell>
          <cell r="L627">
            <v>0</v>
          </cell>
          <cell r="M627">
            <v>0</v>
          </cell>
          <cell r="N627">
            <v>0.20913705583756345</v>
          </cell>
          <cell r="O627">
            <v>0.31270075459680091</v>
          </cell>
          <cell r="P627">
            <v>0</v>
          </cell>
          <cell r="Q627">
            <v>0</v>
          </cell>
          <cell r="R627">
            <v>0</v>
          </cell>
        </row>
        <row r="628">
          <cell r="A628" t="str">
            <v>secret_compute_int_125</v>
          </cell>
          <cell r="B628" t="str">
            <v>nopref</v>
          </cell>
          <cell r="C628">
            <v>300000000</v>
          </cell>
          <cell r="D628">
            <v>105398</v>
          </cell>
          <cell r="E628">
            <v>67243</v>
          </cell>
          <cell r="F628">
            <v>13185</v>
          </cell>
          <cell r="G628">
            <v>1</v>
          </cell>
          <cell r="H628">
            <v>0.22414333333333333</v>
          </cell>
          <cell r="I628" t="str">
            <v>CVP_INT</v>
          </cell>
          <cell r="J628" t="str">
            <v>CVP</v>
          </cell>
          <cell r="K628">
            <v>0</v>
          </cell>
          <cell r="L628">
            <v>0</v>
          </cell>
          <cell r="M628">
            <v>0</v>
          </cell>
          <cell r="N628">
            <v>0.63798518012504868</v>
          </cell>
          <cell r="O628">
            <v>0.12509606353001451</v>
          </cell>
          <cell r="P628">
            <v>0</v>
          </cell>
          <cell r="Q628">
            <v>0</v>
          </cell>
          <cell r="R628">
            <v>0</v>
          </cell>
        </row>
        <row r="629">
          <cell r="A629" t="str">
            <v>secret_compute_int_126</v>
          </cell>
          <cell r="B629" t="str">
            <v>nopref</v>
          </cell>
          <cell r="C629">
            <v>300000002</v>
          </cell>
          <cell r="D629">
            <v>345116</v>
          </cell>
          <cell r="E629">
            <v>51800</v>
          </cell>
          <cell r="F629">
            <v>125076</v>
          </cell>
          <cell r="G629">
            <v>1</v>
          </cell>
          <cell r="H629">
            <v>0.17266666551555557</v>
          </cell>
          <cell r="I629" t="str">
            <v>CVP_INT</v>
          </cell>
          <cell r="J629" t="str">
            <v>CVP</v>
          </cell>
          <cell r="K629">
            <v>0</v>
          </cell>
          <cell r="L629">
            <v>0</v>
          </cell>
          <cell r="M629">
            <v>0</v>
          </cell>
          <cell r="N629">
            <v>0.15009402608390779</v>
          </cell>
          <cell r="O629">
            <v>0.36241622406314378</v>
          </cell>
          <cell r="P629">
            <v>0</v>
          </cell>
          <cell r="Q629">
            <v>0</v>
          </cell>
          <cell r="R629">
            <v>0</v>
          </cell>
        </row>
        <row r="630">
          <cell r="A630" t="str">
            <v>secret_compute_int_127</v>
          </cell>
          <cell r="B630" t="str">
            <v>nopref</v>
          </cell>
          <cell r="C630">
            <v>300000001</v>
          </cell>
          <cell r="D630">
            <v>892968</v>
          </cell>
          <cell r="E630">
            <v>157450</v>
          </cell>
          <cell r="F630">
            <v>368445</v>
          </cell>
          <cell r="G630">
            <v>1</v>
          </cell>
          <cell r="H630">
            <v>0.5248333315838889</v>
          </cell>
          <cell r="I630" t="str">
            <v>CVP_INT</v>
          </cell>
          <cell r="J630" t="str">
            <v>CVP</v>
          </cell>
          <cell r="K630">
            <v>0</v>
          </cell>
          <cell r="L630">
            <v>0</v>
          </cell>
          <cell r="M630">
            <v>0</v>
          </cell>
          <cell r="N630">
            <v>0.17632191039106621</v>
          </cell>
          <cell r="O630">
            <v>0.41260670863154264</v>
          </cell>
          <cell r="P630">
            <v>0</v>
          </cell>
          <cell r="Q630">
            <v>0</v>
          </cell>
          <cell r="R630">
            <v>0</v>
          </cell>
        </row>
        <row r="631">
          <cell r="A631" t="str">
            <v>secret_compute_int_128</v>
          </cell>
          <cell r="B631" t="str">
            <v>nopref</v>
          </cell>
          <cell r="C631">
            <v>300000003</v>
          </cell>
          <cell r="D631">
            <v>2393747</v>
          </cell>
          <cell r="E631">
            <v>447928</v>
          </cell>
          <cell r="F631">
            <v>975548</v>
          </cell>
          <cell r="G631">
            <v>1</v>
          </cell>
          <cell r="H631">
            <v>1.4930933184024002</v>
          </cell>
          <cell r="I631" t="str">
            <v>CVP_INT</v>
          </cell>
          <cell r="J631" t="str">
            <v>CVP</v>
          </cell>
          <cell r="K631">
            <v>1</v>
          </cell>
          <cell r="L631">
            <v>0</v>
          </cell>
          <cell r="M631">
            <v>0</v>
          </cell>
          <cell r="N631">
            <v>0.18712412501232378</v>
          </cell>
          <cell r="O631">
            <v>0.40753997496812527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secret_compute_int_129</v>
          </cell>
          <cell r="B632" t="str">
            <v>nopref</v>
          </cell>
          <cell r="C632">
            <v>300000002</v>
          </cell>
          <cell r="D632">
            <v>2198538</v>
          </cell>
          <cell r="E632">
            <v>423434</v>
          </cell>
          <cell r="F632">
            <v>888722</v>
          </cell>
          <cell r="G632">
            <v>1</v>
          </cell>
          <cell r="H632">
            <v>1.4114466572570223</v>
          </cell>
          <cell r="I632" t="str">
            <v>CVP_INT</v>
          </cell>
          <cell r="J632" t="str">
            <v>CVP</v>
          </cell>
          <cell r="K632">
            <v>1</v>
          </cell>
          <cell r="L632">
            <v>0</v>
          </cell>
          <cell r="M632">
            <v>0</v>
          </cell>
          <cell r="N632">
            <v>0.19259790251617095</v>
          </cell>
          <cell r="O632">
            <v>0.4042329929102918</v>
          </cell>
          <cell r="P632">
            <v>0</v>
          </cell>
          <cell r="Q632">
            <v>0</v>
          </cell>
          <cell r="R632">
            <v>0</v>
          </cell>
        </row>
        <row r="633">
          <cell r="A633" t="str">
            <v>secret_compute_int_12</v>
          </cell>
          <cell r="B633" t="str">
            <v>nopref</v>
          </cell>
          <cell r="C633">
            <v>300000000</v>
          </cell>
          <cell r="D633">
            <v>20119175</v>
          </cell>
          <cell r="E633">
            <v>20064653</v>
          </cell>
          <cell r="F633">
            <v>27265</v>
          </cell>
          <cell r="G633">
            <v>1</v>
          </cell>
          <cell r="H633">
            <v>66.882176666666666</v>
          </cell>
          <cell r="I633" t="str">
            <v>CVP_INT</v>
          </cell>
          <cell r="J633" t="str">
            <v>CVP</v>
          </cell>
          <cell r="K633">
            <v>1</v>
          </cell>
          <cell r="L633">
            <v>1</v>
          </cell>
          <cell r="M633">
            <v>1</v>
          </cell>
          <cell r="N633">
            <v>0.99728999835778565</v>
          </cell>
          <cell r="O633">
            <v>1.3551747844941563E-3</v>
          </cell>
          <cell r="P633">
            <v>0</v>
          </cell>
          <cell r="Q633">
            <v>0</v>
          </cell>
          <cell r="R633">
            <v>0</v>
          </cell>
        </row>
        <row r="634">
          <cell r="A634" t="str">
            <v>secret_compute_int_130</v>
          </cell>
          <cell r="B634" t="str">
            <v>nopref</v>
          </cell>
          <cell r="C634">
            <v>300000000</v>
          </cell>
          <cell r="D634">
            <v>271158</v>
          </cell>
          <cell r="E634">
            <v>115477</v>
          </cell>
          <cell r="F634">
            <v>110426</v>
          </cell>
          <cell r="G634">
            <v>1</v>
          </cell>
          <cell r="H634">
            <v>0.38492333333333334</v>
          </cell>
          <cell r="I634" t="str">
            <v>CVP_INT</v>
          </cell>
          <cell r="J634" t="str">
            <v>CVP</v>
          </cell>
          <cell r="K634">
            <v>0</v>
          </cell>
          <cell r="L634">
            <v>0</v>
          </cell>
          <cell r="M634">
            <v>0</v>
          </cell>
          <cell r="N634">
            <v>0.4258645296670957</v>
          </cell>
          <cell r="O634">
            <v>0.40723708230226546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secret_compute_int_131</v>
          </cell>
          <cell r="B635" t="str">
            <v>nopref</v>
          </cell>
          <cell r="C635">
            <v>300000000</v>
          </cell>
          <cell r="D635">
            <v>1257</v>
          </cell>
          <cell r="E635">
            <v>1071</v>
          </cell>
          <cell r="F635">
            <v>5</v>
          </cell>
          <cell r="G635">
            <v>1</v>
          </cell>
          <cell r="H635">
            <v>3.5700000000000003E-3</v>
          </cell>
          <cell r="I635" t="str">
            <v>CVP_INT</v>
          </cell>
          <cell r="J635" t="str">
            <v>CVP</v>
          </cell>
          <cell r="K635">
            <v>0</v>
          </cell>
          <cell r="L635">
            <v>0</v>
          </cell>
          <cell r="M635">
            <v>0</v>
          </cell>
          <cell r="N635">
            <v>0.85135135135135132</v>
          </cell>
          <cell r="O635">
            <v>3.9745627980922096E-3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secret_compute_int_132</v>
          </cell>
          <cell r="B636" t="str">
            <v>nopref</v>
          </cell>
          <cell r="C636">
            <v>300000003</v>
          </cell>
          <cell r="D636">
            <v>733496</v>
          </cell>
          <cell r="E636">
            <v>613785</v>
          </cell>
          <cell r="F636">
            <v>76886</v>
          </cell>
          <cell r="G636">
            <v>1</v>
          </cell>
          <cell r="H636">
            <v>2.0459499795405005</v>
          </cell>
          <cell r="I636" t="str">
            <v>CVP_INT</v>
          </cell>
          <cell r="J636" t="str">
            <v>CVP</v>
          </cell>
          <cell r="K636">
            <v>1</v>
          </cell>
          <cell r="L636">
            <v>1</v>
          </cell>
          <cell r="M636">
            <v>0</v>
          </cell>
          <cell r="N636">
            <v>0.83679278851856242</v>
          </cell>
          <cell r="O636">
            <v>0.104821151279419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secret_compute_int_133</v>
          </cell>
          <cell r="B637" t="str">
            <v>nopref</v>
          </cell>
          <cell r="C637">
            <v>300000000</v>
          </cell>
          <cell r="D637">
            <v>85856</v>
          </cell>
          <cell r="E637">
            <v>49866</v>
          </cell>
          <cell r="F637">
            <v>12459</v>
          </cell>
          <cell r="G637">
            <v>1</v>
          </cell>
          <cell r="H637">
            <v>0.16621999999999998</v>
          </cell>
          <cell r="I637" t="str">
            <v>CVP_INT</v>
          </cell>
          <cell r="J637" t="str">
            <v>CVP</v>
          </cell>
          <cell r="K637">
            <v>0</v>
          </cell>
          <cell r="L637">
            <v>0</v>
          </cell>
          <cell r="M637">
            <v>0</v>
          </cell>
          <cell r="N637">
            <v>0.58080296306649426</v>
          </cell>
          <cell r="O637">
            <v>0.1451133862119571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secret_compute_int_134</v>
          </cell>
          <cell r="B638" t="str">
            <v>nopref</v>
          </cell>
          <cell r="C638">
            <v>300000000</v>
          </cell>
          <cell r="D638">
            <v>948443</v>
          </cell>
          <cell r="E638">
            <v>158572</v>
          </cell>
          <cell r="F638">
            <v>393911</v>
          </cell>
          <cell r="G638">
            <v>1</v>
          </cell>
          <cell r="H638">
            <v>0.52857333333333334</v>
          </cell>
          <cell r="I638" t="str">
            <v>CVP_INT</v>
          </cell>
          <cell r="J638" t="str">
            <v>CVP</v>
          </cell>
          <cell r="K638">
            <v>0</v>
          </cell>
          <cell r="L638">
            <v>0</v>
          </cell>
          <cell r="M638">
            <v>0</v>
          </cell>
          <cell r="N638">
            <v>0.16719173720325081</v>
          </cell>
          <cell r="O638">
            <v>0.41532341392849764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secret_compute_int_135</v>
          </cell>
          <cell r="B639" t="str">
            <v>nopref</v>
          </cell>
          <cell r="C639">
            <v>300000001</v>
          </cell>
          <cell r="D639">
            <v>838499</v>
          </cell>
          <cell r="E639">
            <v>51746</v>
          </cell>
          <cell r="F639">
            <v>395529</v>
          </cell>
          <cell r="G639">
            <v>1</v>
          </cell>
          <cell r="H639">
            <v>0.17248666609171109</v>
          </cell>
          <cell r="I639" t="str">
            <v>CVP_INT</v>
          </cell>
          <cell r="J639" t="str">
            <v>CVP</v>
          </cell>
          <cell r="K639">
            <v>0</v>
          </cell>
          <cell r="L639">
            <v>0</v>
          </cell>
          <cell r="M639">
            <v>0</v>
          </cell>
          <cell r="N639">
            <v>6.1712581991651756E-2</v>
          </cell>
          <cell r="O639">
            <v>0.47171019677996423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secret_compute_int_136</v>
          </cell>
          <cell r="B640" t="str">
            <v>nopref</v>
          </cell>
          <cell r="C640">
            <v>300000000</v>
          </cell>
          <cell r="D640">
            <v>814584</v>
          </cell>
          <cell r="E640">
            <v>395819</v>
          </cell>
          <cell r="F640">
            <v>212791</v>
          </cell>
          <cell r="G640">
            <v>1</v>
          </cell>
          <cell r="H640">
            <v>1.3193966666666668</v>
          </cell>
          <cell r="I640" t="str">
            <v>CVP_INT</v>
          </cell>
          <cell r="J640" t="str">
            <v>CVP</v>
          </cell>
          <cell r="K640">
            <v>1</v>
          </cell>
          <cell r="L640">
            <v>0</v>
          </cell>
          <cell r="M640">
            <v>0</v>
          </cell>
          <cell r="N640">
            <v>0.48591491372907675</v>
          </cell>
          <cell r="O640">
            <v>0.26122626859075482</v>
          </cell>
          <cell r="P640">
            <v>0</v>
          </cell>
          <cell r="Q640">
            <v>0</v>
          </cell>
          <cell r="R640">
            <v>0</v>
          </cell>
        </row>
        <row r="641">
          <cell r="A641" t="str">
            <v>secret_compute_int_137</v>
          </cell>
          <cell r="B641" t="str">
            <v>nopref</v>
          </cell>
          <cell r="C641">
            <v>300000000</v>
          </cell>
          <cell r="D641">
            <v>1277820</v>
          </cell>
          <cell r="E641">
            <v>235461</v>
          </cell>
          <cell r="F641">
            <v>520723</v>
          </cell>
          <cell r="G641">
            <v>1</v>
          </cell>
          <cell r="H641">
            <v>0.78486999999999996</v>
          </cell>
          <cell r="I641" t="str">
            <v>CVP_INT</v>
          </cell>
          <cell r="J641" t="str">
            <v>CVP</v>
          </cell>
          <cell r="K641">
            <v>0</v>
          </cell>
          <cell r="L641">
            <v>0</v>
          </cell>
          <cell r="M641">
            <v>0</v>
          </cell>
          <cell r="N641">
            <v>0.18426759303533125</v>
          </cell>
          <cell r="O641">
            <v>0.40750856340598568</v>
          </cell>
          <cell r="P641">
            <v>0</v>
          </cell>
          <cell r="Q641">
            <v>0</v>
          </cell>
          <cell r="R641">
            <v>0</v>
          </cell>
        </row>
        <row r="642">
          <cell r="A642" t="str">
            <v>secret_compute_int_138</v>
          </cell>
          <cell r="B642" t="str">
            <v>nopref</v>
          </cell>
          <cell r="C642">
            <v>300000002</v>
          </cell>
          <cell r="D642">
            <v>1372440</v>
          </cell>
          <cell r="E642">
            <v>653947</v>
          </cell>
          <cell r="F642">
            <v>343265</v>
          </cell>
          <cell r="G642">
            <v>1</v>
          </cell>
          <cell r="H642">
            <v>2.1798233188011777</v>
          </cell>
          <cell r="I642" t="str">
            <v>CVP_INT</v>
          </cell>
          <cell r="J642" t="str">
            <v>CVP</v>
          </cell>
          <cell r="K642">
            <v>1</v>
          </cell>
          <cell r="L642">
            <v>1</v>
          </cell>
          <cell r="M642">
            <v>0</v>
          </cell>
          <cell r="N642">
            <v>0.47648459933796788</v>
          </cell>
          <cell r="O642">
            <v>0.25011275530241373</v>
          </cell>
          <cell r="P642">
            <v>0</v>
          </cell>
          <cell r="Q642">
            <v>0</v>
          </cell>
          <cell r="R642">
            <v>0</v>
          </cell>
        </row>
        <row r="643">
          <cell r="A643" t="str">
            <v>secret_compute_int_139</v>
          </cell>
          <cell r="B643" t="str">
            <v>nopref</v>
          </cell>
          <cell r="C643">
            <v>300000003</v>
          </cell>
          <cell r="D643">
            <v>79067</v>
          </cell>
          <cell r="E643">
            <v>59388</v>
          </cell>
          <cell r="F643">
            <v>6877</v>
          </cell>
          <cell r="G643">
            <v>1</v>
          </cell>
          <cell r="H643">
            <v>0.19795999802040001</v>
          </cell>
          <cell r="I643" t="str">
            <v>CVP_INT</v>
          </cell>
          <cell r="J643" t="str">
            <v>CVP</v>
          </cell>
          <cell r="K643">
            <v>0</v>
          </cell>
          <cell r="L643">
            <v>0</v>
          </cell>
          <cell r="M643">
            <v>0</v>
          </cell>
          <cell r="N643">
            <v>0.75110031871300653</v>
          </cell>
          <cell r="O643">
            <v>8.6975767693630801E-2</v>
          </cell>
          <cell r="P643">
            <v>0</v>
          </cell>
          <cell r="Q643">
            <v>0</v>
          </cell>
          <cell r="R643">
            <v>0</v>
          </cell>
        </row>
        <row r="644">
          <cell r="A644" t="str">
            <v>secret_compute_int_13</v>
          </cell>
          <cell r="B644" t="str">
            <v>nopref</v>
          </cell>
          <cell r="C644">
            <v>300000003</v>
          </cell>
          <cell r="D644">
            <v>315991</v>
          </cell>
          <cell r="E644">
            <v>221664</v>
          </cell>
          <cell r="F644">
            <v>49707</v>
          </cell>
          <cell r="G644">
            <v>1</v>
          </cell>
          <cell r="H644">
            <v>0.73887999261120008</v>
          </cell>
          <cell r="I644" t="str">
            <v>CVP_INT</v>
          </cell>
          <cell r="J644" t="str">
            <v>CVP</v>
          </cell>
          <cell r="K644">
            <v>0</v>
          </cell>
          <cell r="L644">
            <v>0</v>
          </cell>
          <cell r="M644">
            <v>0</v>
          </cell>
          <cell r="N644">
            <v>0.70148611357249546</v>
          </cell>
          <cell r="O644">
            <v>0.15730461530671663</v>
          </cell>
          <cell r="P644">
            <v>0</v>
          </cell>
          <cell r="Q644">
            <v>0</v>
          </cell>
          <cell r="R644">
            <v>0</v>
          </cell>
        </row>
        <row r="645">
          <cell r="A645" t="str">
            <v>secret_compute_int_140</v>
          </cell>
          <cell r="B645" t="str">
            <v>nopref</v>
          </cell>
          <cell r="C645">
            <v>300000001</v>
          </cell>
          <cell r="D645">
            <v>56981</v>
          </cell>
          <cell r="E645">
            <v>26011</v>
          </cell>
          <cell r="F645">
            <v>9259</v>
          </cell>
          <cell r="G645">
            <v>1</v>
          </cell>
          <cell r="H645">
            <v>8.670333304432222E-2</v>
          </cell>
          <cell r="I645" t="str">
            <v>CVP_INT</v>
          </cell>
          <cell r="J645" t="str">
            <v>CVP</v>
          </cell>
          <cell r="K645">
            <v>0</v>
          </cell>
          <cell r="L645">
            <v>0</v>
          </cell>
          <cell r="M645">
            <v>0</v>
          </cell>
          <cell r="N645">
            <v>0.4564774841177916</v>
          </cell>
          <cell r="O645">
            <v>0.16248990909409988</v>
          </cell>
          <cell r="P645">
            <v>0</v>
          </cell>
          <cell r="Q645">
            <v>0</v>
          </cell>
          <cell r="R645">
            <v>0</v>
          </cell>
        </row>
        <row r="646">
          <cell r="A646" t="str">
            <v>secret_compute_int_141</v>
          </cell>
          <cell r="B646" t="str">
            <v>nopref</v>
          </cell>
          <cell r="C646">
            <v>300000003</v>
          </cell>
          <cell r="D646">
            <v>6357781</v>
          </cell>
          <cell r="E646">
            <v>6357353</v>
          </cell>
          <cell r="F646">
            <v>150</v>
          </cell>
          <cell r="G646">
            <v>1</v>
          </cell>
          <cell r="H646">
            <v>21.191176454754903</v>
          </cell>
          <cell r="I646" t="str">
            <v>CVP_INT</v>
          </cell>
          <cell r="J646" t="str">
            <v>CVP</v>
          </cell>
          <cell r="K646">
            <v>1</v>
          </cell>
          <cell r="L646">
            <v>1</v>
          </cell>
          <cell r="M646">
            <v>1</v>
          </cell>
          <cell r="N646">
            <v>0.99993252363796048</v>
          </cell>
          <cell r="O646">
            <v>2.3593133580232856E-5</v>
          </cell>
          <cell r="P646">
            <v>0</v>
          </cell>
          <cell r="Q646">
            <v>0</v>
          </cell>
          <cell r="R646">
            <v>0</v>
          </cell>
        </row>
        <row r="647">
          <cell r="A647" t="str">
            <v>secret_compute_int_142</v>
          </cell>
          <cell r="B647" t="str">
            <v>nopref</v>
          </cell>
          <cell r="C647">
            <v>300000000</v>
          </cell>
          <cell r="D647">
            <v>2233669</v>
          </cell>
          <cell r="E647">
            <v>408452</v>
          </cell>
          <cell r="F647">
            <v>913699</v>
          </cell>
          <cell r="G647">
            <v>1</v>
          </cell>
          <cell r="H647">
            <v>1.3615066666666666</v>
          </cell>
          <cell r="I647" t="str">
            <v>CVP_INT</v>
          </cell>
          <cell r="J647" t="str">
            <v>CVP</v>
          </cell>
          <cell r="K647">
            <v>1</v>
          </cell>
          <cell r="L647">
            <v>0</v>
          </cell>
          <cell r="M647">
            <v>0</v>
          </cell>
          <cell r="N647">
            <v>0.18286138955172429</v>
          </cell>
          <cell r="O647">
            <v>0.40905729136354074</v>
          </cell>
          <cell r="P647">
            <v>0</v>
          </cell>
          <cell r="Q647">
            <v>0</v>
          </cell>
          <cell r="R647">
            <v>0</v>
          </cell>
        </row>
        <row r="648">
          <cell r="A648" t="str">
            <v>secret_compute_int_143</v>
          </cell>
          <cell r="B648" t="str">
            <v>nopref</v>
          </cell>
          <cell r="C648">
            <v>300000000</v>
          </cell>
          <cell r="D648">
            <v>4</v>
          </cell>
          <cell r="E648">
            <v>4</v>
          </cell>
          <cell r="F648">
            <v>0</v>
          </cell>
          <cell r="G648">
            <v>1</v>
          </cell>
          <cell r="H648">
            <v>1.3333333333333333E-5</v>
          </cell>
          <cell r="I648" t="str">
            <v>CVP_INT</v>
          </cell>
          <cell r="J648" t="str">
            <v>CVP</v>
          </cell>
          <cell r="K648">
            <v>0</v>
          </cell>
          <cell r="L648">
            <v>0</v>
          </cell>
          <cell r="M648">
            <v>0</v>
          </cell>
          <cell r="N648">
            <v>0.8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secret_compute_int_144</v>
          </cell>
          <cell r="B649" t="str">
            <v>nopref</v>
          </cell>
          <cell r="C649">
            <v>300000000</v>
          </cell>
          <cell r="D649">
            <v>746987</v>
          </cell>
          <cell r="E649">
            <v>351692</v>
          </cell>
          <cell r="F649">
            <v>199712</v>
          </cell>
          <cell r="G649">
            <v>1</v>
          </cell>
          <cell r="H649">
            <v>1.1723066666666666</v>
          </cell>
          <cell r="I649" t="str">
            <v>CVP_INT</v>
          </cell>
          <cell r="J649" t="str">
            <v>CVP</v>
          </cell>
          <cell r="K649">
            <v>1</v>
          </cell>
          <cell r="L649">
            <v>0</v>
          </cell>
          <cell r="M649">
            <v>0</v>
          </cell>
          <cell r="N649">
            <v>0.47081345349590625</v>
          </cell>
          <cell r="O649">
            <v>0.26735636984797612</v>
          </cell>
          <cell r="P649">
            <v>0</v>
          </cell>
          <cell r="Q649">
            <v>0</v>
          </cell>
          <cell r="R649">
            <v>0</v>
          </cell>
        </row>
        <row r="650">
          <cell r="A650" t="str">
            <v>secret_compute_int_145</v>
          </cell>
          <cell r="B650" t="str">
            <v>nopref</v>
          </cell>
          <cell r="C650">
            <v>300000003</v>
          </cell>
          <cell r="D650">
            <v>0</v>
          </cell>
          <cell r="E650">
            <v>0</v>
          </cell>
          <cell r="F650">
            <v>0</v>
          </cell>
          <cell r="G650">
            <v>1</v>
          </cell>
          <cell r="H650">
            <v>0</v>
          </cell>
          <cell r="I650" t="str">
            <v>CVP_INT</v>
          </cell>
          <cell r="J650" t="str">
            <v>CVP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A651" t="str">
            <v>secret_compute_int_146</v>
          </cell>
          <cell r="B651" t="str">
            <v>nopref</v>
          </cell>
          <cell r="C651">
            <v>300000001</v>
          </cell>
          <cell r="D651">
            <v>428069</v>
          </cell>
          <cell r="E651">
            <v>216189</v>
          </cell>
          <cell r="F651">
            <v>210530</v>
          </cell>
          <cell r="G651">
            <v>1</v>
          </cell>
          <cell r="H651">
            <v>0.72062999759790003</v>
          </cell>
          <cell r="I651" t="str">
            <v>CVP_INT</v>
          </cell>
          <cell r="J651" t="str">
            <v>CVP</v>
          </cell>
          <cell r="K651">
            <v>0</v>
          </cell>
          <cell r="L651">
            <v>0</v>
          </cell>
          <cell r="M651">
            <v>0</v>
          </cell>
          <cell r="N651">
            <v>0.50503188730815052</v>
          </cell>
          <cell r="O651">
            <v>0.4918120868082323</v>
          </cell>
          <cell r="P651">
            <v>0</v>
          </cell>
          <cell r="Q651">
            <v>0</v>
          </cell>
          <cell r="R651">
            <v>0</v>
          </cell>
        </row>
        <row r="652">
          <cell r="A652" t="str">
            <v>secret_compute_int_147</v>
          </cell>
          <cell r="B652" t="str">
            <v>nopref</v>
          </cell>
          <cell r="C652">
            <v>300000001</v>
          </cell>
          <cell r="D652">
            <v>2174539</v>
          </cell>
          <cell r="E652">
            <v>424480</v>
          </cell>
          <cell r="F652">
            <v>876367</v>
          </cell>
          <cell r="G652">
            <v>1</v>
          </cell>
          <cell r="H652">
            <v>1.4149333286168888</v>
          </cell>
          <cell r="I652" t="str">
            <v>CVP_INT</v>
          </cell>
          <cell r="J652" t="str">
            <v>CVP</v>
          </cell>
          <cell r="K652">
            <v>1</v>
          </cell>
          <cell r="L652">
            <v>0</v>
          </cell>
          <cell r="M652">
            <v>0</v>
          </cell>
          <cell r="N652">
            <v>0.19520450302132866</v>
          </cell>
          <cell r="O652">
            <v>0.40301259116870697</v>
          </cell>
          <cell r="P652">
            <v>0</v>
          </cell>
          <cell r="Q652">
            <v>0</v>
          </cell>
          <cell r="R652">
            <v>0</v>
          </cell>
        </row>
        <row r="653">
          <cell r="A653" t="str">
            <v>secret_compute_int_148</v>
          </cell>
          <cell r="B653" t="str">
            <v>nopref</v>
          </cell>
          <cell r="C653">
            <v>300000000</v>
          </cell>
          <cell r="D653">
            <v>0</v>
          </cell>
          <cell r="E653">
            <v>0</v>
          </cell>
          <cell r="F653">
            <v>0</v>
          </cell>
          <cell r="G653">
            <v>1</v>
          </cell>
          <cell r="H653">
            <v>0</v>
          </cell>
          <cell r="I653" t="str">
            <v>CVP_INT</v>
          </cell>
          <cell r="J653" t="str">
            <v>CVP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secret_compute_int_149</v>
          </cell>
          <cell r="B654" t="str">
            <v>nopref</v>
          </cell>
          <cell r="C654">
            <v>300000001</v>
          </cell>
          <cell r="D654">
            <v>3859378</v>
          </cell>
          <cell r="E654">
            <v>3859378</v>
          </cell>
          <cell r="F654">
            <v>0</v>
          </cell>
          <cell r="G654">
            <v>1</v>
          </cell>
          <cell r="H654">
            <v>12.864593290451356</v>
          </cell>
          <cell r="I654" t="str">
            <v>CVP_INT</v>
          </cell>
          <cell r="J654" t="str">
            <v>CVP</v>
          </cell>
          <cell r="K654">
            <v>1</v>
          </cell>
          <cell r="L654">
            <v>1</v>
          </cell>
          <cell r="M654">
            <v>1</v>
          </cell>
          <cell r="N654">
            <v>0.99999974089095678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secret_compute_int_14</v>
          </cell>
          <cell r="B655" t="str">
            <v>nopref</v>
          </cell>
          <cell r="C655">
            <v>300000001</v>
          </cell>
          <cell r="D655">
            <v>17070070</v>
          </cell>
          <cell r="E655">
            <v>17063330</v>
          </cell>
          <cell r="F655">
            <v>4701</v>
          </cell>
          <cell r="G655">
            <v>1</v>
          </cell>
          <cell r="H655">
            <v>56.877766477074111</v>
          </cell>
          <cell r="I655" t="str">
            <v>CVP_INT</v>
          </cell>
          <cell r="J655" t="str">
            <v>CVP</v>
          </cell>
          <cell r="K655">
            <v>1</v>
          </cell>
          <cell r="L655">
            <v>1</v>
          </cell>
          <cell r="M655">
            <v>1</v>
          </cell>
          <cell r="N655">
            <v>0.99960509830334043</v>
          </cell>
          <cell r="O655">
            <v>2.7539428512043094E-4</v>
          </cell>
          <cell r="P655">
            <v>0</v>
          </cell>
          <cell r="Q655">
            <v>0</v>
          </cell>
          <cell r="R655">
            <v>0</v>
          </cell>
        </row>
        <row r="656">
          <cell r="A656" t="str">
            <v>secret_compute_int_150</v>
          </cell>
          <cell r="B656" t="str">
            <v>nopref</v>
          </cell>
          <cell r="C656">
            <v>300000000</v>
          </cell>
          <cell r="D656">
            <v>425053</v>
          </cell>
          <cell r="E656">
            <v>274261</v>
          </cell>
          <cell r="F656">
            <v>35547</v>
          </cell>
          <cell r="G656">
            <v>1</v>
          </cell>
          <cell r="H656">
            <v>0.91420333333333326</v>
          </cell>
          <cell r="I656" t="str">
            <v>CVP_INT</v>
          </cell>
          <cell r="J656" t="str">
            <v>CVP</v>
          </cell>
          <cell r="K656">
            <v>0</v>
          </cell>
          <cell r="L656">
            <v>0</v>
          </cell>
          <cell r="M656">
            <v>0</v>
          </cell>
          <cell r="N656">
            <v>0.6452380168166868</v>
          </cell>
          <cell r="O656">
            <v>8.3629374150107988E-2</v>
          </cell>
          <cell r="P656">
            <v>0</v>
          </cell>
          <cell r="Q656">
            <v>0</v>
          </cell>
          <cell r="R656">
            <v>0</v>
          </cell>
        </row>
        <row r="657">
          <cell r="A657" t="str">
            <v>secret_compute_int_151</v>
          </cell>
          <cell r="B657" t="str">
            <v>nopref</v>
          </cell>
          <cell r="C657">
            <v>300000002</v>
          </cell>
          <cell r="D657">
            <v>0</v>
          </cell>
          <cell r="E657">
            <v>0</v>
          </cell>
          <cell r="F657">
            <v>0</v>
          </cell>
          <cell r="G657">
            <v>1</v>
          </cell>
          <cell r="H657">
            <v>0</v>
          </cell>
          <cell r="I657" t="str">
            <v>CVP_INT</v>
          </cell>
          <cell r="J657" t="str">
            <v>CVP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A658" t="str">
            <v>secret_compute_int_152</v>
          </cell>
          <cell r="B658" t="str">
            <v>nopref</v>
          </cell>
          <cell r="C658">
            <v>300000000</v>
          </cell>
          <cell r="D658">
            <v>911832</v>
          </cell>
          <cell r="E658">
            <v>148869</v>
          </cell>
          <cell r="F658">
            <v>379068</v>
          </cell>
          <cell r="G658">
            <v>1</v>
          </cell>
          <cell r="H658">
            <v>0.49622999999999995</v>
          </cell>
          <cell r="I658" t="str">
            <v>CVP_INT</v>
          </cell>
          <cell r="J658" t="str">
            <v>CVP</v>
          </cell>
          <cell r="K658">
            <v>0</v>
          </cell>
          <cell r="L658">
            <v>0</v>
          </cell>
          <cell r="M658">
            <v>0</v>
          </cell>
          <cell r="N658">
            <v>0.16326344846040886</v>
          </cell>
          <cell r="O658">
            <v>0.41572086116646362</v>
          </cell>
          <cell r="P658">
            <v>0</v>
          </cell>
          <cell r="Q658">
            <v>0</v>
          </cell>
          <cell r="R658">
            <v>0</v>
          </cell>
        </row>
        <row r="659">
          <cell r="A659" t="str">
            <v>secret_compute_int_153</v>
          </cell>
          <cell r="B659" t="str">
            <v>nopref</v>
          </cell>
          <cell r="C659">
            <v>300000001</v>
          </cell>
          <cell r="D659">
            <v>1237006</v>
          </cell>
          <cell r="E659">
            <v>242538</v>
          </cell>
          <cell r="F659">
            <v>497575</v>
          </cell>
          <cell r="G659">
            <v>1</v>
          </cell>
          <cell r="H659">
            <v>0.80845999730513329</v>
          </cell>
          <cell r="I659" t="str">
            <v>CVP_INT</v>
          </cell>
          <cell r="J659" t="str">
            <v>CVP</v>
          </cell>
          <cell r="K659">
            <v>0</v>
          </cell>
          <cell r="L659">
            <v>0</v>
          </cell>
          <cell r="M659">
            <v>0</v>
          </cell>
          <cell r="N659">
            <v>0.19606841351746596</v>
          </cell>
          <cell r="O659">
            <v>0.40224105441602187</v>
          </cell>
          <cell r="P659">
            <v>0</v>
          </cell>
          <cell r="Q659">
            <v>0</v>
          </cell>
          <cell r="R659">
            <v>0</v>
          </cell>
        </row>
        <row r="660">
          <cell r="A660" t="str">
            <v>secret_compute_int_154</v>
          </cell>
          <cell r="B660" t="str">
            <v>nopref</v>
          </cell>
          <cell r="C660">
            <v>300000001</v>
          </cell>
          <cell r="D660">
            <v>704955</v>
          </cell>
          <cell r="E660">
            <v>331724</v>
          </cell>
          <cell r="F660">
            <v>187553</v>
          </cell>
          <cell r="G660">
            <v>1</v>
          </cell>
          <cell r="H660">
            <v>1.1057466629808443</v>
          </cell>
          <cell r="I660" t="str">
            <v>CVP_INT</v>
          </cell>
          <cell r="J660" t="str">
            <v>CVP</v>
          </cell>
          <cell r="K660">
            <v>1</v>
          </cell>
          <cell r="L660">
            <v>0</v>
          </cell>
          <cell r="M660">
            <v>0</v>
          </cell>
          <cell r="N660">
            <v>0.47055986472914624</v>
          </cell>
          <cell r="O660">
            <v>0.26604922860433844</v>
          </cell>
          <cell r="P660">
            <v>0</v>
          </cell>
          <cell r="Q660">
            <v>0</v>
          </cell>
          <cell r="R660">
            <v>0</v>
          </cell>
        </row>
        <row r="661">
          <cell r="A661" t="str">
            <v>secret_compute_int_155</v>
          </cell>
          <cell r="B661" t="str">
            <v>nopref</v>
          </cell>
          <cell r="C661">
            <v>300000001</v>
          </cell>
          <cell r="D661">
            <v>335501</v>
          </cell>
          <cell r="E661">
            <v>188772</v>
          </cell>
          <cell r="F661">
            <v>37503</v>
          </cell>
          <cell r="G661">
            <v>1</v>
          </cell>
          <cell r="H661">
            <v>0.62923999790253338</v>
          </cell>
          <cell r="I661" t="str">
            <v>CVP_INT</v>
          </cell>
          <cell r="J661" t="str">
            <v>CVP</v>
          </cell>
          <cell r="K661">
            <v>0</v>
          </cell>
          <cell r="L661">
            <v>0</v>
          </cell>
          <cell r="M661">
            <v>0</v>
          </cell>
          <cell r="N661">
            <v>0.56265536420051143</v>
          </cell>
          <cell r="O661">
            <v>0.11178174794785128</v>
          </cell>
          <cell r="P661">
            <v>0</v>
          </cell>
          <cell r="Q661">
            <v>0</v>
          </cell>
          <cell r="R661">
            <v>0</v>
          </cell>
        </row>
        <row r="662">
          <cell r="A662" t="str">
            <v>secret_compute_int_156</v>
          </cell>
          <cell r="B662" t="str">
            <v>nopref</v>
          </cell>
          <cell r="C662">
            <v>300000000</v>
          </cell>
          <cell r="D662">
            <v>1555270</v>
          </cell>
          <cell r="E662">
            <v>292310</v>
          </cell>
          <cell r="F662">
            <v>630764</v>
          </cell>
          <cell r="G662">
            <v>1</v>
          </cell>
          <cell r="H662">
            <v>0.97436666666666671</v>
          </cell>
          <cell r="I662" t="str">
            <v>CVP_INT</v>
          </cell>
          <cell r="J662" t="str">
            <v>CVP</v>
          </cell>
          <cell r="K662">
            <v>0</v>
          </cell>
          <cell r="L662">
            <v>0</v>
          </cell>
          <cell r="M662">
            <v>0</v>
          </cell>
          <cell r="N662">
            <v>0.18794795247902135</v>
          </cell>
          <cell r="O662">
            <v>0.40556533234400949</v>
          </cell>
          <cell r="P662">
            <v>0</v>
          </cell>
          <cell r="Q662">
            <v>0</v>
          </cell>
          <cell r="R662">
            <v>0</v>
          </cell>
        </row>
        <row r="663">
          <cell r="A663" t="str">
            <v>secret_compute_int_157</v>
          </cell>
          <cell r="B663" t="str">
            <v>nopref</v>
          </cell>
          <cell r="C663">
            <v>300000000</v>
          </cell>
          <cell r="D663">
            <v>0</v>
          </cell>
          <cell r="E663">
            <v>0</v>
          </cell>
          <cell r="F663">
            <v>0</v>
          </cell>
          <cell r="G663">
            <v>1</v>
          </cell>
          <cell r="H663">
            <v>0</v>
          </cell>
          <cell r="I663" t="str">
            <v>CVP_INT</v>
          </cell>
          <cell r="J663" t="str">
            <v>CVP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</row>
        <row r="664">
          <cell r="A664" t="str">
            <v>secret_compute_int_158</v>
          </cell>
          <cell r="B664" t="str">
            <v>nopref</v>
          </cell>
          <cell r="C664">
            <v>300000002</v>
          </cell>
          <cell r="D664">
            <v>133976</v>
          </cell>
          <cell r="E664">
            <v>59608</v>
          </cell>
          <cell r="F664">
            <v>26151</v>
          </cell>
          <cell r="G664">
            <v>1</v>
          </cell>
          <cell r="H664">
            <v>0.19869333200871112</v>
          </cell>
          <cell r="I664" t="str">
            <v>CVP_INT</v>
          </cell>
          <cell r="J664" t="str">
            <v>CVP</v>
          </cell>
          <cell r="K664">
            <v>0</v>
          </cell>
          <cell r="L664">
            <v>0</v>
          </cell>
          <cell r="M664">
            <v>0</v>
          </cell>
          <cell r="N664">
            <v>0.4449121864200572</v>
          </cell>
          <cell r="O664">
            <v>0.19519021921673124</v>
          </cell>
          <cell r="P664">
            <v>0</v>
          </cell>
          <cell r="Q664">
            <v>0</v>
          </cell>
          <cell r="R664">
            <v>0</v>
          </cell>
        </row>
        <row r="665">
          <cell r="A665" t="str">
            <v>secret_compute_int_159</v>
          </cell>
          <cell r="B665" t="str">
            <v>nopref</v>
          </cell>
          <cell r="C665">
            <v>300000003</v>
          </cell>
          <cell r="D665">
            <v>957396</v>
          </cell>
          <cell r="E665">
            <v>480842</v>
          </cell>
          <cell r="F665">
            <v>236746</v>
          </cell>
          <cell r="G665">
            <v>1</v>
          </cell>
          <cell r="H665">
            <v>1.6028066506386001</v>
          </cell>
          <cell r="I665" t="str">
            <v>CVP_INT</v>
          </cell>
          <cell r="J665" t="str">
            <v>CVP</v>
          </cell>
          <cell r="K665">
            <v>1</v>
          </cell>
          <cell r="L665">
            <v>0</v>
          </cell>
          <cell r="M665">
            <v>0</v>
          </cell>
          <cell r="N665">
            <v>0.50223888313834286</v>
          </cell>
          <cell r="O665">
            <v>0.24728090854682019</v>
          </cell>
          <cell r="P665">
            <v>0</v>
          </cell>
          <cell r="Q665">
            <v>0</v>
          </cell>
          <cell r="R665">
            <v>0</v>
          </cell>
        </row>
        <row r="666">
          <cell r="A666" t="str">
            <v>secret_compute_int_15</v>
          </cell>
          <cell r="B666" t="str">
            <v>nopref</v>
          </cell>
          <cell r="C666">
            <v>300000001</v>
          </cell>
          <cell r="D666">
            <v>709076</v>
          </cell>
          <cell r="E666">
            <v>338214</v>
          </cell>
          <cell r="F666">
            <v>186128</v>
          </cell>
          <cell r="G666">
            <v>1</v>
          </cell>
          <cell r="H666">
            <v>1.1273799962420668</v>
          </cell>
          <cell r="I666" t="str">
            <v>CVP_INT</v>
          </cell>
          <cell r="J666" t="str">
            <v>CVP</v>
          </cell>
          <cell r="K666">
            <v>1</v>
          </cell>
          <cell r="L666">
            <v>0</v>
          </cell>
          <cell r="M666">
            <v>0</v>
          </cell>
          <cell r="N666">
            <v>0.47697781764180758</v>
          </cell>
          <cell r="O666">
            <v>0.26249335403630353</v>
          </cell>
          <cell r="P666">
            <v>0</v>
          </cell>
          <cell r="Q666">
            <v>0</v>
          </cell>
          <cell r="R666">
            <v>0</v>
          </cell>
        </row>
        <row r="667">
          <cell r="A667" t="str">
            <v>secret_compute_int_160</v>
          </cell>
          <cell r="B667" t="str">
            <v>nopref</v>
          </cell>
          <cell r="C667">
            <v>300000001</v>
          </cell>
          <cell r="D667">
            <v>1506890</v>
          </cell>
          <cell r="E667">
            <v>691872</v>
          </cell>
          <cell r="F667">
            <v>413887</v>
          </cell>
          <cell r="G667">
            <v>1</v>
          </cell>
          <cell r="H667">
            <v>2.3062399923125332</v>
          </cell>
          <cell r="I667" t="str">
            <v>CVP_INT</v>
          </cell>
          <cell r="J667" t="str">
            <v>CVP</v>
          </cell>
          <cell r="K667">
            <v>1</v>
          </cell>
          <cell r="L667">
            <v>1</v>
          </cell>
          <cell r="M667">
            <v>0</v>
          </cell>
          <cell r="N667">
            <v>0.45913871673531798</v>
          </cell>
          <cell r="O667">
            <v>0.27466286546273089</v>
          </cell>
          <cell r="P667">
            <v>0</v>
          </cell>
          <cell r="Q667">
            <v>0</v>
          </cell>
          <cell r="R667">
            <v>0</v>
          </cell>
        </row>
        <row r="668">
          <cell r="A668" t="str">
            <v>secret_compute_int_161</v>
          </cell>
          <cell r="B668" t="str">
            <v>nopref</v>
          </cell>
          <cell r="C668">
            <v>300000002</v>
          </cell>
          <cell r="D668">
            <v>386212</v>
          </cell>
          <cell r="E668">
            <v>57802</v>
          </cell>
          <cell r="F668">
            <v>129948</v>
          </cell>
          <cell r="G668">
            <v>1</v>
          </cell>
          <cell r="H668">
            <v>0.19267333204884446</v>
          </cell>
          <cell r="I668" t="str">
            <v>CVP_INT</v>
          </cell>
          <cell r="J668" t="str">
            <v>CVP</v>
          </cell>
          <cell r="K668">
            <v>0</v>
          </cell>
          <cell r="L668">
            <v>0</v>
          </cell>
          <cell r="M668">
            <v>0</v>
          </cell>
          <cell r="N668">
            <v>0.14966352763889357</v>
          </cell>
          <cell r="O668">
            <v>0.33646718261684616</v>
          </cell>
          <cell r="P668">
            <v>0</v>
          </cell>
          <cell r="Q668">
            <v>0</v>
          </cell>
          <cell r="R668">
            <v>0</v>
          </cell>
        </row>
        <row r="669">
          <cell r="A669" t="str">
            <v>secret_compute_int_162</v>
          </cell>
          <cell r="B669" t="str">
            <v>nopref</v>
          </cell>
          <cell r="C669">
            <v>300000003</v>
          </cell>
          <cell r="D669">
            <v>57200</v>
          </cell>
          <cell r="E669">
            <v>39400</v>
          </cell>
          <cell r="F669">
            <v>6212</v>
          </cell>
          <cell r="G669">
            <v>1</v>
          </cell>
          <cell r="H669">
            <v>0.13133333202</v>
          </cell>
          <cell r="I669" t="str">
            <v>CVP_INT</v>
          </cell>
          <cell r="J669" t="str">
            <v>CVP</v>
          </cell>
          <cell r="K669">
            <v>0</v>
          </cell>
          <cell r="L669">
            <v>0</v>
          </cell>
          <cell r="M669">
            <v>0</v>
          </cell>
          <cell r="N669">
            <v>0.68879914686806176</v>
          </cell>
          <cell r="O669">
            <v>0.10859950000874111</v>
          </cell>
          <cell r="P669">
            <v>0</v>
          </cell>
          <cell r="Q669">
            <v>0</v>
          </cell>
          <cell r="R669">
            <v>0</v>
          </cell>
        </row>
        <row r="670">
          <cell r="A670" t="str">
            <v>secret_compute_int_163</v>
          </cell>
          <cell r="B670" t="str">
            <v>nopref</v>
          </cell>
          <cell r="C670">
            <v>300000000</v>
          </cell>
          <cell r="D670">
            <v>2247417</v>
          </cell>
          <cell r="E670">
            <v>434909</v>
          </cell>
          <cell r="F670">
            <v>909328</v>
          </cell>
          <cell r="G670">
            <v>1</v>
          </cell>
          <cell r="H670">
            <v>1.4496966666666666</v>
          </cell>
          <cell r="I670" t="str">
            <v>CVP_INT</v>
          </cell>
          <cell r="J670" t="str">
            <v>CVP</v>
          </cell>
          <cell r="K670">
            <v>1</v>
          </cell>
          <cell r="L670">
            <v>0</v>
          </cell>
          <cell r="M670">
            <v>0</v>
          </cell>
          <cell r="N670">
            <v>0.19351495805408694</v>
          </cell>
          <cell r="O670">
            <v>0.4046100903347753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secret_compute_int_164</v>
          </cell>
          <cell r="B671" t="str">
            <v>nopref</v>
          </cell>
          <cell r="C671">
            <v>300000002</v>
          </cell>
          <cell r="D671">
            <v>968288</v>
          </cell>
          <cell r="E671">
            <v>491664</v>
          </cell>
          <cell r="F671">
            <v>238835</v>
          </cell>
          <cell r="G671">
            <v>1</v>
          </cell>
          <cell r="H671">
            <v>1.6388799890741332</v>
          </cell>
          <cell r="I671" t="str">
            <v>CVP_INT</v>
          </cell>
          <cell r="J671" t="str">
            <v>CVP</v>
          </cell>
          <cell r="K671">
            <v>1</v>
          </cell>
          <cell r="L671">
            <v>0</v>
          </cell>
          <cell r="M671">
            <v>0</v>
          </cell>
          <cell r="N671">
            <v>0.50776576001586304</v>
          </cell>
          <cell r="O671">
            <v>0.24665673161628399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secret_compute_int_165</v>
          </cell>
          <cell r="B672" t="str">
            <v>nopref</v>
          </cell>
          <cell r="C672">
            <v>300000000</v>
          </cell>
          <cell r="D672">
            <v>299217</v>
          </cell>
          <cell r="E672">
            <v>228787</v>
          </cell>
          <cell r="F672">
            <v>34566</v>
          </cell>
          <cell r="G672">
            <v>1</v>
          </cell>
          <cell r="H672">
            <v>0.76262333333333332</v>
          </cell>
          <cell r="I672" t="str">
            <v>CVP_INT</v>
          </cell>
          <cell r="J672" t="str">
            <v>CVP</v>
          </cell>
          <cell r="K672">
            <v>0</v>
          </cell>
          <cell r="L672">
            <v>0</v>
          </cell>
          <cell r="M672">
            <v>0</v>
          </cell>
          <cell r="N672">
            <v>0.76461643350333197</v>
          </cell>
          <cell r="O672">
            <v>0.11552112506600538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secret_compute_int_166</v>
          </cell>
          <cell r="B673" t="str">
            <v>nopref</v>
          </cell>
          <cell r="C673">
            <v>300000003</v>
          </cell>
          <cell r="D673">
            <v>97572</v>
          </cell>
          <cell r="E673">
            <v>49229</v>
          </cell>
          <cell r="F673">
            <v>18343</v>
          </cell>
          <cell r="G673">
            <v>1</v>
          </cell>
          <cell r="H673">
            <v>0.1640966650257</v>
          </cell>
          <cell r="I673" t="str">
            <v>CVP_INT</v>
          </cell>
          <cell r="J673" t="str">
            <v>CVP</v>
          </cell>
          <cell r="K673">
            <v>0</v>
          </cell>
          <cell r="L673">
            <v>0</v>
          </cell>
          <cell r="M673">
            <v>0</v>
          </cell>
          <cell r="N673">
            <v>0.50453506605310894</v>
          </cell>
          <cell r="O673">
            <v>0.18799257991452553</v>
          </cell>
          <cell r="P673">
            <v>0</v>
          </cell>
          <cell r="Q673">
            <v>0</v>
          </cell>
          <cell r="R673">
            <v>0</v>
          </cell>
        </row>
        <row r="674">
          <cell r="A674" t="str">
            <v>secret_compute_int_167</v>
          </cell>
          <cell r="B674" t="str">
            <v>nopref</v>
          </cell>
          <cell r="C674">
            <v>300000002</v>
          </cell>
          <cell r="D674">
            <v>21179</v>
          </cell>
          <cell r="E674">
            <v>12239</v>
          </cell>
          <cell r="F674">
            <v>2301</v>
          </cell>
          <cell r="G674">
            <v>1</v>
          </cell>
          <cell r="H674">
            <v>4.0796666394688888E-2</v>
          </cell>
          <cell r="I674" t="str">
            <v>CVP_INT</v>
          </cell>
          <cell r="J674" t="str">
            <v>CVP</v>
          </cell>
          <cell r="K674">
            <v>0</v>
          </cell>
          <cell r="L674">
            <v>0</v>
          </cell>
          <cell r="M674">
            <v>0</v>
          </cell>
          <cell r="N674">
            <v>0.57785646836638338</v>
          </cell>
          <cell r="O674">
            <v>0.10864022662889518</v>
          </cell>
          <cell r="P674">
            <v>0</v>
          </cell>
          <cell r="Q674">
            <v>0</v>
          </cell>
          <cell r="R674">
            <v>0</v>
          </cell>
        </row>
        <row r="675">
          <cell r="A675" t="str">
            <v>secret_compute_int_168</v>
          </cell>
          <cell r="B675" t="str">
            <v>nopref</v>
          </cell>
          <cell r="C675">
            <v>300000001</v>
          </cell>
          <cell r="D675">
            <v>753400</v>
          </cell>
          <cell r="E675">
            <v>312996</v>
          </cell>
          <cell r="F675">
            <v>222317</v>
          </cell>
          <cell r="G675">
            <v>1</v>
          </cell>
          <cell r="H675">
            <v>1.0433199965222666</v>
          </cell>
          <cell r="I675" t="str">
            <v>CVP_INT</v>
          </cell>
          <cell r="J675" t="str">
            <v>CVP</v>
          </cell>
          <cell r="K675">
            <v>1</v>
          </cell>
          <cell r="L675">
            <v>0</v>
          </cell>
          <cell r="M675">
            <v>0</v>
          </cell>
          <cell r="N675">
            <v>0.41544409949017852</v>
          </cell>
          <cell r="O675">
            <v>0.29508455656416704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secret_compute_int_169</v>
          </cell>
          <cell r="B676" t="str">
            <v>nopref</v>
          </cell>
          <cell r="C676">
            <v>300000000</v>
          </cell>
          <cell r="D676">
            <v>2331456</v>
          </cell>
          <cell r="E676">
            <v>430343</v>
          </cell>
          <cell r="F676">
            <v>950349</v>
          </cell>
          <cell r="G676">
            <v>1</v>
          </cell>
          <cell r="H676">
            <v>1.4344766666666666</v>
          </cell>
          <cell r="I676" t="str">
            <v>CVP_INT</v>
          </cell>
          <cell r="J676" t="str">
            <v>CVP</v>
          </cell>
          <cell r="K676">
            <v>1</v>
          </cell>
          <cell r="L676">
            <v>0</v>
          </cell>
          <cell r="M676">
            <v>0</v>
          </cell>
          <cell r="N676">
            <v>0.18458114389414002</v>
          </cell>
          <cell r="O676">
            <v>0.40762021345450505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secret_compute_int_16</v>
          </cell>
          <cell r="B677" t="str">
            <v>nopref</v>
          </cell>
          <cell r="C677">
            <v>300000000</v>
          </cell>
          <cell r="D677">
            <v>1234615</v>
          </cell>
          <cell r="E677">
            <v>242515</v>
          </cell>
          <cell r="F677">
            <v>496816</v>
          </cell>
          <cell r="G677">
            <v>1</v>
          </cell>
          <cell r="H677">
            <v>0.80838333333333334</v>
          </cell>
          <cell r="I677" t="str">
            <v>CVP_INT</v>
          </cell>
          <cell r="J677" t="str">
            <v>CVP</v>
          </cell>
          <cell r="K677">
            <v>0</v>
          </cell>
          <cell r="L677">
            <v>0</v>
          </cell>
          <cell r="M677">
            <v>0</v>
          </cell>
          <cell r="N677">
            <v>0.19642949710679272</v>
          </cell>
          <cell r="O677">
            <v>0.40240528229020195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secret_compute_int_170</v>
          </cell>
          <cell r="B678" t="str">
            <v>nopref</v>
          </cell>
          <cell r="C678">
            <v>300000002</v>
          </cell>
          <cell r="D678">
            <v>2153456</v>
          </cell>
          <cell r="E678">
            <v>405701</v>
          </cell>
          <cell r="F678">
            <v>873422</v>
          </cell>
          <cell r="G678">
            <v>1</v>
          </cell>
          <cell r="H678">
            <v>1.3523366576510889</v>
          </cell>
          <cell r="I678" t="str">
            <v>CVP_INT</v>
          </cell>
          <cell r="J678" t="str">
            <v>CVP</v>
          </cell>
          <cell r="K678">
            <v>1</v>
          </cell>
          <cell r="L678">
            <v>0</v>
          </cell>
          <cell r="M678">
            <v>0</v>
          </cell>
          <cell r="N678">
            <v>0.18839521755019953</v>
          </cell>
          <cell r="O678">
            <v>0.40559063868003864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secret_compute_int_171</v>
          </cell>
          <cell r="B679" t="str">
            <v>nopref</v>
          </cell>
          <cell r="C679">
            <v>300000000</v>
          </cell>
          <cell r="D679">
            <v>0</v>
          </cell>
          <cell r="E679">
            <v>0</v>
          </cell>
          <cell r="F679">
            <v>0</v>
          </cell>
          <cell r="G679">
            <v>1</v>
          </cell>
          <cell r="H679">
            <v>0</v>
          </cell>
          <cell r="I679" t="str">
            <v>CVP_INT</v>
          </cell>
          <cell r="J679" t="str">
            <v>CVP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secret_compute_int_172</v>
          </cell>
          <cell r="B680" t="str">
            <v>nopref</v>
          </cell>
          <cell r="C680">
            <v>300000000</v>
          </cell>
          <cell r="D680">
            <v>861885</v>
          </cell>
          <cell r="E680">
            <v>395897</v>
          </cell>
          <cell r="F680">
            <v>184251</v>
          </cell>
          <cell r="G680">
            <v>1</v>
          </cell>
          <cell r="H680">
            <v>1.3196566666666667</v>
          </cell>
          <cell r="I680" t="str">
            <v>CVP_INT</v>
          </cell>
          <cell r="J680" t="str">
            <v>CVP</v>
          </cell>
          <cell r="K680">
            <v>1</v>
          </cell>
          <cell r="L680">
            <v>0</v>
          </cell>
          <cell r="M680">
            <v>0</v>
          </cell>
          <cell r="N680">
            <v>0.45933800989922102</v>
          </cell>
          <cell r="O680">
            <v>0.21377653193113708</v>
          </cell>
          <cell r="P680">
            <v>0</v>
          </cell>
          <cell r="Q680">
            <v>0</v>
          </cell>
          <cell r="R680">
            <v>0</v>
          </cell>
        </row>
        <row r="681">
          <cell r="A681" t="str">
            <v>secret_compute_int_173</v>
          </cell>
          <cell r="B681" t="str">
            <v>nopref</v>
          </cell>
          <cell r="C681">
            <v>300000000</v>
          </cell>
          <cell r="D681">
            <v>3687</v>
          </cell>
          <cell r="E681">
            <v>2630</v>
          </cell>
          <cell r="F681">
            <v>151</v>
          </cell>
          <cell r="G681">
            <v>1</v>
          </cell>
          <cell r="H681">
            <v>8.7666666666666674E-3</v>
          </cell>
          <cell r="I681" t="str">
            <v>CVP_INT</v>
          </cell>
          <cell r="J681" t="str">
            <v>CVP</v>
          </cell>
          <cell r="K681">
            <v>0</v>
          </cell>
          <cell r="L681">
            <v>0</v>
          </cell>
          <cell r="M681">
            <v>0</v>
          </cell>
          <cell r="N681">
            <v>0.71312364425162689</v>
          </cell>
          <cell r="O681">
            <v>4.094360086767896E-2</v>
          </cell>
          <cell r="P681">
            <v>0</v>
          </cell>
          <cell r="Q681">
            <v>0</v>
          </cell>
          <cell r="R681">
            <v>0</v>
          </cell>
        </row>
        <row r="682">
          <cell r="A682" t="str">
            <v>secret_compute_int_174</v>
          </cell>
          <cell r="B682" t="str">
            <v>nopref</v>
          </cell>
          <cell r="C682">
            <v>300000001</v>
          </cell>
          <cell r="D682">
            <v>9141955</v>
          </cell>
          <cell r="E682">
            <v>9133931</v>
          </cell>
          <cell r="F682">
            <v>3922</v>
          </cell>
          <cell r="G682">
            <v>1</v>
          </cell>
          <cell r="H682">
            <v>30.446436565178544</v>
          </cell>
          <cell r="I682" t="str">
            <v>CVP_INT</v>
          </cell>
          <cell r="J682" t="str">
            <v>CVP</v>
          </cell>
          <cell r="K682">
            <v>1</v>
          </cell>
          <cell r="L682">
            <v>1</v>
          </cell>
          <cell r="M682">
            <v>1</v>
          </cell>
          <cell r="N682">
            <v>0.99912217910477796</v>
          </cell>
          <cell r="O682">
            <v>4.2901103440007803E-4</v>
          </cell>
          <cell r="P682">
            <v>0</v>
          </cell>
          <cell r="Q682">
            <v>0</v>
          </cell>
          <cell r="R682">
            <v>0</v>
          </cell>
        </row>
        <row r="683">
          <cell r="A683" t="str">
            <v>secret_compute_int_175</v>
          </cell>
          <cell r="B683" t="str">
            <v>nopref</v>
          </cell>
          <cell r="C683">
            <v>300000001</v>
          </cell>
          <cell r="D683">
            <v>3402</v>
          </cell>
          <cell r="E683">
            <v>1801</v>
          </cell>
          <cell r="F683">
            <v>2</v>
          </cell>
          <cell r="G683">
            <v>1</v>
          </cell>
          <cell r="H683">
            <v>6.0033333133222219E-3</v>
          </cell>
          <cell r="I683" t="str">
            <v>CVP_INT</v>
          </cell>
          <cell r="J683" t="str">
            <v>CVP</v>
          </cell>
          <cell r="K683">
            <v>0</v>
          </cell>
          <cell r="L683">
            <v>0</v>
          </cell>
          <cell r="M683">
            <v>0</v>
          </cell>
          <cell r="N683">
            <v>0.52923890684689978</v>
          </cell>
          <cell r="O683">
            <v>5.8771672054069943E-4</v>
          </cell>
          <cell r="P683">
            <v>0</v>
          </cell>
          <cell r="Q683">
            <v>0</v>
          </cell>
          <cell r="R683">
            <v>0</v>
          </cell>
        </row>
        <row r="684">
          <cell r="A684" t="str">
            <v>secret_compute_int_176</v>
          </cell>
          <cell r="B684" t="str">
            <v>nopref</v>
          </cell>
          <cell r="C684">
            <v>300000000</v>
          </cell>
          <cell r="D684">
            <v>1726374</v>
          </cell>
          <cell r="E684">
            <v>851469</v>
          </cell>
          <cell r="F684">
            <v>422779</v>
          </cell>
          <cell r="G684">
            <v>1</v>
          </cell>
          <cell r="H684">
            <v>2.8382300000000003</v>
          </cell>
          <cell r="I684" t="str">
            <v>CVP_INT</v>
          </cell>
          <cell r="J684" t="str">
            <v>CVP</v>
          </cell>
          <cell r="K684">
            <v>1</v>
          </cell>
          <cell r="L684">
            <v>1</v>
          </cell>
          <cell r="M684">
            <v>0</v>
          </cell>
          <cell r="N684">
            <v>0.49321207732966477</v>
          </cell>
          <cell r="O684">
            <v>0.24489406994424734</v>
          </cell>
          <cell r="P684">
            <v>0</v>
          </cell>
          <cell r="Q684">
            <v>0</v>
          </cell>
          <cell r="R684">
            <v>0</v>
          </cell>
        </row>
        <row r="685">
          <cell r="A685" t="str">
            <v>secret_compute_int_177</v>
          </cell>
          <cell r="B685" t="str">
            <v>nopref</v>
          </cell>
          <cell r="C685">
            <v>300000001</v>
          </cell>
          <cell r="D685">
            <v>496158</v>
          </cell>
          <cell r="E685">
            <v>114501</v>
          </cell>
          <cell r="F685">
            <v>155735</v>
          </cell>
          <cell r="G685">
            <v>1</v>
          </cell>
          <cell r="H685">
            <v>0.38166999872776669</v>
          </cell>
          <cell r="I685" t="str">
            <v>CVP_INT</v>
          </cell>
          <cell r="J685" t="str">
            <v>CVP</v>
          </cell>
          <cell r="K685">
            <v>0</v>
          </cell>
          <cell r="L685">
            <v>0</v>
          </cell>
          <cell r="M685">
            <v>0</v>
          </cell>
          <cell r="N685">
            <v>0.23077481210660292</v>
          </cell>
          <cell r="O685">
            <v>0.31388123565228082</v>
          </cell>
          <cell r="P685">
            <v>0</v>
          </cell>
          <cell r="Q685">
            <v>0</v>
          </cell>
          <cell r="R685">
            <v>0</v>
          </cell>
        </row>
        <row r="686">
          <cell r="A686" t="str">
            <v>secret_compute_int_178</v>
          </cell>
          <cell r="B686" t="str">
            <v>nopref</v>
          </cell>
          <cell r="C686">
            <v>300000001</v>
          </cell>
          <cell r="D686">
            <v>308521</v>
          </cell>
          <cell r="E686">
            <v>157479</v>
          </cell>
          <cell r="F686">
            <v>68205</v>
          </cell>
          <cell r="G686">
            <v>1</v>
          </cell>
          <cell r="H686">
            <v>0.52492999825023334</v>
          </cell>
          <cell r="I686" t="str">
            <v>CVP_INT</v>
          </cell>
          <cell r="J686" t="str">
            <v>CVP</v>
          </cell>
          <cell r="K686">
            <v>0</v>
          </cell>
          <cell r="L686">
            <v>0</v>
          </cell>
          <cell r="M686">
            <v>0</v>
          </cell>
          <cell r="N686">
            <v>0.51043037449517381</v>
          </cell>
          <cell r="O686">
            <v>0.22107013438263723</v>
          </cell>
          <cell r="P686">
            <v>0</v>
          </cell>
          <cell r="Q686">
            <v>0</v>
          </cell>
          <cell r="R686">
            <v>0</v>
          </cell>
        </row>
        <row r="687">
          <cell r="A687" t="str">
            <v>secret_compute_int_179</v>
          </cell>
          <cell r="B687" t="str">
            <v>nopref</v>
          </cell>
          <cell r="C687">
            <v>300000000</v>
          </cell>
          <cell r="D687">
            <v>711638</v>
          </cell>
          <cell r="E687">
            <v>331794</v>
          </cell>
          <cell r="F687">
            <v>190411</v>
          </cell>
          <cell r="G687">
            <v>1</v>
          </cell>
          <cell r="H687">
            <v>1.10598</v>
          </cell>
          <cell r="I687" t="str">
            <v>CVP_INT</v>
          </cell>
          <cell r="J687" t="str">
            <v>CVP</v>
          </cell>
          <cell r="K687">
            <v>1</v>
          </cell>
          <cell r="L687">
            <v>0</v>
          </cell>
          <cell r="M687">
            <v>0</v>
          </cell>
          <cell r="N687">
            <v>0.46623920274183961</v>
          </cell>
          <cell r="O687">
            <v>0.26756684217700266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secret_compute_int_17</v>
          </cell>
          <cell r="B688" t="str">
            <v>nopref</v>
          </cell>
          <cell r="C688">
            <v>300000000</v>
          </cell>
          <cell r="D688">
            <v>1282939</v>
          </cell>
          <cell r="E688">
            <v>660203</v>
          </cell>
          <cell r="F688">
            <v>401539</v>
          </cell>
          <cell r="G688">
            <v>1</v>
          </cell>
          <cell r="H688">
            <v>2.2006766666666668</v>
          </cell>
          <cell r="I688" t="str">
            <v>CVP_INT</v>
          </cell>
          <cell r="J688" t="str">
            <v>CVP</v>
          </cell>
          <cell r="K688">
            <v>1</v>
          </cell>
          <cell r="L688">
            <v>1</v>
          </cell>
          <cell r="M688">
            <v>0</v>
          </cell>
          <cell r="N688">
            <v>0.51460161815829264</v>
          </cell>
          <cell r="O688">
            <v>0.31298345986562115</v>
          </cell>
          <cell r="P688">
            <v>0</v>
          </cell>
          <cell r="Q688">
            <v>0</v>
          </cell>
          <cell r="R688">
            <v>0</v>
          </cell>
        </row>
        <row r="689">
          <cell r="A689" t="str">
            <v>secret_compute_int_180</v>
          </cell>
          <cell r="B689" t="str">
            <v>nopref</v>
          </cell>
          <cell r="C689">
            <v>300000001</v>
          </cell>
          <cell r="D689">
            <v>229538</v>
          </cell>
          <cell r="E689">
            <v>88829</v>
          </cell>
          <cell r="F689">
            <v>36694</v>
          </cell>
          <cell r="G689">
            <v>1</v>
          </cell>
          <cell r="H689">
            <v>0.29609666567967774</v>
          </cell>
          <cell r="I689" t="str">
            <v>CVP_INT</v>
          </cell>
          <cell r="J689" t="str">
            <v>CVP</v>
          </cell>
          <cell r="K689">
            <v>0</v>
          </cell>
          <cell r="L689">
            <v>0</v>
          </cell>
          <cell r="M689">
            <v>0</v>
          </cell>
          <cell r="N689">
            <v>0.38698870344473052</v>
          </cell>
          <cell r="O689">
            <v>0.15985954456541154</v>
          </cell>
          <cell r="P689">
            <v>0</v>
          </cell>
          <cell r="Q689">
            <v>0</v>
          </cell>
          <cell r="R689">
            <v>0</v>
          </cell>
        </row>
        <row r="690">
          <cell r="A690" t="str">
            <v>secret_compute_int_181</v>
          </cell>
          <cell r="B690" t="str">
            <v>nopref</v>
          </cell>
          <cell r="C690">
            <v>300000003</v>
          </cell>
          <cell r="D690">
            <v>94962</v>
          </cell>
          <cell r="E690">
            <v>48392</v>
          </cell>
          <cell r="F690">
            <v>13361</v>
          </cell>
          <cell r="G690">
            <v>1</v>
          </cell>
          <cell r="H690">
            <v>0.1613066650536</v>
          </cell>
          <cell r="I690" t="str">
            <v>CVP_INT</v>
          </cell>
          <cell r="J690" t="str">
            <v>CVP</v>
          </cell>
          <cell r="K690">
            <v>0</v>
          </cell>
          <cell r="L690">
            <v>0</v>
          </cell>
          <cell r="M690">
            <v>0</v>
          </cell>
          <cell r="N690">
            <v>0.50958794477849267</v>
          </cell>
          <cell r="O690">
            <v>0.14069690300432799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secret_compute_int_182</v>
          </cell>
          <cell r="B691" t="str">
            <v>nopref</v>
          </cell>
          <cell r="C691">
            <v>300000001</v>
          </cell>
          <cell r="D691">
            <v>2214461</v>
          </cell>
          <cell r="E691">
            <v>429965</v>
          </cell>
          <cell r="F691">
            <v>894558</v>
          </cell>
          <cell r="G691">
            <v>1</v>
          </cell>
          <cell r="H691">
            <v>1.4332166618892777</v>
          </cell>
          <cell r="I691" t="str">
            <v>CVP_INT</v>
          </cell>
          <cell r="J691" t="str">
            <v>CVP</v>
          </cell>
          <cell r="K691">
            <v>1</v>
          </cell>
          <cell r="L691">
            <v>0</v>
          </cell>
          <cell r="M691">
            <v>0</v>
          </cell>
          <cell r="N691">
            <v>0.19416228411234873</v>
          </cell>
          <cell r="O691">
            <v>0.40396177491417778</v>
          </cell>
          <cell r="P691">
            <v>0</v>
          </cell>
          <cell r="Q691">
            <v>0</v>
          </cell>
          <cell r="R691">
            <v>0</v>
          </cell>
        </row>
        <row r="692">
          <cell r="A692" t="str">
            <v>secret_compute_int_183</v>
          </cell>
          <cell r="B692" t="str">
            <v>nopref</v>
          </cell>
          <cell r="C692">
            <v>300000000</v>
          </cell>
          <cell r="D692">
            <v>894700</v>
          </cell>
          <cell r="E692">
            <v>156705</v>
          </cell>
          <cell r="F692">
            <v>369026</v>
          </cell>
          <cell r="G692">
            <v>1</v>
          </cell>
          <cell r="H692">
            <v>0.52234999999999998</v>
          </cell>
          <cell r="I692" t="str">
            <v>CVP_INT</v>
          </cell>
          <cell r="J692" t="str">
            <v>CVP</v>
          </cell>
          <cell r="K692">
            <v>0</v>
          </cell>
          <cell r="L692">
            <v>0</v>
          </cell>
          <cell r="M692">
            <v>0</v>
          </cell>
          <cell r="N692">
            <v>0.1751478985717016</v>
          </cell>
          <cell r="O692">
            <v>0.41245734608545204</v>
          </cell>
          <cell r="P692">
            <v>0</v>
          </cell>
          <cell r="Q692">
            <v>0</v>
          </cell>
          <cell r="R692">
            <v>0</v>
          </cell>
        </row>
        <row r="693">
          <cell r="A693" t="str">
            <v>secret_compute_int_184</v>
          </cell>
          <cell r="B693" t="str">
            <v>nopref</v>
          </cell>
          <cell r="C693">
            <v>300000001</v>
          </cell>
          <cell r="D693">
            <v>11421</v>
          </cell>
          <cell r="E693">
            <v>9214</v>
          </cell>
          <cell r="F693">
            <v>2054</v>
          </cell>
          <cell r="G693">
            <v>1</v>
          </cell>
          <cell r="H693">
            <v>3.0713333230955556E-2</v>
          </cell>
          <cell r="I693" t="str">
            <v>CVP_INT</v>
          </cell>
          <cell r="J693" t="str">
            <v>CVP</v>
          </cell>
          <cell r="K693">
            <v>0</v>
          </cell>
          <cell r="L693">
            <v>0</v>
          </cell>
          <cell r="M693">
            <v>0</v>
          </cell>
          <cell r="N693">
            <v>0.80668884608649971</v>
          </cell>
          <cell r="O693">
            <v>0.17982840133076519</v>
          </cell>
          <cell r="P693">
            <v>0</v>
          </cell>
          <cell r="Q693">
            <v>0</v>
          </cell>
          <cell r="R693">
            <v>0</v>
          </cell>
        </row>
        <row r="694">
          <cell r="A694" t="str">
            <v>secret_compute_int_185</v>
          </cell>
          <cell r="B694" t="str">
            <v>nopref</v>
          </cell>
          <cell r="C694">
            <v>300000000</v>
          </cell>
          <cell r="D694">
            <v>9674760</v>
          </cell>
          <cell r="E694">
            <v>336414</v>
          </cell>
          <cell r="F694">
            <v>4536109</v>
          </cell>
          <cell r="G694">
            <v>1</v>
          </cell>
          <cell r="H694">
            <v>1.12138</v>
          </cell>
          <cell r="I694" t="str">
            <v>CVP_INT</v>
          </cell>
          <cell r="J694" t="str">
            <v>CVP</v>
          </cell>
          <cell r="K694">
            <v>1</v>
          </cell>
          <cell r="L694">
            <v>0</v>
          </cell>
          <cell r="M694">
            <v>0</v>
          </cell>
          <cell r="N694">
            <v>3.4772331843649674E-2</v>
          </cell>
          <cell r="O694">
            <v>0.46886005762829697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secret_compute_int_186</v>
          </cell>
          <cell r="B695" t="str">
            <v>nopref</v>
          </cell>
          <cell r="C695">
            <v>300000002</v>
          </cell>
          <cell r="D695">
            <v>790928</v>
          </cell>
          <cell r="E695">
            <v>97077</v>
          </cell>
          <cell r="F695">
            <v>347473</v>
          </cell>
          <cell r="G695">
            <v>1</v>
          </cell>
          <cell r="H695">
            <v>0.32358999784273335</v>
          </cell>
          <cell r="I695" t="str">
            <v>CVP_INT</v>
          </cell>
          <cell r="J695" t="str">
            <v>CVP</v>
          </cell>
          <cell r="K695">
            <v>0</v>
          </cell>
          <cell r="L695">
            <v>0</v>
          </cell>
          <cell r="M695">
            <v>0</v>
          </cell>
          <cell r="N695">
            <v>0.12273794487242218</v>
          </cell>
          <cell r="O695">
            <v>0.4393226193501566</v>
          </cell>
          <cell r="P695">
            <v>0</v>
          </cell>
          <cell r="Q695">
            <v>0</v>
          </cell>
          <cell r="R695">
            <v>0</v>
          </cell>
        </row>
        <row r="696">
          <cell r="A696" t="str">
            <v>secret_compute_int_187</v>
          </cell>
          <cell r="B696" t="str">
            <v>nopref</v>
          </cell>
          <cell r="C696">
            <v>300000001</v>
          </cell>
          <cell r="D696">
            <v>1459845</v>
          </cell>
          <cell r="E696">
            <v>1150279</v>
          </cell>
          <cell r="F696">
            <v>251186</v>
          </cell>
          <cell r="G696">
            <v>1</v>
          </cell>
          <cell r="H696">
            <v>3.8342633205524557</v>
          </cell>
          <cell r="I696" t="str">
            <v>CVP_INT</v>
          </cell>
          <cell r="J696" t="str">
            <v>CVP</v>
          </cell>
          <cell r="K696">
            <v>1</v>
          </cell>
          <cell r="L696">
            <v>1</v>
          </cell>
          <cell r="M696">
            <v>1</v>
          </cell>
          <cell r="N696">
            <v>0.78794544082047013</v>
          </cell>
          <cell r="O696">
            <v>0.17206335462781691</v>
          </cell>
          <cell r="P696">
            <v>0</v>
          </cell>
          <cell r="Q696">
            <v>0</v>
          </cell>
          <cell r="R696">
            <v>0</v>
          </cell>
        </row>
        <row r="697">
          <cell r="A697" t="str">
            <v>secret_compute_int_188</v>
          </cell>
          <cell r="B697" t="str">
            <v>nopref</v>
          </cell>
          <cell r="C697">
            <v>300000000</v>
          </cell>
          <cell r="D697">
            <v>322393</v>
          </cell>
          <cell r="E697">
            <v>220896</v>
          </cell>
          <cell r="F697">
            <v>84893</v>
          </cell>
          <cell r="G697">
            <v>1</v>
          </cell>
          <cell r="H697">
            <v>0.73632000000000009</v>
          </cell>
          <cell r="I697" t="str">
            <v>CVP_INT</v>
          </cell>
          <cell r="J697" t="str">
            <v>CVP</v>
          </cell>
          <cell r="K697">
            <v>0</v>
          </cell>
          <cell r="L697">
            <v>0</v>
          </cell>
          <cell r="M697">
            <v>0</v>
          </cell>
          <cell r="N697">
            <v>0.68517404170052798</v>
          </cell>
          <cell r="O697">
            <v>0.26332065733233251</v>
          </cell>
          <cell r="P697">
            <v>0</v>
          </cell>
          <cell r="Q697">
            <v>0</v>
          </cell>
          <cell r="R697">
            <v>0</v>
          </cell>
        </row>
        <row r="698">
          <cell r="A698" t="str">
            <v>secret_compute_int_189</v>
          </cell>
          <cell r="B698" t="str">
            <v>nopref</v>
          </cell>
          <cell r="C698">
            <v>300000002</v>
          </cell>
          <cell r="D698">
            <v>42038</v>
          </cell>
          <cell r="E698">
            <v>34024</v>
          </cell>
          <cell r="F698">
            <v>3653</v>
          </cell>
          <cell r="G698">
            <v>1</v>
          </cell>
          <cell r="H698">
            <v>0.11341333257724445</v>
          </cell>
          <cell r="I698" t="str">
            <v>CVP_INT</v>
          </cell>
          <cell r="J698" t="str">
            <v>CVP</v>
          </cell>
          <cell r="K698">
            <v>0</v>
          </cell>
          <cell r="L698">
            <v>0</v>
          </cell>
          <cell r="M698">
            <v>0</v>
          </cell>
          <cell r="N698">
            <v>0.80934370465520111</v>
          </cell>
          <cell r="O698">
            <v>8.6895501795951374E-2</v>
          </cell>
          <cell r="P698">
            <v>0</v>
          </cell>
          <cell r="Q698">
            <v>0</v>
          </cell>
          <cell r="R698">
            <v>0</v>
          </cell>
        </row>
        <row r="699">
          <cell r="A699" t="str">
            <v>secret_compute_int_18</v>
          </cell>
          <cell r="B699" t="str">
            <v>nopref</v>
          </cell>
          <cell r="C699">
            <v>300000000</v>
          </cell>
          <cell r="D699">
            <v>22472</v>
          </cell>
          <cell r="E699">
            <v>19753</v>
          </cell>
          <cell r="F699">
            <v>2408</v>
          </cell>
          <cell r="G699">
            <v>1</v>
          </cell>
          <cell r="H699">
            <v>6.5843333333333337E-2</v>
          </cell>
          <cell r="I699" t="str">
            <v>CVP_INT</v>
          </cell>
          <cell r="J699" t="str">
            <v>CVP</v>
          </cell>
          <cell r="K699">
            <v>0</v>
          </cell>
          <cell r="L699">
            <v>0</v>
          </cell>
          <cell r="M699">
            <v>0</v>
          </cell>
          <cell r="N699">
            <v>0.87896587015529748</v>
          </cell>
          <cell r="O699">
            <v>0.10715080318604547</v>
          </cell>
          <cell r="P699">
            <v>0</v>
          </cell>
          <cell r="Q699">
            <v>0</v>
          </cell>
          <cell r="R699">
            <v>0</v>
          </cell>
        </row>
        <row r="700">
          <cell r="A700" t="str">
            <v>secret_compute_int_190</v>
          </cell>
          <cell r="B700" t="str">
            <v>nopref</v>
          </cell>
          <cell r="C700">
            <v>300000000</v>
          </cell>
          <cell r="D700">
            <v>294316</v>
          </cell>
          <cell r="E700">
            <v>49841</v>
          </cell>
          <cell r="F700">
            <v>80285</v>
          </cell>
          <cell r="G700">
            <v>1</v>
          </cell>
          <cell r="H700">
            <v>0.16613666666666665</v>
          </cell>
          <cell r="I700" t="str">
            <v>CVP_INT</v>
          </cell>
          <cell r="J700" t="str">
            <v>CVP</v>
          </cell>
          <cell r="K700">
            <v>0</v>
          </cell>
          <cell r="L700">
            <v>0</v>
          </cell>
          <cell r="M700">
            <v>0</v>
          </cell>
          <cell r="N700">
            <v>0.169344618217772</v>
          </cell>
          <cell r="O700">
            <v>0.27278410693232125</v>
          </cell>
          <cell r="P700">
            <v>0</v>
          </cell>
          <cell r="Q700">
            <v>0</v>
          </cell>
          <cell r="R700">
            <v>0</v>
          </cell>
        </row>
        <row r="701">
          <cell r="A701" t="str">
            <v>secret_compute_int_191</v>
          </cell>
          <cell r="B701" t="str">
            <v>nopref</v>
          </cell>
          <cell r="C701">
            <v>300000000</v>
          </cell>
          <cell r="D701">
            <v>0</v>
          </cell>
          <cell r="E701">
            <v>0</v>
          </cell>
          <cell r="F701">
            <v>0</v>
          </cell>
          <cell r="G701">
            <v>1</v>
          </cell>
          <cell r="H701">
            <v>0</v>
          </cell>
          <cell r="I701" t="str">
            <v>CVP_INT</v>
          </cell>
          <cell r="J701" t="str">
            <v>CVP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A702" t="str">
            <v>secret_compute_int_192</v>
          </cell>
          <cell r="B702" t="str">
            <v>nopref</v>
          </cell>
          <cell r="C702">
            <v>300000000</v>
          </cell>
          <cell r="D702">
            <v>24267</v>
          </cell>
          <cell r="E702">
            <v>19274</v>
          </cell>
          <cell r="F702">
            <v>214</v>
          </cell>
          <cell r="G702">
            <v>1</v>
          </cell>
          <cell r="H702">
            <v>6.424666666666666E-2</v>
          </cell>
          <cell r="I702" t="str">
            <v>CVP_INT</v>
          </cell>
          <cell r="J702" t="str">
            <v>CVP</v>
          </cell>
          <cell r="K702">
            <v>0</v>
          </cell>
          <cell r="L702">
            <v>0</v>
          </cell>
          <cell r="M702">
            <v>0</v>
          </cell>
          <cell r="N702">
            <v>0.79421460359320917</v>
          </cell>
          <cell r="O702">
            <v>8.8181968023734961E-3</v>
          </cell>
          <cell r="P702">
            <v>0</v>
          </cell>
          <cell r="Q702">
            <v>0</v>
          </cell>
          <cell r="R702">
            <v>0</v>
          </cell>
        </row>
        <row r="703">
          <cell r="A703" t="str">
            <v>secret_compute_int_193</v>
          </cell>
          <cell r="B703" t="str">
            <v>nopref</v>
          </cell>
          <cell r="C703">
            <v>300000000</v>
          </cell>
          <cell r="D703">
            <v>752803</v>
          </cell>
          <cell r="E703">
            <v>330162</v>
          </cell>
          <cell r="F703">
            <v>215083</v>
          </cell>
          <cell r="G703">
            <v>1</v>
          </cell>
          <cell r="H703">
            <v>1.1005399999999999</v>
          </cell>
          <cell r="I703" t="str">
            <v>CVP_INT</v>
          </cell>
          <cell r="J703" t="str">
            <v>CVP</v>
          </cell>
          <cell r="K703">
            <v>1</v>
          </cell>
          <cell r="L703">
            <v>0</v>
          </cell>
          <cell r="M703">
            <v>0</v>
          </cell>
          <cell r="N703">
            <v>0.4385763093713636</v>
          </cell>
          <cell r="O703">
            <v>0.28570916201295421</v>
          </cell>
          <cell r="P703">
            <v>0</v>
          </cell>
          <cell r="Q703">
            <v>0</v>
          </cell>
          <cell r="R703">
            <v>0</v>
          </cell>
        </row>
        <row r="704">
          <cell r="A704" t="str">
            <v>secret_compute_int_194</v>
          </cell>
          <cell r="B704" t="str">
            <v>nopref</v>
          </cell>
          <cell r="C704">
            <v>300000000</v>
          </cell>
          <cell r="D704">
            <v>1503559</v>
          </cell>
          <cell r="E704">
            <v>708742</v>
          </cell>
          <cell r="F704">
            <v>399298</v>
          </cell>
          <cell r="G704">
            <v>1</v>
          </cell>
          <cell r="H704">
            <v>2.3624733333333334</v>
          </cell>
          <cell r="I704" t="str">
            <v>CVP_INT</v>
          </cell>
          <cell r="J704" t="str">
            <v>CVP</v>
          </cell>
          <cell r="K704">
            <v>1</v>
          </cell>
          <cell r="L704">
            <v>1</v>
          </cell>
          <cell r="M704">
            <v>0</v>
          </cell>
          <cell r="N704">
            <v>0.47137593444890791</v>
          </cell>
          <cell r="O704">
            <v>0.26556838436776714</v>
          </cell>
          <cell r="P704">
            <v>0</v>
          </cell>
          <cell r="Q704">
            <v>0</v>
          </cell>
          <cell r="R704">
            <v>0</v>
          </cell>
        </row>
        <row r="705">
          <cell r="A705" t="str">
            <v>secret_compute_int_195</v>
          </cell>
          <cell r="B705" t="str">
            <v>nopref</v>
          </cell>
          <cell r="C705">
            <v>300000003</v>
          </cell>
          <cell r="D705">
            <v>729293</v>
          </cell>
          <cell r="E705">
            <v>330097</v>
          </cell>
          <cell r="F705">
            <v>201482</v>
          </cell>
          <cell r="G705">
            <v>1</v>
          </cell>
          <cell r="H705">
            <v>1.1003233223301001</v>
          </cell>
          <cell r="I705" t="str">
            <v>CVP_INT</v>
          </cell>
          <cell r="J705" t="str">
            <v>CVP</v>
          </cell>
          <cell r="K705">
            <v>1</v>
          </cell>
          <cell r="L705">
            <v>0</v>
          </cell>
          <cell r="M705">
            <v>0</v>
          </cell>
          <cell r="N705">
            <v>0.45262541581310145</v>
          </cell>
          <cell r="O705">
            <v>0.27626992680592466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secret_compute_int_196</v>
          </cell>
          <cell r="B706" t="str">
            <v>nopref</v>
          </cell>
          <cell r="C706">
            <v>300000001</v>
          </cell>
          <cell r="D706">
            <v>1191379</v>
          </cell>
          <cell r="E706">
            <v>632320</v>
          </cell>
          <cell r="F706">
            <v>502529</v>
          </cell>
          <cell r="G706">
            <v>1</v>
          </cell>
          <cell r="H706">
            <v>2.1077333263075557</v>
          </cell>
          <cell r="I706" t="str">
            <v>CVP_INT</v>
          </cell>
          <cell r="J706" t="str">
            <v>CVP</v>
          </cell>
          <cell r="K706">
            <v>1</v>
          </cell>
          <cell r="L706">
            <v>1</v>
          </cell>
          <cell r="M706">
            <v>0</v>
          </cell>
          <cell r="N706">
            <v>0.5307458577448001</v>
          </cell>
          <cell r="O706">
            <v>0.42180412630730751</v>
          </cell>
          <cell r="P706">
            <v>0</v>
          </cell>
          <cell r="Q706">
            <v>0</v>
          </cell>
          <cell r="R706">
            <v>0</v>
          </cell>
        </row>
        <row r="707">
          <cell r="A707" t="str">
            <v>secret_compute_int_197</v>
          </cell>
          <cell r="B707" t="str">
            <v>nopref</v>
          </cell>
          <cell r="C707">
            <v>300000003</v>
          </cell>
          <cell r="D707">
            <v>1015045</v>
          </cell>
          <cell r="E707">
            <v>551044</v>
          </cell>
          <cell r="F707">
            <v>239850</v>
          </cell>
          <cell r="G707">
            <v>1</v>
          </cell>
          <cell r="H707">
            <v>1.8368133149652002</v>
          </cell>
          <cell r="I707" t="str">
            <v>CVP_INT</v>
          </cell>
          <cell r="J707" t="str">
            <v>CVP</v>
          </cell>
          <cell r="K707">
            <v>1</v>
          </cell>
          <cell r="L707">
            <v>0</v>
          </cell>
          <cell r="M707">
            <v>0</v>
          </cell>
          <cell r="N707">
            <v>0.54287588936856068</v>
          </cell>
          <cell r="O707">
            <v>0.23629470979640332</v>
          </cell>
          <cell r="P707">
            <v>0</v>
          </cell>
          <cell r="Q707">
            <v>0</v>
          </cell>
          <cell r="R707">
            <v>0</v>
          </cell>
        </row>
        <row r="708">
          <cell r="A708" t="str">
            <v>secret_compute_int_198</v>
          </cell>
          <cell r="B708" t="str">
            <v>nopref</v>
          </cell>
          <cell r="C708">
            <v>300000000</v>
          </cell>
          <cell r="D708">
            <v>2249420</v>
          </cell>
          <cell r="E708">
            <v>429160</v>
          </cell>
          <cell r="F708">
            <v>912104</v>
          </cell>
          <cell r="G708">
            <v>1</v>
          </cell>
          <cell r="H708">
            <v>1.4305333333333332</v>
          </cell>
          <cell r="I708" t="str">
            <v>CVP_INT</v>
          </cell>
          <cell r="J708" t="str">
            <v>CVP</v>
          </cell>
          <cell r="K708">
            <v>1</v>
          </cell>
          <cell r="L708">
            <v>0</v>
          </cell>
          <cell r="M708">
            <v>0</v>
          </cell>
          <cell r="N708">
            <v>0.1907868735999175</v>
          </cell>
          <cell r="O708">
            <v>0.40548390007917595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secret_compute_int_199</v>
          </cell>
          <cell r="B709" t="str">
            <v>nopref</v>
          </cell>
          <cell r="C709">
            <v>300000003</v>
          </cell>
          <cell r="D709">
            <v>513597</v>
          </cell>
          <cell r="E709">
            <v>117310</v>
          </cell>
          <cell r="F709">
            <v>174467</v>
          </cell>
          <cell r="G709">
            <v>1</v>
          </cell>
          <cell r="H709">
            <v>0.39103332942300006</v>
          </cell>
          <cell r="I709" t="str">
            <v>CVP_INT</v>
          </cell>
          <cell r="J709" t="str">
            <v>CVP</v>
          </cell>
          <cell r="K709">
            <v>0</v>
          </cell>
          <cell r="L709">
            <v>0</v>
          </cell>
          <cell r="M709">
            <v>0</v>
          </cell>
          <cell r="N709">
            <v>0.22840821031234546</v>
          </cell>
          <cell r="O709">
            <v>0.33969563744407105</v>
          </cell>
          <cell r="P709">
            <v>0</v>
          </cell>
          <cell r="Q709">
            <v>0</v>
          </cell>
          <cell r="R709">
            <v>0</v>
          </cell>
        </row>
        <row r="710">
          <cell r="A710" t="str">
            <v>secret_compute_int_19</v>
          </cell>
          <cell r="B710" t="str">
            <v>nopref</v>
          </cell>
          <cell r="C710">
            <v>300000002</v>
          </cell>
          <cell r="D710">
            <v>0</v>
          </cell>
          <cell r="E710">
            <v>0</v>
          </cell>
          <cell r="F710">
            <v>0</v>
          </cell>
          <cell r="G710">
            <v>1</v>
          </cell>
          <cell r="H710">
            <v>0</v>
          </cell>
          <cell r="I710" t="str">
            <v>CVP_INT</v>
          </cell>
          <cell r="J710" t="str">
            <v>CVP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A711" t="str">
            <v>secret_compute_int_1</v>
          </cell>
          <cell r="B711" t="str">
            <v>nopref</v>
          </cell>
          <cell r="C711">
            <v>300000000</v>
          </cell>
          <cell r="D711">
            <v>2180665</v>
          </cell>
          <cell r="E711">
            <v>425940</v>
          </cell>
          <cell r="F711">
            <v>877458</v>
          </cell>
          <cell r="G711">
            <v>1</v>
          </cell>
          <cell r="H711">
            <v>1.4198</v>
          </cell>
          <cell r="I711" t="str">
            <v>CVP_INT</v>
          </cell>
          <cell r="J711" t="str">
            <v>CVP</v>
          </cell>
          <cell r="K711">
            <v>1</v>
          </cell>
          <cell r="L711">
            <v>0</v>
          </cell>
          <cell r="M711">
            <v>0</v>
          </cell>
          <cell r="N711">
            <v>0.19532564821939719</v>
          </cell>
          <cell r="O711">
            <v>0.40238074056274553</v>
          </cell>
          <cell r="P711">
            <v>0</v>
          </cell>
          <cell r="Q711">
            <v>0</v>
          </cell>
          <cell r="R711">
            <v>0</v>
          </cell>
        </row>
        <row r="712">
          <cell r="A712" t="str">
            <v>secret_compute_int_200</v>
          </cell>
          <cell r="B712" t="str">
            <v>nopref</v>
          </cell>
          <cell r="C712">
            <v>300000000</v>
          </cell>
          <cell r="D712">
            <v>696830</v>
          </cell>
          <cell r="E712">
            <v>30767</v>
          </cell>
          <cell r="F712">
            <v>334376</v>
          </cell>
          <cell r="G712">
            <v>1</v>
          </cell>
          <cell r="H712">
            <v>0.10255666666666667</v>
          </cell>
          <cell r="I712" t="str">
            <v>CVP_INT</v>
          </cell>
          <cell r="J712" t="str">
            <v>CVP</v>
          </cell>
          <cell r="K712">
            <v>0</v>
          </cell>
          <cell r="L712">
            <v>0</v>
          </cell>
          <cell r="M712">
            <v>0</v>
          </cell>
          <cell r="N712">
            <v>4.4152742917579729E-2</v>
          </cell>
          <cell r="O712">
            <v>0.47985236018489419</v>
          </cell>
          <cell r="P712">
            <v>0</v>
          </cell>
          <cell r="Q712">
            <v>0</v>
          </cell>
          <cell r="R712">
            <v>0</v>
          </cell>
        </row>
        <row r="713">
          <cell r="A713" t="str">
            <v>secret_compute_int_201</v>
          </cell>
          <cell r="B713" t="str">
            <v>nopref</v>
          </cell>
          <cell r="C713">
            <v>300000001</v>
          </cell>
          <cell r="D713">
            <v>312907</v>
          </cell>
          <cell r="E713">
            <v>216441</v>
          </cell>
          <cell r="F713">
            <v>46648</v>
          </cell>
          <cell r="G713">
            <v>1</v>
          </cell>
          <cell r="H713">
            <v>0.7214699975951</v>
          </cell>
          <cell r="I713" t="str">
            <v>CVP_INT</v>
          </cell>
          <cell r="J713" t="str">
            <v>CVP</v>
          </cell>
          <cell r="K713">
            <v>0</v>
          </cell>
          <cell r="L713">
            <v>0</v>
          </cell>
          <cell r="M713">
            <v>0</v>
          </cell>
          <cell r="N713">
            <v>0.69170810589694098</v>
          </cell>
          <cell r="O713">
            <v>0.14907896250655145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secret_compute_int_202</v>
          </cell>
          <cell r="B714" t="str">
            <v>nopref</v>
          </cell>
          <cell r="C714">
            <v>300000001</v>
          </cell>
          <cell r="D714">
            <v>290436</v>
          </cell>
          <cell r="E714">
            <v>237657</v>
          </cell>
          <cell r="F714">
            <v>25233</v>
          </cell>
          <cell r="G714">
            <v>1</v>
          </cell>
          <cell r="H714">
            <v>0.79218999735936668</v>
          </cell>
          <cell r="I714" t="str">
            <v>CVP_INT</v>
          </cell>
          <cell r="J714" t="str">
            <v>CVP</v>
          </cell>
          <cell r="K714">
            <v>0</v>
          </cell>
          <cell r="L714">
            <v>0</v>
          </cell>
          <cell r="M714">
            <v>0</v>
          </cell>
          <cell r="N714">
            <v>0.81827384252006463</v>
          </cell>
          <cell r="O714">
            <v>8.6879426519348435E-2</v>
          </cell>
          <cell r="P714">
            <v>0</v>
          </cell>
          <cell r="Q714">
            <v>0</v>
          </cell>
          <cell r="R714">
            <v>0</v>
          </cell>
        </row>
        <row r="715">
          <cell r="A715" t="str">
            <v>secret_compute_int_203</v>
          </cell>
          <cell r="B715" t="str">
            <v>nopref</v>
          </cell>
          <cell r="C715">
            <v>300000000</v>
          </cell>
          <cell r="D715">
            <v>297165</v>
          </cell>
          <cell r="E715">
            <v>235014</v>
          </cell>
          <cell r="F715">
            <v>30381</v>
          </cell>
          <cell r="G715">
            <v>1</v>
          </cell>
          <cell r="H715">
            <v>0.78337999999999997</v>
          </cell>
          <cell r="I715" t="str">
            <v>CVP_INT</v>
          </cell>
          <cell r="J715" t="str">
            <v>CVP</v>
          </cell>
          <cell r="K715">
            <v>0</v>
          </cell>
          <cell r="L715">
            <v>0</v>
          </cell>
          <cell r="M715">
            <v>0</v>
          </cell>
          <cell r="N715">
            <v>0.79085090488144671</v>
          </cell>
          <cell r="O715">
            <v>0.10223578740501942</v>
          </cell>
          <cell r="P715">
            <v>0</v>
          </cell>
          <cell r="Q715">
            <v>0</v>
          </cell>
          <cell r="R715">
            <v>0</v>
          </cell>
        </row>
        <row r="716">
          <cell r="A716" t="str">
            <v>secret_compute_int_204</v>
          </cell>
          <cell r="B716" t="str">
            <v>nopref</v>
          </cell>
          <cell r="C716">
            <v>300000000</v>
          </cell>
          <cell r="D716">
            <v>5639958</v>
          </cell>
          <cell r="E716">
            <v>5639711</v>
          </cell>
          <cell r="F716">
            <v>83</v>
          </cell>
          <cell r="G716">
            <v>1</v>
          </cell>
          <cell r="H716">
            <v>18.79903666666667</v>
          </cell>
          <cell r="I716" t="str">
            <v>CVP_INT</v>
          </cell>
          <cell r="J716" t="str">
            <v>CVP</v>
          </cell>
          <cell r="K716">
            <v>1</v>
          </cell>
          <cell r="L716">
            <v>1</v>
          </cell>
          <cell r="M716">
            <v>1</v>
          </cell>
          <cell r="N716">
            <v>0.99995602804914008</v>
          </cell>
          <cell r="O716">
            <v>1.471641903779797E-5</v>
          </cell>
          <cell r="P716">
            <v>0</v>
          </cell>
          <cell r="Q716">
            <v>0</v>
          </cell>
          <cell r="R716">
            <v>0</v>
          </cell>
        </row>
        <row r="717">
          <cell r="A717" t="str">
            <v>secret_compute_int_205</v>
          </cell>
          <cell r="B717" t="str">
            <v>nopref</v>
          </cell>
          <cell r="C717">
            <v>300000000</v>
          </cell>
          <cell r="D717">
            <v>0</v>
          </cell>
          <cell r="E717">
            <v>0</v>
          </cell>
          <cell r="F717">
            <v>0</v>
          </cell>
          <cell r="G717">
            <v>1</v>
          </cell>
          <cell r="H717">
            <v>0</v>
          </cell>
          <cell r="I717" t="str">
            <v>CVP_INT</v>
          </cell>
          <cell r="J717" t="str">
            <v>CVP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A718" t="str">
            <v>secret_compute_int_206</v>
          </cell>
          <cell r="B718" t="str">
            <v>nopref</v>
          </cell>
          <cell r="C718">
            <v>300000003</v>
          </cell>
          <cell r="D718">
            <v>0</v>
          </cell>
          <cell r="E718">
            <v>0</v>
          </cell>
          <cell r="F718">
            <v>0</v>
          </cell>
          <cell r="G718">
            <v>1</v>
          </cell>
          <cell r="H718">
            <v>0</v>
          </cell>
          <cell r="I718" t="str">
            <v>CVP_INT</v>
          </cell>
          <cell r="J718" t="str">
            <v>CVP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</row>
        <row r="719">
          <cell r="A719" t="str">
            <v>secret_compute_int_207</v>
          </cell>
          <cell r="B719" t="str">
            <v>nopref</v>
          </cell>
          <cell r="C719">
            <v>300000000</v>
          </cell>
          <cell r="D719">
            <v>1009782</v>
          </cell>
          <cell r="E719">
            <v>93998</v>
          </cell>
          <cell r="F719">
            <v>446825</v>
          </cell>
          <cell r="G719">
            <v>1</v>
          </cell>
          <cell r="H719">
            <v>0.31332666666666664</v>
          </cell>
          <cell r="I719" t="str">
            <v>CVP_INT</v>
          </cell>
          <cell r="J719" t="str">
            <v>CVP</v>
          </cell>
          <cell r="K719">
            <v>0</v>
          </cell>
          <cell r="L719">
            <v>0</v>
          </cell>
          <cell r="M719">
            <v>0</v>
          </cell>
          <cell r="N719">
            <v>9.3087326683059621E-2</v>
          </cell>
          <cell r="O719">
            <v>0.44249606103489564</v>
          </cell>
          <cell r="P719">
            <v>0</v>
          </cell>
          <cell r="Q719">
            <v>0</v>
          </cell>
          <cell r="R719">
            <v>0</v>
          </cell>
        </row>
        <row r="720">
          <cell r="A720" t="str">
            <v>secret_compute_int_208</v>
          </cell>
          <cell r="B720" t="str">
            <v>nopref</v>
          </cell>
          <cell r="C720">
            <v>300000002</v>
          </cell>
          <cell r="D720">
            <v>718037</v>
          </cell>
          <cell r="E720">
            <v>312295</v>
          </cell>
          <cell r="F720">
            <v>204412</v>
          </cell>
          <cell r="G720">
            <v>1</v>
          </cell>
          <cell r="H720">
            <v>1.0409833263934445</v>
          </cell>
          <cell r="I720" t="str">
            <v>CVP_INT</v>
          </cell>
          <cell r="J720" t="str">
            <v>CVP</v>
          </cell>
          <cell r="K720">
            <v>1</v>
          </cell>
          <cell r="L720">
            <v>0</v>
          </cell>
          <cell r="M720">
            <v>0</v>
          </cell>
          <cell r="N720">
            <v>0.43492823499591943</v>
          </cell>
          <cell r="O720">
            <v>0.28468131213111286</v>
          </cell>
          <cell r="P720">
            <v>0</v>
          </cell>
          <cell r="Q720">
            <v>0</v>
          </cell>
          <cell r="R720">
            <v>0</v>
          </cell>
        </row>
        <row r="721">
          <cell r="A721" t="str">
            <v>secret_compute_int_209</v>
          </cell>
          <cell r="B721" t="str">
            <v>nopref</v>
          </cell>
          <cell r="C721">
            <v>300000000</v>
          </cell>
          <cell r="D721">
            <v>2404969</v>
          </cell>
          <cell r="E721">
            <v>105066</v>
          </cell>
          <cell r="F721">
            <v>1153564</v>
          </cell>
          <cell r="G721">
            <v>1</v>
          </cell>
          <cell r="H721">
            <v>0.35021999999999998</v>
          </cell>
          <cell r="I721" t="str">
            <v>CVP_INT</v>
          </cell>
          <cell r="J721" t="str">
            <v>CVP</v>
          </cell>
          <cell r="K721">
            <v>0</v>
          </cell>
          <cell r="L721">
            <v>0</v>
          </cell>
          <cell r="M721">
            <v>0</v>
          </cell>
          <cell r="N721">
            <v>4.3687031439061608E-2</v>
          </cell>
          <cell r="O721">
            <v>0.47965837411693285</v>
          </cell>
          <cell r="P721">
            <v>0</v>
          </cell>
          <cell r="Q721">
            <v>0</v>
          </cell>
          <cell r="R721">
            <v>0</v>
          </cell>
        </row>
        <row r="722">
          <cell r="A722" t="str">
            <v>secret_compute_int_20</v>
          </cell>
          <cell r="B722" t="str">
            <v>nopref</v>
          </cell>
          <cell r="C722">
            <v>300000002</v>
          </cell>
          <cell r="D722">
            <v>348261</v>
          </cell>
          <cell r="E722">
            <v>50328</v>
          </cell>
          <cell r="F722">
            <v>125833</v>
          </cell>
          <cell r="G722">
            <v>1</v>
          </cell>
          <cell r="H722">
            <v>0.16775999888160001</v>
          </cell>
          <cell r="I722" t="str">
            <v>CVP_INT</v>
          </cell>
          <cell r="J722" t="str">
            <v>CVP</v>
          </cell>
          <cell r="K722">
            <v>0</v>
          </cell>
          <cell r="L722">
            <v>0</v>
          </cell>
          <cell r="M722">
            <v>0</v>
          </cell>
          <cell r="N722">
            <v>0.14451189047326438</v>
          </cell>
          <cell r="O722">
            <v>0.36131705440157125</v>
          </cell>
          <cell r="P722">
            <v>0</v>
          </cell>
          <cell r="Q722">
            <v>0</v>
          </cell>
          <cell r="R722">
            <v>0</v>
          </cell>
        </row>
        <row r="723">
          <cell r="A723" t="str">
            <v>secret_compute_int_210</v>
          </cell>
          <cell r="B723" t="str">
            <v>nopref</v>
          </cell>
          <cell r="C723">
            <v>300000000</v>
          </cell>
          <cell r="D723">
            <v>414375</v>
          </cell>
          <cell r="E723">
            <v>271422</v>
          </cell>
          <cell r="F723">
            <v>35270</v>
          </cell>
          <cell r="G723">
            <v>1</v>
          </cell>
          <cell r="H723">
            <v>0.90473999999999999</v>
          </cell>
          <cell r="I723" t="str">
            <v>CVP_INT</v>
          </cell>
          <cell r="J723" t="str">
            <v>CVP</v>
          </cell>
          <cell r="K723">
            <v>0</v>
          </cell>
          <cell r="L723">
            <v>0</v>
          </cell>
          <cell r="M723">
            <v>0</v>
          </cell>
          <cell r="N723">
            <v>0.65501380388825603</v>
          </cell>
          <cell r="O723">
            <v>8.5115933355213627E-2</v>
          </cell>
          <cell r="P723">
            <v>0</v>
          </cell>
          <cell r="Q723">
            <v>0</v>
          </cell>
          <cell r="R723">
            <v>0</v>
          </cell>
        </row>
        <row r="724">
          <cell r="A724" t="str">
            <v>secret_compute_int_211</v>
          </cell>
          <cell r="B724" t="str">
            <v>nopref</v>
          </cell>
          <cell r="C724">
            <v>300000002</v>
          </cell>
          <cell r="D724">
            <v>2344010</v>
          </cell>
          <cell r="E724">
            <v>441929</v>
          </cell>
          <cell r="F724">
            <v>952380</v>
          </cell>
          <cell r="G724">
            <v>1</v>
          </cell>
          <cell r="H724">
            <v>1.4730966568460224</v>
          </cell>
          <cell r="I724" t="str">
            <v>CVP_INT</v>
          </cell>
          <cell r="J724" t="str">
            <v>CVP</v>
          </cell>
          <cell r="K724">
            <v>1</v>
          </cell>
          <cell r="L724">
            <v>0</v>
          </cell>
          <cell r="M724">
            <v>0</v>
          </cell>
          <cell r="N724">
            <v>0.18853537803363551</v>
          </cell>
          <cell r="O724">
            <v>0.40630355403622254</v>
          </cell>
          <cell r="P724">
            <v>0</v>
          </cell>
          <cell r="Q724">
            <v>0</v>
          </cell>
          <cell r="R724">
            <v>0</v>
          </cell>
        </row>
        <row r="725">
          <cell r="A725" t="str">
            <v>secret_compute_int_212</v>
          </cell>
          <cell r="B725" t="str">
            <v>nopref</v>
          </cell>
          <cell r="C725">
            <v>300000002</v>
          </cell>
          <cell r="D725">
            <v>957871</v>
          </cell>
          <cell r="E725">
            <v>490682</v>
          </cell>
          <cell r="F725">
            <v>224488</v>
          </cell>
          <cell r="G725">
            <v>1</v>
          </cell>
          <cell r="H725">
            <v>1.6356066557626223</v>
          </cell>
          <cell r="I725" t="str">
            <v>CVP_INT</v>
          </cell>
          <cell r="J725" t="str">
            <v>CVP</v>
          </cell>
          <cell r="K725">
            <v>1</v>
          </cell>
          <cell r="L725">
            <v>0</v>
          </cell>
          <cell r="M725">
            <v>0</v>
          </cell>
          <cell r="N725">
            <v>0.512262598760586</v>
          </cell>
          <cell r="O725">
            <v>0.23436116725407988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secret_compute_int_213</v>
          </cell>
          <cell r="B726" t="str">
            <v>nopref</v>
          </cell>
          <cell r="C726">
            <v>300000003</v>
          </cell>
          <cell r="D726">
            <v>24527</v>
          </cell>
          <cell r="E726">
            <v>14783</v>
          </cell>
          <cell r="F726">
            <v>7830</v>
          </cell>
          <cell r="G726">
            <v>1</v>
          </cell>
          <cell r="H726">
            <v>4.9276666173900009E-2</v>
          </cell>
          <cell r="I726" t="str">
            <v>CVP_INT</v>
          </cell>
          <cell r="J726" t="str">
            <v>CVP</v>
          </cell>
          <cell r="K726">
            <v>0</v>
          </cell>
          <cell r="L726">
            <v>0</v>
          </cell>
          <cell r="M726">
            <v>0</v>
          </cell>
          <cell r="N726">
            <v>0.60269895629484671</v>
          </cell>
          <cell r="O726">
            <v>0.31922700587084146</v>
          </cell>
          <cell r="P726">
            <v>0</v>
          </cell>
          <cell r="Q726">
            <v>0</v>
          </cell>
          <cell r="R726">
            <v>0</v>
          </cell>
        </row>
        <row r="727">
          <cell r="A727" t="str">
            <v>secret_compute_int_214</v>
          </cell>
          <cell r="B727" t="str">
            <v>nopref</v>
          </cell>
          <cell r="C727">
            <v>300000000</v>
          </cell>
          <cell r="D727">
            <v>554276</v>
          </cell>
          <cell r="E727">
            <v>145239</v>
          </cell>
          <cell r="F727">
            <v>221633</v>
          </cell>
          <cell r="G727">
            <v>1</v>
          </cell>
          <cell r="H727">
            <v>0.48413</v>
          </cell>
          <cell r="I727" t="str">
            <v>CVP_INT</v>
          </cell>
          <cell r="J727" t="str">
            <v>CVP</v>
          </cell>
          <cell r="K727">
            <v>0</v>
          </cell>
          <cell r="L727">
            <v>0</v>
          </cell>
          <cell r="M727">
            <v>0</v>
          </cell>
          <cell r="N727">
            <v>0.26203324330614475</v>
          </cell>
          <cell r="O727">
            <v>0.39985963696851934</v>
          </cell>
          <cell r="P727">
            <v>0</v>
          </cell>
          <cell r="Q727">
            <v>0</v>
          </cell>
          <cell r="R727">
            <v>0</v>
          </cell>
        </row>
        <row r="728">
          <cell r="A728" t="str">
            <v>secret_compute_int_215</v>
          </cell>
          <cell r="B728" t="str">
            <v>nopref</v>
          </cell>
          <cell r="C728">
            <v>300000002</v>
          </cell>
          <cell r="D728">
            <v>1414537</v>
          </cell>
          <cell r="E728">
            <v>662170</v>
          </cell>
          <cell r="F728">
            <v>365477</v>
          </cell>
          <cell r="G728">
            <v>1</v>
          </cell>
          <cell r="H728">
            <v>2.2072333186184445</v>
          </cell>
          <cell r="I728" t="str">
            <v>CVP_INT</v>
          </cell>
          <cell r="J728" t="str">
            <v>CVP</v>
          </cell>
          <cell r="K728">
            <v>1</v>
          </cell>
          <cell r="L728">
            <v>1</v>
          </cell>
          <cell r="M728">
            <v>0</v>
          </cell>
          <cell r="N728">
            <v>0.46811750550356368</v>
          </cell>
          <cell r="O728">
            <v>0.25837199142052036</v>
          </cell>
          <cell r="P728">
            <v>0</v>
          </cell>
          <cell r="Q728">
            <v>0</v>
          </cell>
          <cell r="R728">
            <v>0</v>
          </cell>
        </row>
        <row r="729">
          <cell r="A729" t="str">
            <v>secret_compute_int_216</v>
          </cell>
          <cell r="B729" t="str">
            <v>nopref</v>
          </cell>
          <cell r="C729">
            <v>300000002</v>
          </cell>
          <cell r="D729">
            <v>287891</v>
          </cell>
          <cell r="E729">
            <v>152650</v>
          </cell>
          <cell r="F729">
            <v>58087</v>
          </cell>
          <cell r="G729">
            <v>1</v>
          </cell>
          <cell r="H729">
            <v>0.50883332994111108</v>
          </cell>
          <cell r="I729" t="str">
            <v>CVP_INT</v>
          </cell>
          <cell r="J729" t="str">
            <v>CVP</v>
          </cell>
          <cell r="K729">
            <v>0</v>
          </cell>
          <cell r="L729">
            <v>0</v>
          </cell>
          <cell r="M729">
            <v>0</v>
          </cell>
          <cell r="N729">
            <v>0.53023355980714992</v>
          </cell>
          <cell r="O729">
            <v>0.20176663471023856</v>
          </cell>
          <cell r="P729">
            <v>0</v>
          </cell>
          <cell r="Q729">
            <v>0</v>
          </cell>
          <cell r="R729">
            <v>0</v>
          </cell>
        </row>
        <row r="730">
          <cell r="A730" t="str">
            <v>secret_compute_int_217</v>
          </cell>
          <cell r="B730" t="str">
            <v>nopref</v>
          </cell>
          <cell r="C730">
            <v>300000000</v>
          </cell>
          <cell r="D730">
            <v>916996</v>
          </cell>
          <cell r="E730">
            <v>159416</v>
          </cell>
          <cell r="F730">
            <v>380273</v>
          </cell>
          <cell r="G730">
            <v>1</v>
          </cell>
          <cell r="H730">
            <v>0.53138666666666667</v>
          </cell>
          <cell r="I730" t="str">
            <v>CVP_INT</v>
          </cell>
          <cell r="J730" t="str">
            <v>CVP</v>
          </cell>
          <cell r="K730">
            <v>0</v>
          </cell>
          <cell r="L730">
            <v>0</v>
          </cell>
          <cell r="M730">
            <v>0</v>
          </cell>
          <cell r="N730">
            <v>0.17384571596199333</v>
          </cell>
          <cell r="O730">
            <v>0.4146938321499416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secret_compute_int_218</v>
          </cell>
          <cell r="B731" t="str">
            <v>nopref</v>
          </cell>
          <cell r="C731">
            <v>300000003</v>
          </cell>
          <cell r="D731">
            <v>1471681</v>
          </cell>
          <cell r="E731">
            <v>286858</v>
          </cell>
          <cell r="F731">
            <v>592950</v>
          </cell>
          <cell r="G731">
            <v>1</v>
          </cell>
          <cell r="H731">
            <v>0.95619332377140009</v>
          </cell>
          <cell r="I731" t="str">
            <v>CVP_INT</v>
          </cell>
          <cell r="J731" t="str">
            <v>CVP</v>
          </cell>
          <cell r="K731">
            <v>0</v>
          </cell>
          <cell r="L731">
            <v>0</v>
          </cell>
          <cell r="M731">
            <v>0</v>
          </cell>
          <cell r="N731">
            <v>0.19491846744065633</v>
          </cell>
          <cell r="O731">
            <v>0.402906334384738</v>
          </cell>
          <cell r="P731">
            <v>0</v>
          </cell>
          <cell r="Q731">
            <v>0</v>
          </cell>
          <cell r="R731">
            <v>0</v>
          </cell>
        </row>
        <row r="732">
          <cell r="A732" t="str">
            <v>secret_compute_int_219</v>
          </cell>
          <cell r="B732" t="str">
            <v>nopref</v>
          </cell>
          <cell r="C732">
            <v>300000002</v>
          </cell>
          <cell r="D732">
            <v>801415</v>
          </cell>
          <cell r="E732">
            <v>380799</v>
          </cell>
          <cell r="F732">
            <v>212269</v>
          </cell>
          <cell r="G732">
            <v>1</v>
          </cell>
          <cell r="H732">
            <v>1.2693299915378</v>
          </cell>
          <cell r="I732" t="str">
            <v>CVP_INT</v>
          </cell>
          <cell r="J732" t="str">
            <v>CVP</v>
          </cell>
          <cell r="K732">
            <v>1</v>
          </cell>
          <cell r="L732">
            <v>0</v>
          </cell>
          <cell r="M732">
            <v>0</v>
          </cell>
          <cell r="N732">
            <v>0.47515772083412361</v>
          </cell>
          <cell r="O732">
            <v>0.26486743464068596</v>
          </cell>
          <cell r="P732">
            <v>0</v>
          </cell>
          <cell r="Q732">
            <v>0</v>
          </cell>
          <cell r="R732">
            <v>0</v>
          </cell>
        </row>
        <row r="733">
          <cell r="A733" t="str">
            <v>secret_compute_int_21</v>
          </cell>
          <cell r="B733" t="str">
            <v>nopref</v>
          </cell>
          <cell r="C733">
            <v>300000001</v>
          </cell>
          <cell r="D733">
            <v>22870431</v>
          </cell>
          <cell r="E733">
            <v>22859345</v>
          </cell>
          <cell r="F733">
            <v>9602</v>
          </cell>
          <cell r="G733">
            <v>1</v>
          </cell>
          <cell r="H733">
            <v>76.197816412673959</v>
          </cell>
          <cell r="I733" t="str">
            <v>CVP_INT</v>
          </cell>
          <cell r="J733" t="str">
            <v>CVP</v>
          </cell>
          <cell r="K733">
            <v>1</v>
          </cell>
          <cell r="L733">
            <v>1</v>
          </cell>
          <cell r="M733">
            <v>1</v>
          </cell>
          <cell r="N733">
            <v>0.99951522559783745</v>
          </cell>
          <cell r="O733">
            <v>4.1984340304546938E-4</v>
          </cell>
          <cell r="P733">
            <v>0</v>
          </cell>
          <cell r="Q733">
            <v>0</v>
          </cell>
          <cell r="R733">
            <v>0</v>
          </cell>
        </row>
        <row r="734">
          <cell r="A734" t="str">
            <v>secret_compute_int_220</v>
          </cell>
          <cell r="B734" t="str">
            <v>nopref</v>
          </cell>
          <cell r="C734">
            <v>300000000</v>
          </cell>
          <cell r="D734">
            <v>1478718</v>
          </cell>
          <cell r="E734">
            <v>712575</v>
          </cell>
          <cell r="F734">
            <v>384868</v>
          </cell>
          <cell r="G734">
            <v>1</v>
          </cell>
          <cell r="H734">
            <v>2.3752500000000003</v>
          </cell>
          <cell r="I734" t="str">
            <v>CVP_INT</v>
          </cell>
          <cell r="J734" t="str">
            <v>CVP</v>
          </cell>
          <cell r="K734">
            <v>1</v>
          </cell>
          <cell r="L734">
            <v>1</v>
          </cell>
          <cell r="M734">
            <v>0</v>
          </cell>
          <cell r="N734">
            <v>0.48188668705819021</v>
          </cell>
          <cell r="O734">
            <v>0.26027122123946472</v>
          </cell>
          <cell r="P734">
            <v>0</v>
          </cell>
          <cell r="Q734">
            <v>0</v>
          </cell>
          <cell r="R734">
            <v>0</v>
          </cell>
        </row>
        <row r="735">
          <cell r="A735" t="str">
            <v>secret_compute_int_221</v>
          </cell>
          <cell r="B735" t="str">
            <v>nopref</v>
          </cell>
          <cell r="C735">
            <v>300000001</v>
          </cell>
          <cell r="D735">
            <v>27017</v>
          </cell>
          <cell r="E735">
            <v>20179</v>
          </cell>
          <cell r="F735">
            <v>163</v>
          </cell>
          <cell r="G735">
            <v>1</v>
          </cell>
          <cell r="H735">
            <v>6.726333310912222E-2</v>
          </cell>
          <cell r="I735" t="str">
            <v>CVP_INT</v>
          </cell>
          <cell r="J735" t="str">
            <v>CVP</v>
          </cell>
          <cell r="K735">
            <v>0</v>
          </cell>
          <cell r="L735">
            <v>0</v>
          </cell>
          <cell r="M735">
            <v>0</v>
          </cell>
          <cell r="N735">
            <v>0.74687245540010361</v>
          </cell>
          <cell r="O735">
            <v>6.0330150270190242E-3</v>
          </cell>
          <cell r="P735">
            <v>0</v>
          </cell>
          <cell r="Q735">
            <v>0</v>
          </cell>
          <cell r="R735">
            <v>0</v>
          </cell>
        </row>
        <row r="736">
          <cell r="A736" t="str">
            <v>secret_compute_int_222</v>
          </cell>
          <cell r="B736" t="str">
            <v>nopref</v>
          </cell>
          <cell r="C736">
            <v>300000002</v>
          </cell>
          <cell r="D736">
            <v>112388</v>
          </cell>
          <cell r="E736">
            <v>52087</v>
          </cell>
          <cell r="F736">
            <v>25289</v>
          </cell>
          <cell r="G736">
            <v>1</v>
          </cell>
          <cell r="H736">
            <v>0.17362333217584444</v>
          </cell>
          <cell r="I736" t="str">
            <v>CVP_INT</v>
          </cell>
          <cell r="J736" t="str">
            <v>CVP</v>
          </cell>
          <cell r="K736">
            <v>0</v>
          </cell>
          <cell r="L736">
            <v>0</v>
          </cell>
          <cell r="M736">
            <v>0</v>
          </cell>
          <cell r="N736">
            <v>0.46345282901351553</v>
          </cell>
          <cell r="O736">
            <v>0.22501312406018384</v>
          </cell>
          <cell r="P736">
            <v>0</v>
          </cell>
          <cell r="Q736">
            <v>0</v>
          </cell>
          <cell r="R736">
            <v>0</v>
          </cell>
        </row>
        <row r="737">
          <cell r="A737" t="str">
            <v>secret_compute_int_223</v>
          </cell>
          <cell r="B737" t="str">
            <v>nopref</v>
          </cell>
          <cell r="C737">
            <v>300000000</v>
          </cell>
          <cell r="D737">
            <v>1269742</v>
          </cell>
          <cell r="E737">
            <v>249242</v>
          </cell>
          <cell r="F737">
            <v>512456</v>
          </cell>
          <cell r="G737">
            <v>1</v>
          </cell>
          <cell r="H737">
            <v>0.83080666666666669</v>
          </cell>
          <cell r="I737" t="str">
            <v>CVP_INT</v>
          </cell>
          <cell r="J737" t="str">
            <v>CVP</v>
          </cell>
          <cell r="K737">
            <v>0</v>
          </cell>
          <cell r="L737">
            <v>0</v>
          </cell>
          <cell r="M737">
            <v>0</v>
          </cell>
          <cell r="N737">
            <v>0.19629326564509511</v>
          </cell>
          <cell r="O737">
            <v>0.40359033284688317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secret_compute_int_224</v>
          </cell>
          <cell r="B738" t="str">
            <v>nopref</v>
          </cell>
          <cell r="C738">
            <v>300000002</v>
          </cell>
          <cell r="D738">
            <v>0</v>
          </cell>
          <cell r="E738">
            <v>0</v>
          </cell>
          <cell r="F738">
            <v>0</v>
          </cell>
          <cell r="G738">
            <v>1</v>
          </cell>
          <cell r="H738">
            <v>0</v>
          </cell>
          <cell r="I738" t="str">
            <v>CVP_INT</v>
          </cell>
          <cell r="J738" t="str">
            <v>CVP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A739" t="str">
            <v>secret_compute_int_225</v>
          </cell>
          <cell r="B739" t="str">
            <v>nopref</v>
          </cell>
          <cell r="C739">
            <v>300000003</v>
          </cell>
          <cell r="D739">
            <v>1425989</v>
          </cell>
          <cell r="E739">
            <v>691577</v>
          </cell>
          <cell r="F739">
            <v>366374</v>
          </cell>
          <cell r="G739">
            <v>1</v>
          </cell>
          <cell r="H739">
            <v>2.3052566436141002</v>
          </cell>
          <cell r="I739" t="str">
            <v>CVP_INT</v>
          </cell>
          <cell r="J739" t="str">
            <v>CVP</v>
          </cell>
          <cell r="K739">
            <v>1</v>
          </cell>
          <cell r="L739">
            <v>1</v>
          </cell>
          <cell r="M739">
            <v>0</v>
          </cell>
          <cell r="N739">
            <v>0.48498025932860678</v>
          </cell>
          <cell r="O739">
            <v>0.25692606540017809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secret_compute_int_226</v>
          </cell>
          <cell r="B740" t="str">
            <v>nopref</v>
          </cell>
          <cell r="C740">
            <v>300000001</v>
          </cell>
          <cell r="D740">
            <v>2201613</v>
          </cell>
          <cell r="E740">
            <v>429734</v>
          </cell>
          <cell r="F740">
            <v>887855</v>
          </cell>
          <cell r="G740">
            <v>1</v>
          </cell>
          <cell r="H740">
            <v>1.4324466618918446</v>
          </cell>
          <cell r="I740" t="str">
            <v>CVP_INT</v>
          </cell>
          <cell r="J740" t="str">
            <v>CVP</v>
          </cell>
          <cell r="K740">
            <v>1</v>
          </cell>
          <cell r="L740">
            <v>0</v>
          </cell>
          <cell r="M740">
            <v>0</v>
          </cell>
          <cell r="N740">
            <v>0.19519043756080767</v>
          </cell>
          <cell r="O740">
            <v>0.40327459763609785</v>
          </cell>
          <cell r="P740">
            <v>0</v>
          </cell>
          <cell r="Q740">
            <v>0</v>
          </cell>
          <cell r="R740">
            <v>0</v>
          </cell>
        </row>
        <row r="741">
          <cell r="A741" t="str">
            <v>secret_compute_int_227</v>
          </cell>
          <cell r="B741" t="str">
            <v>nopref</v>
          </cell>
          <cell r="C741">
            <v>300000000</v>
          </cell>
          <cell r="D741">
            <v>2357276</v>
          </cell>
          <cell r="E741">
            <v>444073</v>
          </cell>
          <cell r="F741">
            <v>958616</v>
          </cell>
          <cell r="G741">
            <v>1</v>
          </cell>
          <cell r="H741">
            <v>1.4802433333333334</v>
          </cell>
          <cell r="I741" t="str">
            <v>CVP_INT</v>
          </cell>
          <cell r="J741" t="str">
            <v>CVP</v>
          </cell>
          <cell r="K741">
            <v>1</v>
          </cell>
          <cell r="L741">
            <v>0</v>
          </cell>
          <cell r="M741">
            <v>0</v>
          </cell>
          <cell r="N741">
            <v>0.18838388530495143</v>
          </cell>
          <cell r="O741">
            <v>0.40666243296820864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secret_compute_int_228</v>
          </cell>
          <cell r="B742" t="str">
            <v>nopref</v>
          </cell>
          <cell r="C742">
            <v>300000002</v>
          </cell>
          <cell r="D742">
            <v>11</v>
          </cell>
          <cell r="E742">
            <v>11</v>
          </cell>
          <cell r="F742">
            <v>0</v>
          </cell>
          <cell r="G742">
            <v>1</v>
          </cell>
          <cell r="H742">
            <v>3.6666666422222227E-5</v>
          </cell>
          <cell r="I742" t="str">
            <v>CVP_INT</v>
          </cell>
          <cell r="J742" t="str">
            <v>CVP</v>
          </cell>
          <cell r="K742">
            <v>0</v>
          </cell>
          <cell r="L742">
            <v>0</v>
          </cell>
          <cell r="M742">
            <v>0</v>
          </cell>
          <cell r="N742">
            <v>0.91666666666666663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A743" t="str">
            <v>secret_compute_int_229</v>
          </cell>
          <cell r="B743" t="str">
            <v>nopref</v>
          </cell>
          <cell r="C743">
            <v>300000003</v>
          </cell>
          <cell r="D743">
            <v>134384</v>
          </cell>
          <cell r="E743">
            <v>119543</v>
          </cell>
          <cell r="F743">
            <v>6040</v>
          </cell>
          <cell r="G743">
            <v>1</v>
          </cell>
          <cell r="H743">
            <v>0.39847666268190007</v>
          </cell>
          <cell r="I743" t="str">
            <v>CVP_INT</v>
          </cell>
          <cell r="J743" t="str">
            <v>CVP</v>
          </cell>
          <cell r="K743">
            <v>0</v>
          </cell>
          <cell r="L743">
            <v>0</v>
          </cell>
          <cell r="M743">
            <v>0</v>
          </cell>
          <cell r="N743">
            <v>0.88955612605573542</v>
          </cell>
          <cell r="O743">
            <v>4.4945492428470436E-2</v>
          </cell>
          <cell r="P743">
            <v>0</v>
          </cell>
          <cell r="Q743">
            <v>0</v>
          </cell>
          <cell r="R743">
            <v>0</v>
          </cell>
        </row>
        <row r="744">
          <cell r="A744" t="str">
            <v>secret_compute_int_22</v>
          </cell>
          <cell r="B744" t="str">
            <v>nopref</v>
          </cell>
          <cell r="C744">
            <v>300000002</v>
          </cell>
          <cell r="D744">
            <v>284278</v>
          </cell>
          <cell r="E744">
            <v>236537</v>
          </cell>
          <cell r="F744">
            <v>24030</v>
          </cell>
          <cell r="G744">
            <v>1</v>
          </cell>
          <cell r="H744">
            <v>0.78845666141028892</v>
          </cell>
          <cell r="I744" t="str">
            <v>CVP_INT</v>
          </cell>
          <cell r="J744" t="str">
            <v>CVP</v>
          </cell>
          <cell r="K744">
            <v>0</v>
          </cell>
          <cell r="L744">
            <v>0</v>
          </cell>
          <cell r="M744">
            <v>0</v>
          </cell>
          <cell r="N744">
            <v>0.83205935014545573</v>
          </cell>
          <cell r="O744">
            <v>8.4529634619511115E-2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secret_compute_int_230</v>
          </cell>
          <cell r="B745" t="str">
            <v>nopref</v>
          </cell>
          <cell r="C745">
            <v>300000001</v>
          </cell>
          <cell r="D745">
            <v>183632</v>
          </cell>
          <cell r="E745">
            <v>124453</v>
          </cell>
          <cell r="F745">
            <v>17946</v>
          </cell>
          <cell r="G745">
            <v>1</v>
          </cell>
          <cell r="H745">
            <v>0.4148433319505222</v>
          </cell>
          <cell r="I745" t="str">
            <v>CVP_INT</v>
          </cell>
          <cell r="J745" t="str">
            <v>CVP</v>
          </cell>
          <cell r="K745">
            <v>0</v>
          </cell>
          <cell r="L745">
            <v>0</v>
          </cell>
          <cell r="M745">
            <v>0</v>
          </cell>
          <cell r="N745">
            <v>0.67772677024282124</v>
          </cell>
          <cell r="O745">
            <v>9.7727532633023473E-2</v>
          </cell>
          <cell r="P745">
            <v>0</v>
          </cell>
          <cell r="Q745">
            <v>0</v>
          </cell>
          <cell r="R745">
            <v>0</v>
          </cell>
        </row>
        <row r="746">
          <cell r="A746" t="str">
            <v>secret_compute_int_231</v>
          </cell>
          <cell r="B746" t="str">
            <v>nopref</v>
          </cell>
          <cell r="C746">
            <v>300000001</v>
          </cell>
          <cell r="D746">
            <v>102999</v>
          </cell>
          <cell r="E746">
            <v>57346</v>
          </cell>
          <cell r="F746">
            <v>15382</v>
          </cell>
          <cell r="G746">
            <v>1</v>
          </cell>
          <cell r="H746">
            <v>0.19115333269615556</v>
          </cell>
          <cell r="I746" t="str">
            <v>CVP_INT</v>
          </cell>
          <cell r="J746" t="str">
            <v>CVP</v>
          </cell>
          <cell r="K746">
            <v>0</v>
          </cell>
          <cell r="L746">
            <v>0</v>
          </cell>
          <cell r="M746">
            <v>0</v>
          </cell>
          <cell r="N746">
            <v>0.5567572815533981</v>
          </cell>
          <cell r="O746">
            <v>0.14933980582524273</v>
          </cell>
          <cell r="P746">
            <v>0</v>
          </cell>
          <cell r="Q746">
            <v>0</v>
          </cell>
          <cell r="R746">
            <v>0</v>
          </cell>
        </row>
        <row r="747">
          <cell r="A747" t="str">
            <v>secret_compute_int_232</v>
          </cell>
          <cell r="B747" t="str">
            <v>nopref</v>
          </cell>
          <cell r="C747">
            <v>300000001</v>
          </cell>
          <cell r="D747">
            <v>483105</v>
          </cell>
          <cell r="E747">
            <v>185093</v>
          </cell>
          <cell r="F747">
            <v>130184</v>
          </cell>
          <cell r="G747">
            <v>1</v>
          </cell>
          <cell r="H747">
            <v>0.61697666461007783</v>
          </cell>
          <cell r="I747" t="str">
            <v>CVP_INT</v>
          </cell>
          <cell r="J747" t="str">
            <v>CVP</v>
          </cell>
          <cell r="K747">
            <v>0</v>
          </cell>
          <cell r="L747">
            <v>0</v>
          </cell>
          <cell r="M747">
            <v>0</v>
          </cell>
          <cell r="N747">
            <v>0.38313123827896983</v>
          </cell>
          <cell r="O747">
            <v>0.26947295210574906</v>
          </cell>
          <cell r="P747">
            <v>0</v>
          </cell>
          <cell r="Q747">
            <v>0</v>
          </cell>
          <cell r="R747">
            <v>0</v>
          </cell>
        </row>
        <row r="748">
          <cell r="A748" t="str">
            <v>secret_compute_int_233</v>
          </cell>
          <cell r="B748" t="str">
            <v>nopref</v>
          </cell>
          <cell r="C748">
            <v>300000001</v>
          </cell>
          <cell r="D748">
            <v>69024</v>
          </cell>
          <cell r="E748">
            <v>56039</v>
          </cell>
          <cell r="F748">
            <v>6962</v>
          </cell>
          <cell r="G748">
            <v>1</v>
          </cell>
          <cell r="H748">
            <v>0.1867966660440111</v>
          </cell>
          <cell r="I748" t="str">
            <v>CVP_INT</v>
          </cell>
          <cell r="J748" t="str">
            <v>CVP</v>
          </cell>
          <cell r="K748">
            <v>0</v>
          </cell>
          <cell r="L748">
            <v>0</v>
          </cell>
          <cell r="M748">
            <v>0</v>
          </cell>
          <cell r="N748">
            <v>0.81186526620789567</v>
          </cell>
          <cell r="O748">
            <v>0.10086200651937703</v>
          </cell>
          <cell r="P748">
            <v>0</v>
          </cell>
          <cell r="Q748">
            <v>0</v>
          </cell>
          <cell r="R748">
            <v>0</v>
          </cell>
        </row>
        <row r="749">
          <cell r="A749" t="str">
            <v>secret_compute_int_234</v>
          </cell>
          <cell r="B749" t="str">
            <v>nopref</v>
          </cell>
          <cell r="C749">
            <v>300000001</v>
          </cell>
          <cell r="D749">
            <v>2365409</v>
          </cell>
          <cell r="E749">
            <v>76304</v>
          </cell>
          <cell r="F749">
            <v>1141113</v>
          </cell>
          <cell r="G749">
            <v>1</v>
          </cell>
          <cell r="H749">
            <v>0.25434666581884446</v>
          </cell>
          <cell r="I749" t="str">
            <v>CVP_INT</v>
          </cell>
          <cell r="J749" t="str">
            <v>CVP</v>
          </cell>
          <cell r="K749">
            <v>0</v>
          </cell>
          <cell r="L749">
            <v>0</v>
          </cell>
          <cell r="M749">
            <v>0</v>
          </cell>
          <cell r="N749">
            <v>3.2258255439860321E-2</v>
          </cell>
          <cell r="O749">
            <v>0.48241657894403084</v>
          </cell>
          <cell r="P749">
            <v>0</v>
          </cell>
          <cell r="Q749">
            <v>0</v>
          </cell>
          <cell r="R749">
            <v>0</v>
          </cell>
        </row>
        <row r="750">
          <cell r="A750" t="str">
            <v>secret_compute_int_235</v>
          </cell>
          <cell r="B750" t="str">
            <v>nopref</v>
          </cell>
          <cell r="C750">
            <v>300000000</v>
          </cell>
          <cell r="D750">
            <v>713264</v>
          </cell>
          <cell r="E750">
            <v>290711</v>
          </cell>
          <cell r="F750">
            <v>190370</v>
          </cell>
          <cell r="G750">
            <v>1</v>
          </cell>
          <cell r="H750">
            <v>0.96903666666666666</v>
          </cell>
          <cell r="I750" t="str">
            <v>CVP_INT</v>
          </cell>
          <cell r="J750" t="str">
            <v>CVP</v>
          </cell>
          <cell r="K750">
            <v>0</v>
          </cell>
          <cell r="L750">
            <v>0</v>
          </cell>
          <cell r="M750">
            <v>0</v>
          </cell>
          <cell r="N750">
            <v>0.40757782871723691</v>
          </cell>
          <cell r="O750">
            <v>0.26689939924151612</v>
          </cell>
          <cell r="P750">
            <v>0</v>
          </cell>
          <cell r="Q750">
            <v>0</v>
          </cell>
          <cell r="R750">
            <v>0</v>
          </cell>
        </row>
        <row r="751">
          <cell r="A751" t="str">
            <v>secret_compute_int_236</v>
          </cell>
          <cell r="B751" t="str">
            <v>nopref</v>
          </cell>
          <cell r="C751">
            <v>300000001</v>
          </cell>
          <cell r="D751">
            <v>0</v>
          </cell>
          <cell r="E751">
            <v>0</v>
          </cell>
          <cell r="F751">
            <v>0</v>
          </cell>
          <cell r="G751">
            <v>1</v>
          </cell>
          <cell r="H751">
            <v>0</v>
          </cell>
          <cell r="I751" t="str">
            <v>CVP_INT</v>
          </cell>
          <cell r="J751" t="str">
            <v>CVP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A752" t="str">
            <v>secret_compute_int_237</v>
          </cell>
          <cell r="B752" t="str">
            <v>nopref</v>
          </cell>
          <cell r="C752">
            <v>300000002</v>
          </cell>
          <cell r="D752">
            <v>2417067</v>
          </cell>
          <cell r="E752">
            <v>447190</v>
          </cell>
          <cell r="F752">
            <v>986935</v>
          </cell>
          <cell r="G752">
            <v>1</v>
          </cell>
          <cell r="H752">
            <v>1.490633323395778</v>
          </cell>
          <cell r="I752" t="str">
            <v>CVP_INT</v>
          </cell>
          <cell r="J752" t="str">
            <v>CVP</v>
          </cell>
          <cell r="K752">
            <v>1</v>
          </cell>
          <cell r="L752">
            <v>0</v>
          </cell>
          <cell r="M752">
            <v>0</v>
          </cell>
          <cell r="N752">
            <v>0.18501341294493989</v>
          </cell>
          <cell r="O752">
            <v>0.40831908742327483</v>
          </cell>
          <cell r="P752">
            <v>0</v>
          </cell>
          <cell r="Q752">
            <v>0</v>
          </cell>
          <cell r="R752">
            <v>0</v>
          </cell>
        </row>
        <row r="753">
          <cell r="A753" t="str">
            <v>secret_compute_int_238</v>
          </cell>
          <cell r="B753" t="str">
            <v>nopref</v>
          </cell>
          <cell r="C753">
            <v>300000001</v>
          </cell>
          <cell r="D753">
            <v>118070</v>
          </cell>
          <cell r="E753">
            <v>67259</v>
          </cell>
          <cell r="F753">
            <v>15499</v>
          </cell>
          <cell r="G753">
            <v>1</v>
          </cell>
          <cell r="H753">
            <v>0.22419666591934445</v>
          </cell>
          <cell r="I753" t="str">
            <v>CVP_INT</v>
          </cell>
          <cell r="J753" t="str">
            <v>CVP</v>
          </cell>
          <cell r="K753">
            <v>0</v>
          </cell>
          <cell r="L753">
            <v>0</v>
          </cell>
          <cell r="M753">
            <v>0</v>
          </cell>
          <cell r="N753">
            <v>0.5696487706549449</v>
          </cell>
          <cell r="O753">
            <v>0.13126847405374731</v>
          </cell>
          <cell r="P753">
            <v>0</v>
          </cell>
          <cell r="Q753">
            <v>0</v>
          </cell>
          <cell r="R753">
            <v>0</v>
          </cell>
        </row>
        <row r="754">
          <cell r="A754" t="str">
            <v>secret_compute_int_239</v>
          </cell>
          <cell r="B754" t="str">
            <v>nopref</v>
          </cell>
          <cell r="C754">
            <v>300000001</v>
          </cell>
          <cell r="D754">
            <v>562802</v>
          </cell>
          <cell r="E754">
            <v>109830</v>
          </cell>
          <cell r="F754">
            <v>229290</v>
          </cell>
          <cell r="G754">
            <v>1</v>
          </cell>
          <cell r="H754">
            <v>0.36609999877966665</v>
          </cell>
          <cell r="I754" t="str">
            <v>CVP_INT</v>
          </cell>
          <cell r="J754" t="str">
            <v>CVP</v>
          </cell>
          <cell r="K754">
            <v>0</v>
          </cell>
          <cell r="L754">
            <v>0</v>
          </cell>
          <cell r="M754">
            <v>0</v>
          </cell>
          <cell r="N754">
            <v>0.19514821349566366</v>
          </cell>
          <cell r="O754">
            <v>0.40740720998288921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secret_compute_int_23</v>
          </cell>
          <cell r="B755" t="str">
            <v>nopref</v>
          </cell>
          <cell r="C755">
            <v>300000001</v>
          </cell>
          <cell r="D755">
            <v>110673</v>
          </cell>
          <cell r="E755">
            <v>51852</v>
          </cell>
          <cell r="F755">
            <v>27531</v>
          </cell>
          <cell r="G755">
            <v>1</v>
          </cell>
          <cell r="H755">
            <v>0.17283999942386669</v>
          </cell>
          <cell r="I755" t="str">
            <v>CVP_INT</v>
          </cell>
          <cell r="J755" t="str">
            <v>CVP</v>
          </cell>
          <cell r="K755">
            <v>0</v>
          </cell>
          <cell r="L755">
            <v>0</v>
          </cell>
          <cell r="M755">
            <v>0</v>
          </cell>
          <cell r="N755">
            <v>0.46851112275692575</v>
          </cell>
          <cell r="O755">
            <v>0.24875761244736794</v>
          </cell>
          <cell r="P755">
            <v>0</v>
          </cell>
          <cell r="Q755">
            <v>0</v>
          </cell>
          <cell r="R755">
            <v>0</v>
          </cell>
        </row>
        <row r="756">
          <cell r="A756" t="str">
            <v>secret_compute_int_240</v>
          </cell>
          <cell r="B756" t="str">
            <v>nopref</v>
          </cell>
          <cell r="C756">
            <v>300000002</v>
          </cell>
          <cell r="D756">
            <v>62</v>
          </cell>
          <cell r="E756">
            <v>47</v>
          </cell>
          <cell r="F756">
            <v>0</v>
          </cell>
          <cell r="G756">
            <v>1</v>
          </cell>
          <cell r="H756">
            <v>1.5666666562222224E-4</v>
          </cell>
          <cell r="I756" t="str">
            <v>CVP_INT</v>
          </cell>
          <cell r="J756" t="str">
            <v>CVP</v>
          </cell>
          <cell r="K756">
            <v>0</v>
          </cell>
          <cell r="L756">
            <v>0</v>
          </cell>
          <cell r="M756">
            <v>0</v>
          </cell>
          <cell r="N756">
            <v>0.74603174603174605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A757" t="str">
            <v>secret_compute_int_241</v>
          </cell>
          <cell r="B757" t="str">
            <v>nopref</v>
          </cell>
          <cell r="C757">
            <v>300000002</v>
          </cell>
          <cell r="D757">
            <v>16798</v>
          </cell>
          <cell r="E757">
            <v>12196</v>
          </cell>
          <cell r="F757">
            <v>1151</v>
          </cell>
          <cell r="G757">
            <v>1</v>
          </cell>
          <cell r="H757">
            <v>4.0653333062311114E-2</v>
          </cell>
          <cell r="I757" t="str">
            <v>CVP_INT</v>
          </cell>
          <cell r="J757" t="str">
            <v>CVP</v>
          </cell>
          <cell r="K757">
            <v>0</v>
          </cell>
          <cell r="L757">
            <v>0</v>
          </cell>
          <cell r="M757">
            <v>0</v>
          </cell>
          <cell r="N757">
            <v>0.72599559497589139</v>
          </cell>
          <cell r="O757">
            <v>6.8515983094231805E-2</v>
          </cell>
          <cell r="P757">
            <v>0</v>
          </cell>
          <cell r="Q757">
            <v>0</v>
          </cell>
          <cell r="R757">
            <v>0</v>
          </cell>
        </row>
        <row r="758">
          <cell r="A758" t="str">
            <v>secret_compute_int_242</v>
          </cell>
          <cell r="B758" t="str">
            <v>nopref</v>
          </cell>
          <cell r="C758">
            <v>300000002</v>
          </cell>
          <cell r="D758">
            <v>473118</v>
          </cell>
          <cell r="E758">
            <v>285333</v>
          </cell>
          <cell r="F758">
            <v>67581</v>
          </cell>
          <cell r="G758">
            <v>1</v>
          </cell>
          <cell r="H758">
            <v>0.95110999365926674</v>
          </cell>
          <cell r="I758" t="str">
            <v>CVP_INT</v>
          </cell>
          <cell r="J758" t="str">
            <v>CVP</v>
          </cell>
          <cell r="K758">
            <v>0</v>
          </cell>
          <cell r="L758">
            <v>0</v>
          </cell>
          <cell r="M758">
            <v>0</v>
          </cell>
          <cell r="N758">
            <v>0.6030892862049505</v>
          </cell>
          <cell r="O758">
            <v>0.14284144158235032</v>
          </cell>
          <cell r="P758">
            <v>0</v>
          </cell>
          <cell r="Q758">
            <v>0</v>
          </cell>
          <cell r="R758">
            <v>0</v>
          </cell>
        </row>
        <row r="759">
          <cell r="A759" t="str">
            <v>secret_compute_int_243</v>
          </cell>
          <cell r="B759" t="str">
            <v>nopref</v>
          </cell>
          <cell r="C759">
            <v>300000000</v>
          </cell>
          <cell r="D759">
            <v>10850664</v>
          </cell>
          <cell r="E759">
            <v>10191882</v>
          </cell>
          <cell r="F759">
            <v>648601</v>
          </cell>
          <cell r="G759">
            <v>1</v>
          </cell>
          <cell r="H759">
            <v>33.972940000000001</v>
          </cell>
          <cell r="I759" t="str">
            <v>CVP_INT</v>
          </cell>
          <cell r="J759" t="str">
            <v>CVP</v>
          </cell>
          <cell r="K759">
            <v>1</v>
          </cell>
          <cell r="L759">
            <v>1</v>
          </cell>
          <cell r="M759">
            <v>1</v>
          </cell>
          <cell r="N759">
            <v>0.93928639396755864</v>
          </cell>
          <cell r="O759">
            <v>5.9775230366065121E-2</v>
          </cell>
          <cell r="P759">
            <v>0</v>
          </cell>
          <cell r="Q759">
            <v>0</v>
          </cell>
          <cell r="R759">
            <v>0</v>
          </cell>
        </row>
        <row r="760">
          <cell r="A760" t="str">
            <v>secret_compute_int_244</v>
          </cell>
          <cell r="B760" t="str">
            <v>nopref</v>
          </cell>
          <cell r="C760">
            <v>300000000</v>
          </cell>
          <cell r="D760">
            <v>2203613</v>
          </cell>
          <cell r="E760">
            <v>424205</v>
          </cell>
          <cell r="F760">
            <v>890532</v>
          </cell>
          <cell r="G760">
            <v>1</v>
          </cell>
          <cell r="H760">
            <v>1.4140166666666667</v>
          </cell>
          <cell r="I760" t="str">
            <v>CVP_INT</v>
          </cell>
          <cell r="J760" t="str">
            <v>CVP</v>
          </cell>
          <cell r="K760">
            <v>1</v>
          </cell>
          <cell r="L760">
            <v>0</v>
          </cell>
          <cell r="M760">
            <v>0</v>
          </cell>
          <cell r="N760">
            <v>0.1925042226088598</v>
          </cell>
          <cell r="O760">
            <v>0.40412340818310283</v>
          </cell>
          <cell r="P760">
            <v>0</v>
          </cell>
          <cell r="Q760">
            <v>0</v>
          </cell>
          <cell r="R760">
            <v>0</v>
          </cell>
        </row>
        <row r="761">
          <cell r="A761" t="str">
            <v>secret_compute_int_245</v>
          </cell>
          <cell r="B761" t="str">
            <v>nopref</v>
          </cell>
          <cell r="C761">
            <v>300000001</v>
          </cell>
          <cell r="D761">
            <v>0</v>
          </cell>
          <cell r="E761">
            <v>0</v>
          </cell>
          <cell r="F761">
            <v>0</v>
          </cell>
          <cell r="G761">
            <v>1</v>
          </cell>
          <cell r="H761">
            <v>0</v>
          </cell>
          <cell r="I761" t="str">
            <v>CVP_INT</v>
          </cell>
          <cell r="J761" t="str">
            <v>CVP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A762" t="str">
            <v>secret_compute_int_246</v>
          </cell>
          <cell r="B762" t="str">
            <v>nopref</v>
          </cell>
          <cell r="C762">
            <v>300000000</v>
          </cell>
          <cell r="D762">
            <v>73514</v>
          </cell>
          <cell r="E762">
            <v>58230</v>
          </cell>
          <cell r="F762">
            <v>9169</v>
          </cell>
          <cell r="G762">
            <v>1</v>
          </cell>
          <cell r="H762">
            <v>0.19409999999999999</v>
          </cell>
          <cell r="I762" t="str">
            <v>CVP_INT</v>
          </cell>
          <cell r="J762" t="str">
            <v>CVP</v>
          </cell>
          <cell r="K762">
            <v>0</v>
          </cell>
          <cell r="L762">
            <v>0</v>
          </cell>
          <cell r="M762">
            <v>0</v>
          </cell>
          <cell r="N762">
            <v>0.7920832483166701</v>
          </cell>
          <cell r="O762">
            <v>0.12472284567775284</v>
          </cell>
          <cell r="P762">
            <v>0</v>
          </cell>
          <cell r="Q762">
            <v>0</v>
          </cell>
          <cell r="R762">
            <v>0</v>
          </cell>
        </row>
        <row r="763">
          <cell r="A763" t="str">
            <v>secret_compute_int_247</v>
          </cell>
          <cell r="B763" t="str">
            <v>nopref</v>
          </cell>
          <cell r="C763">
            <v>300000002</v>
          </cell>
          <cell r="D763">
            <v>453777</v>
          </cell>
          <cell r="E763">
            <v>73423</v>
          </cell>
          <cell r="F763">
            <v>184625</v>
          </cell>
          <cell r="G763">
            <v>1</v>
          </cell>
          <cell r="H763">
            <v>0.24474333170171114</v>
          </cell>
          <cell r="I763" t="str">
            <v>CVP_INT</v>
          </cell>
          <cell r="J763" t="str">
            <v>CVP</v>
          </cell>
          <cell r="K763">
            <v>0</v>
          </cell>
          <cell r="L763">
            <v>0</v>
          </cell>
          <cell r="M763">
            <v>0</v>
          </cell>
          <cell r="N763">
            <v>0.16180378951822258</v>
          </cell>
          <cell r="O763">
            <v>0.40686194570913531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secret_compute_int_248</v>
          </cell>
          <cell r="B764" t="str">
            <v>nopref</v>
          </cell>
          <cell r="C764">
            <v>300000000</v>
          </cell>
          <cell r="D764">
            <v>7367047</v>
          </cell>
          <cell r="E764">
            <v>7366311</v>
          </cell>
          <cell r="F764">
            <v>256</v>
          </cell>
          <cell r="G764">
            <v>1</v>
          </cell>
          <cell r="H764">
            <v>24.554369999999999</v>
          </cell>
          <cell r="I764" t="str">
            <v>CVP_INT</v>
          </cell>
          <cell r="J764" t="str">
            <v>CVP</v>
          </cell>
          <cell r="K764">
            <v>1</v>
          </cell>
          <cell r="L764">
            <v>1</v>
          </cell>
          <cell r="M764">
            <v>1</v>
          </cell>
          <cell r="N764">
            <v>0.99989995992967606</v>
          </cell>
          <cell r="O764">
            <v>3.4749332432746467E-5</v>
          </cell>
          <cell r="P764">
            <v>0</v>
          </cell>
          <cell r="Q764">
            <v>0</v>
          </cell>
          <cell r="R764">
            <v>0</v>
          </cell>
        </row>
        <row r="765">
          <cell r="A765" t="str">
            <v>secret_compute_int_249</v>
          </cell>
          <cell r="B765" t="str">
            <v>nopref</v>
          </cell>
          <cell r="C765">
            <v>300000001</v>
          </cell>
          <cell r="D765">
            <v>9621251</v>
          </cell>
          <cell r="E765">
            <v>9538956</v>
          </cell>
          <cell r="F765">
            <v>76137</v>
          </cell>
          <cell r="G765">
            <v>1</v>
          </cell>
          <cell r="H765">
            <v>31.796519894011603</v>
          </cell>
          <cell r="I765" t="str">
            <v>CVP_INT</v>
          </cell>
          <cell r="J765" t="str">
            <v>CVP</v>
          </cell>
          <cell r="K765">
            <v>1</v>
          </cell>
          <cell r="L765">
            <v>1</v>
          </cell>
          <cell r="M765">
            <v>1</v>
          </cell>
          <cell r="N765">
            <v>0.99144643545351474</v>
          </cell>
          <cell r="O765">
            <v>7.9134191683161402E-3</v>
          </cell>
          <cell r="P765">
            <v>1</v>
          </cell>
          <cell r="Q765">
            <v>0</v>
          </cell>
          <cell r="R765">
            <v>1</v>
          </cell>
        </row>
        <row r="766">
          <cell r="A766" t="str">
            <v>secret_compute_int_24</v>
          </cell>
          <cell r="B766" t="str">
            <v>nopref</v>
          </cell>
          <cell r="C766">
            <v>300000000</v>
          </cell>
          <cell r="D766">
            <v>3647294</v>
          </cell>
          <cell r="E766">
            <v>2420218</v>
          </cell>
          <cell r="F766">
            <v>996430</v>
          </cell>
          <cell r="G766">
            <v>1</v>
          </cell>
          <cell r="H766">
            <v>8.0673933333333334</v>
          </cell>
          <cell r="I766" t="str">
            <v>CVP_INT</v>
          </cell>
          <cell r="J766" t="str">
            <v>CVP</v>
          </cell>
          <cell r="K766">
            <v>1</v>
          </cell>
          <cell r="L766">
            <v>1</v>
          </cell>
          <cell r="M766">
            <v>1</v>
          </cell>
          <cell r="N766">
            <v>0.66356519009293191</v>
          </cell>
          <cell r="O766">
            <v>0.27319698571132855</v>
          </cell>
          <cell r="P766">
            <v>1</v>
          </cell>
          <cell r="Q766">
            <v>0</v>
          </cell>
          <cell r="R766">
            <v>1</v>
          </cell>
        </row>
        <row r="767">
          <cell r="A767" t="str">
            <v>secret_compute_int_250</v>
          </cell>
          <cell r="B767" t="str">
            <v>nopref</v>
          </cell>
          <cell r="C767">
            <v>300000001</v>
          </cell>
          <cell r="D767">
            <v>0</v>
          </cell>
          <cell r="E767">
            <v>0</v>
          </cell>
          <cell r="F767">
            <v>0</v>
          </cell>
          <cell r="G767">
            <v>1</v>
          </cell>
          <cell r="H767">
            <v>0</v>
          </cell>
          <cell r="I767" t="str">
            <v>CVP_INT</v>
          </cell>
          <cell r="J767" t="str">
            <v>CVP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</row>
        <row r="768">
          <cell r="A768" t="str">
            <v>secret_compute_int_251</v>
          </cell>
          <cell r="B768" t="str">
            <v>nopref</v>
          </cell>
          <cell r="C768">
            <v>300000003</v>
          </cell>
          <cell r="D768">
            <v>2753</v>
          </cell>
          <cell r="E768">
            <v>2177</v>
          </cell>
          <cell r="F768">
            <v>13</v>
          </cell>
          <cell r="G768">
            <v>1</v>
          </cell>
          <cell r="H768">
            <v>7.2566665941000011E-3</v>
          </cell>
          <cell r="I768" t="str">
            <v>CVP_INT</v>
          </cell>
          <cell r="J768" t="str">
            <v>CVP</v>
          </cell>
          <cell r="K768">
            <v>0</v>
          </cell>
          <cell r="L768">
            <v>0</v>
          </cell>
          <cell r="M768">
            <v>0</v>
          </cell>
          <cell r="N768">
            <v>0.79048656499636893</v>
          </cell>
          <cell r="O768">
            <v>4.720406681190995E-3</v>
          </cell>
          <cell r="P768">
            <v>0</v>
          </cell>
          <cell r="Q768">
            <v>0</v>
          </cell>
          <cell r="R768">
            <v>0</v>
          </cell>
        </row>
        <row r="769">
          <cell r="A769" t="str">
            <v>secret_compute_int_252</v>
          </cell>
          <cell r="B769" t="str">
            <v>nopref</v>
          </cell>
          <cell r="C769">
            <v>300000003</v>
          </cell>
          <cell r="D769">
            <v>14730513</v>
          </cell>
          <cell r="E769">
            <v>9270910</v>
          </cell>
          <cell r="F769">
            <v>3322996</v>
          </cell>
          <cell r="G769">
            <v>1</v>
          </cell>
          <cell r="H769">
            <v>30.903033024303003</v>
          </cell>
          <cell r="I769" t="str">
            <v>CVP_INT</v>
          </cell>
          <cell r="J769" t="str">
            <v>CVP</v>
          </cell>
          <cell r="K769">
            <v>1</v>
          </cell>
          <cell r="L769">
            <v>1</v>
          </cell>
          <cell r="M769">
            <v>1</v>
          </cell>
          <cell r="N769">
            <v>0.6293677192798568</v>
          </cell>
          <cell r="O769">
            <v>0.22558588247497677</v>
          </cell>
          <cell r="P769">
            <v>1</v>
          </cell>
          <cell r="Q769">
            <v>0</v>
          </cell>
          <cell r="R769">
            <v>0</v>
          </cell>
        </row>
        <row r="770">
          <cell r="A770" t="str">
            <v>secret_compute_int_253</v>
          </cell>
          <cell r="B770" t="str">
            <v>nopref</v>
          </cell>
          <cell r="C770">
            <v>300000002</v>
          </cell>
          <cell r="D770">
            <v>70714</v>
          </cell>
          <cell r="E770">
            <v>49228</v>
          </cell>
          <cell r="F770">
            <v>15566</v>
          </cell>
          <cell r="G770">
            <v>1</v>
          </cell>
          <cell r="H770">
            <v>0.16409333223937778</v>
          </cell>
          <cell r="I770" t="str">
            <v>CVP_INT</v>
          </cell>
          <cell r="J770" t="str">
            <v>CVP</v>
          </cell>
          <cell r="K770">
            <v>0</v>
          </cell>
          <cell r="L770">
            <v>0</v>
          </cell>
          <cell r="M770">
            <v>0</v>
          </cell>
          <cell r="N770">
            <v>0.69614650357067098</v>
          </cell>
          <cell r="O770">
            <v>0.22012302906031253</v>
          </cell>
          <cell r="P770">
            <v>0</v>
          </cell>
          <cell r="Q770">
            <v>0</v>
          </cell>
          <cell r="R770">
            <v>0</v>
          </cell>
        </row>
        <row r="771">
          <cell r="A771" t="str">
            <v>secret_compute_int_254</v>
          </cell>
          <cell r="B771" t="str">
            <v>nopref</v>
          </cell>
          <cell r="C771">
            <v>300000002</v>
          </cell>
          <cell r="D771">
            <v>945622</v>
          </cell>
          <cell r="E771">
            <v>160019</v>
          </cell>
          <cell r="F771">
            <v>392112</v>
          </cell>
          <cell r="G771">
            <v>1</v>
          </cell>
          <cell r="H771">
            <v>0.5333966631106889</v>
          </cell>
          <cell r="I771" t="str">
            <v>CVP_INT</v>
          </cell>
          <cell r="J771" t="str">
            <v>CVP</v>
          </cell>
          <cell r="K771">
            <v>0</v>
          </cell>
          <cell r="L771">
            <v>0</v>
          </cell>
          <cell r="M771">
            <v>0</v>
          </cell>
          <cell r="N771">
            <v>0.16922071480917872</v>
          </cell>
          <cell r="O771">
            <v>0.41465996491202095</v>
          </cell>
          <cell r="P771">
            <v>0</v>
          </cell>
          <cell r="Q771">
            <v>0</v>
          </cell>
          <cell r="R771">
            <v>0</v>
          </cell>
        </row>
        <row r="772">
          <cell r="A772" t="str">
            <v>secret_compute_int_255</v>
          </cell>
          <cell r="B772" t="str">
            <v>nopref</v>
          </cell>
          <cell r="C772">
            <v>300000000</v>
          </cell>
          <cell r="D772">
            <v>392820</v>
          </cell>
          <cell r="E772">
            <v>268157</v>
          </cell>
          <cell r="F772">
            <v>45759</v>
          </cell>
          <cell r="G772">
            <v>1</v>
          </cell>
          <cell r="H772">
            <v>0.89385666666666674</v>
          </cell>
          <cell r="I772" t="str">
            <v>CVP_INT</v>
          </cell>
          <cell r="J772" t="str">
            <v>CVP</v>
          </cell>
          <cell r="K772">
            <v>0</v>
          </cell>
          <cell r="L772">
            <v>0</v>
          </cell>
          <cell r="M772">
            <v>0</v>
          </cell>
          <cell r="N772">
            <v>0.68264425781717375</v>
          </cell>
          <cell r="O772">
            <v>0.1164881714572286</v>
          </cell>
          <cell r="P772">
            <v>0</v>
          </cell>
          <cell r="Q772">
            <v>0</v>
          </cell>
          <cell r="R772">
            <v>0</v>
          </cell>
        </row>
        <row r="773">
          <cell r="A773" t="str">
            <v>secret_compute_int_256</v>
          </cell>
          <cell r="B773" t="str">
            <v>nopref</v>
          </cell>
          <cell r="C773">
            <v>300000002</v>
          </cell>
          <cell r="D773">
            <v>1213175</v>
          </cell>
          <cell r="E773">
            <v>240090</v>
          </cell>
          <cell r="F773">
            <v>486035</v>
          </cell>
          <cell r="G773">
            <v>1</v>
          </cell>
          <cell r="H773">
            <v>0.80029999466466673</v>
          </cell>
          <cell r="I773" t="str">
            <v>CVP_INT</v>
          </cell>
          <cell r="J773" t="str">
            <v>CVP</v>
          </cell>
          <cell r="K773">
            <v>0</v>
          </cell>
          <cell r="L773">
            <v>0</v>
          </cell>
          <cell r="M773">
            <v>0</v>
          </cell>
          <cell r="N773">
            <v>0.19790203564857861</v>
          </cell>
          <cell r="O773">
            <v>0.40063024655944396</v>
          </cell>
          <cell r="P773">
            <v>0</v>
          </cell>
          <cell r="Q773">
            <v>0</v>
          </cell>
          <cell r="R773">
            <v>0</v>
          </cell>
        </row>
        <row r="774">
          <cell r="A774" t="str">
            <v>secret_compute_int_257</v>
          </cell>
          <cell r="B774" t="str">
            <v>nopref</v>
          </cell>
          <cell r="C774">
            <v>300000000</v>
          </cell>
          <cell r="D774">
            <v>0</v>
          </cell>
          <cell r="E774">
            <v>0</v>
          </cell>
          <cell r="F774">
            <v>0</v>
          </cell>
          <cell r="G774">
            <v>1</v>
          </cell>
          <cell r="H774">
            <v>0</v>
          </cell>
          <cell r="I774" t="str">
            <v>CVP_INT</v>
          </cell>
          <cell r="J774" t="str">
            <v>CVP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secret_compute_int_258</v>
          </cell>
          <cell r="B775" t="str">
            <v>nopref</v>
          </cell>
          <cell r="C775">
            <v>300000002</v>
          </cell>
          <cell r="D775">
            <v>123463</v>
          </cell>
          <cell r="E775">
            <v>115830</v>
          </cell>
          <cell r="F775">
            <v>5523</v>
          </cell>
          <cell r="G775">
            <v>1</v>
          </cell>
          <cell r="H775">
            <v>0.38609999742600004</v>
          </cell>
          <cell r="I775" t="str">
            <v>CVP_INT</v>
          </cell>
          <cell r="J775" t="str">
            <v>CVP</v>
          </cell>
          <cell r="K775">
            <v>0</v>
          </cell>
          <cell r="L775">
            <v>0</v>
          </cell>
          <cell r="M775">
            <v>0</v>
          </cell>
          <cell r="N775">
            <v>0.93816821097647896</v>
          </cell>
          <cell r="O775">
            <v>4.4733687552646922E-2</v>
          </cell>
          <cell r="P775">
            <v>0</v>
          </cell>
          <cell r="Q775">
            <v>0</v>
          </cell>
          <cell r="R775">
            <v>0</v>
          </cell>
        </row>
        <row r="776">
          <cell r="A776" t="str">
            <v>secret_compute_int_259</v>
          </cell>
          <cell r="B776" t="str">
            <v>nopref</v>
          </cell>
          <cell r="C776">
            <v>300000000</v>
          </cell>
          <cell r="D776">
            <v>85464</v>
          </cell>
          <cell r="E776">
            <v>43892</v>
          </cell>
          <cell r="F776">
            <v>11449</v>
          </cell>
          <cell r="G776">
            <v>1</v>
          </cell>
          <cell r="H776">
            <v>0.14630666666666667</v>
          </cell>
          <cell r="I776" t="str">
            <v>CVP_INT</v>
          </cell>
          <cell r="J776" t="str">
            <v>CVP</v>
          </cell>
          <cell r="K776">
            <v>0</v>
          </cell>
          <cell r="L776">
            <v>0</v>
          </cell>
          <cell r="M776">
            <v>0</v>
          </cell>
          <cell r="N776">
            <v>0.5135669572339554</v>
          </cell>
          <cell r="O776">
            <v>0.1339612706956064</v>
          </cell>
          <cell r="P776">
            <v>0</v>
          </cell>
          <cell r="Q776">
            <v>0</v>
          </cell>
          <cell r="R776">
            <v>0</v>
          </cell>
        </row>
        <row r="777">
          <cell r="A777" t="str">
            <v>secret_compute_int_25</v>
          </cell>
          <cell r="B777" t="str">
            <v>nopref</v>
          </cell>
          <cell r="C777">
            <v>300000000</v>
          </cell>
          <cell r="D777">
            <v>0</v>
          </cell>
          <cell r="E777">
            <v>0</v>
          </cell>
          <cell r="F777">
            <v>0</v>
          </cell>
          <cell r="G777">
            <v>1</v>
          </cell>
          <cell r="H777">
            <v>0</v>
          </cell>
          <cell r="I777" t="str">
            <v>CVP_INT</v>
          </cell>
          <cell r="J777" t="str">
            <v>CVP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A778" t="str">
            <v>secret_compute_int_260</v>
          </cell>
          <cell r="B778" t="str">
            <v>nopref</v>
          </cell>
          <cell r="C778">
            <v>300000000</v>
          </cell>
          <cell r="D778">
            <v>505225</v>
          </cell>
          <cell r="E778">
            <v>12571</v>
          </cell>
          <cell r="F778">
            <v>231567</v>
          </cell>
          <cell r="G778">
            <v>1</v>
          </cell>
          <cell r="H778">
            <v>4.1903333333333334E-2</v>
          </cell>
          <cell r="I778" t="str">
            <v>CVP_INT</v>
          </cell>
          <cell r="J778" t="str">
            <v>CVP</v>
          </cell>
          <cell r="K778">
            <v>0</v>
          </cell>
          <cell r="L778">
            <v>0</v>
          </cell>
          <cell r="M778">
            <v>0</v>
          </cell>
          <cell r="N778">
            <v>2.4881934025564798E-2</v>
          </cell>
          <cell r="O778">
            <v>0.45834339483716197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>secret_compute_int_261</v>
          </cell>
          <cell r="B779" t="str">
            <v>nopref</v>
          </cell>
          <cell r="C779">
            <v>300000000</v>
          </cell>
          <cell r="D779">
            <v>288</v>
          </cell>
          <cell r="E779">
            <v>158</v>
          </cell>
          <cell r="F779">
            <v>1</v>
          </cell>
          <cell r="G779">
            <v>1</v>
          </cell>
          <cell r="H779">
            <v>5.2666666666666671E-4</v>
          </cell>
          <cell r="I779" t="str">
            <v>CVP_INT</v>
          </cell>
          <cell r="J779" t="str">
            <v>CVP</v>
          </cell>
          <cell r="K779">
            <v>0</v>
          </cell>
          <cell r="L779">
            <v>0</v>
          </cell>
          <cell r="M779">
            <v>0</v>
          </cell>
          <cell r="N779">
            <v>0.54671280276816614</v>
          </cell>
          <cell r="O779">
            <v>3.4602076124567475E-3</v>
          </cell>
          <cell r="P779">
            <v>0</v>
          </cell>
          <cell r="Q779">
            <v>0</v>
          </cell>
          <cell r="R779">
            <v>0</v>
          </cell>
        </row>
        <row r="780">
          <cell r="A780" t="str">
            <v>secret_compute_int_262</v>
          </cell>
          <cell r="B780" t="str">
            <v>nopref</v>
          </cell>
          <cell r="C780">
            <v>300000001</v>
          </cell>
          <cell r="D780">
            <v>64361</v>
          </cell>
          <cell r="E780">
            <v>51803</v>
          </cell>
          <cell r="F780">
            <v>4905</v>
          </cell>
          <cell r="G780">
            <v>1</v>
          </cell>
          <cell r="H780">
            <v>0.17267666609107776</v>
          </cell>
          <cell r="I780" t="str">
            <v>CVP_INT</v>
          </cell>
          <cell r="J780" t="str">
            <v>CVP</v>
          </cell>
          <cell r="K780">
            <v>0</v>
          </cell>
          <cell r="L780">
            <v>0</v>
          </cell>
          <cell r="M780">
            <v>0</v>
          </cell>
          <cell r="N780">
            <v>0.80486933283614559</v>
          </cell>
          <cell r="O780">
            <v>7.6209564649948727E-2</v>
          </cell>
          <cell r="P780">
            <v>0</v>
          </cell>
          <cell r="Q780">
            <v>0</v>
          </cell>
          <cell r="R780">
            <v>0</v>
          </cell>
        </row>
        <row r="781">
          <cell r="A781" t="str">
            <v>secret_compute_int_263</v>
          </cell>
          <cell r="B781" t="str">
            <v>nopref</v>
          </cell>
          <cell r="C781">
            <v>300000000</v>
          </cell>
          <cell r="D781">
            <v>8947</v>
          </cell>
          <cell r="E781">
            <v>5860</v>
          </cell>
          <cell r="F781">
            <v>14</v>
          </cell>
          <cell r="G781">
            <v>1</v>
          </cell>
          <cell r="H781">
            <v>1.9533333333333337E-2</v>
          </cell>
          <cell r="I781" t="str">
            <v>CVP_INT</v>
          </cell>
          <cell r="J781" t="str">
            <v>CVP</v>
          </cell>
          <cell r="K781">
            <v>0</v>
          </cell>
          <cell r="L781">
            <v>0</v>
          </cell>
          <cell r="M781">
            <v>0</v>
          </cell>
          <cell r="N781">
            <v>0.65489494859186415</v>
          </cell>
          <cell r="O781">
            <v>1.5645954403218597E-3</v>
          </cell>
          <cell r="P781">
            <v>0</v>
          </cell>
          <cell r="Q781">
            <v>0</v>
          </cell>
          <cell r="R781">
            <v>0</v>
          </cell>
        </row>
        <row r="782">
          <cell r="A782" t="str">
            <v>secret_compute_int_264</v>
          </cell>
          <cell r="B782" t="str">
            <v>nopref</v>
          </cell>
          <cell r="C782">
            <v>300000000</v>
          </cell>
          <cell r="D782">
            <v>4219624</v>
          </cell>
          <cell r="E782">
            <v>4208781</v>
          </cell>
          <cell r="F782">
            <v>9274</v>
          </cell>
          <cell r="G782">
            <v>1</v>
          </cell>
          <cell r="H782">
            <v>14.02927</v>
          </cell>
          <cell r="I782" t="str">
            <v>CVP_INT</v>
          </cell>
          <cell r="J782" t="str">
            <v>CVP</v>
          </cell>
          <cell r="K782">
            <v>1</v>
          </cell>
          <cell r="L782">
            <v>1</v>
          </cell>
          <cell r="M782">
            <v>1</v>
          </cell>
          <cell r="N782">
            <v>0.99743010338596438</v>
          </cell>
          <cell r="O782">
            <v>2.1978256361643513E-3</v>
          </cell>
          <cell r="P782">
            <v>1</v>
          </cell>
          <cell r="Q782">
            <v>0</v>
          </cell>
          <cell r="R782">
            <v>1</v>
          </cell>
        </row>
        <row r="783">
          <cell r="A783" t="str">
            <v>secret_compute_int_265</v>
          </cell>
          <cell r="B783" t="str">
            <v>nopref</v>
          </cell>
          <cell r="C783">
            <v>300000000</v>
          </cell>
          <cell r="D783">
            <v>486484</v>
          </cell>
          <cell r="E783">
            <v>204979</v>
          </cell>
          <cell r="F783">
            <v>126173</v>
          </cell>
          <cell r="G783">
            <v>1</v>
          </cell>
          <cell r="H783">
            <v>0.68326333333333333</v>
          </cell>
          <cell r="I783" t="str">
            <v>CVP_INT</v>
          </cell>
          <cell r="J783" t="str">
            <v>CVP</v>
          </cell>
          <cell r="K783">
            <v>0</v>
          </cell>
          <cell r="L783">
            <v>0</v>
          </cell>
          <cell r="M783">
            <v>0</v>
          </cell>
          <cell r="N783">
            <v>0.42134700967141842</v>
          </cell>
          <cell r="O783">
            <v>0.25935640358901096</v>
          </cell>
          <cell r="P783">
            <v>0</v>
          </cell>
          <cell r="Q783">
            <v>0</v>
          </cell>
          <cell r="R783">
            <v>0</v>
          </cell>
        </row>
        <row r="784">
          <cell r="A784" t="str">
            <v>secret_compute_int_266</v>
          </cell>
          <cell r="B784" t="str">
            <v>nopref</v>
          </cell>
          <cell r="C784">
            <v>300000000</v>
          </cell>
          <cell r="D784">
            <v>15544</v>
          </cell>
          <cell r="E784">
            <v>11637</v>
          </cell>
          <cell r="F784">
            <v>706</v>
          </cell>
          <cell r="G784">
            <v>1</v>
          </cell>
          <cell r="H784">
            <v>3.8789999999999998E-2</v>
          </cell>
          <cell r="I784" t="str">
            <v>CVP_INT</v>
          </cell>
          <cell r="J784" t="str">
            <v>CVP</v>
          </cell>
          <cell r="K784">
            <v>0</v>
          </cell>
          <cell r="L784">
            <v>0</v>
          </cell>
          <cell r="M784">
            <v>0</v>
          </cell>
          <cell r="N784">
            <v>0.74860083628176266</v>
          </cell>
          <cell r="O784">
            <v>4.5416532647153424E-2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secret_compute_int_267</v>
          </cell>
          <cell r="B785" t="str">
            <v>nopref</v>
          </cell>
          <cell r="C785">
            <v>300000000</v>
          </cell>
          <cell r="D785">
            <v>1210403</v>
          </cell>
          <cell r="E785">
            <v>436311</v>
          </cell>
          <cell r="F785">
            <v>384405</v>
          </cell>
          <cell r="G785">
            <v>1</v>
          </cell>
          <cell r="H785">
            <v>1.4543699999999999</v>
          </cell>
          <cell r="I785" t="str">
            <v>CVP_INT</v>
          </cell>
          <cell r="J785" t="str">
            <v>CVP</v>
          </cell>
          <cell r="K785">
            <v>1</v>
          </cell>
          <cell r="L785">
            <v>0</v>
          </cell>
          <cell r="M785">
            <v>0</v>
          </cell>
          <cell r="N785">
            <v>0.36046724895158971</v>
          </cell>
          <cell r="O785">
            <v>0.3175840463184193</v>
          </cell>
          <cell r="P785">
            <v>0</v>
          </cell>
          <cell r="Q785">
            <v>0</v>
          </cell>
          <cell r="R785">
            <v>0</v>
          </cell>
        </row>
        <row r="786">
          <cell r="A786" t="str">
            <v>secret_compute_int_268</v>
          </cell>
          <cell r="B786" t="str">
            <v>nopref</v>
          </cell>
          <cell r="C786">
            <v>300000001</v>
          </cell>
          <cell r="D786">
            <v>276178</v>
          </cell>
          <cell r="E786">
            <v>41566</v>
          </cell>
          <cell r="F786">
            <v>88835</v>
          </cell>
          <cell r="G786">
            <v>1</v>
          </cell>
          <cell r="H786">
            <v>0.13855333287148888</v>
          </cell>
          <cell r="I786" t="str">
            <v>CVP_INT</v>
          </cell>
          <cell r="J786" t="str">
            <v>CVP</v>
          </cell>
          <cell r="K786">
            <v>0</v>
          </cell>
          <cell r="L786">
            <v>0</v>
          </cell>
          <cell r="M786">
            <v>0</v>
          </cell>
          <cell r="N786">
            <v>0.15050383990093383</v>
          </cell>
          <cell r="O786">
            <v>0.32165733093392329</v>
          </cell>
          <cell r="P786">
            <v>0</v>
          </cell>
          <cell r="Q786">
            <v>0</v>
          </cell>
          <cell r="R786">
            <v>0</v>
          </cell>
        </row>
        <row r="787">
          <cell r="A787" t="str">
            <v>secret_compute_int_269</v>
          </cell>
          <cell r="B787" t="str">
            <v>nopref</v>
          </cell>
          <cell r="C787">
            <v>300000000</v>
          </cell>
          <cell r="D787">
            <v>273931</v>
          </cell>
          <cell r="E787">
            <v>159483</v>
          </cell>
          <cell r="F787">
            <v>63553</v>
          </cell>
          <cell r="G787">
            <v>1</v>
          </cell>
          <cell r="H787">
            <v>0.53160999999999992</v>
          </cell>
          <cell r="I787" t="str">
            <v>CVP_INT</v>
          </cell>
          <cell r="J787" t="str">
            <v>CVP</v>
          </cell>
          <cell r="K787">
            <v>0</v>
          </cell>
          <cell r="L787">
            <v>0</v>
          </cell>
          <cell r="M787">
            <v>0</v>
          </cell>
          <cell r="N787">
            <v>0.58219923192617151</v>
          </cell>
          <cell r="O787">
            <v>0.2320028328198239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secret_compute_int_26</v>
          </cell>
          <cell r="B788" t="str">
            <v>nopref</v>
          </cell>
          <cell r="C788">
            <v>300000002</v>
          </cell>
          <cell r="D788">
            <v>1518222</v>
          </cell>
          <cell r="E788">
            <v>280141</v>
          </cell>
          <cell r="F788">
            <v>620705</v>
          </cell>
          <cell r="G788">
            <v>1</v>
          </cell>
          <cell r="H788">
            <v>0.93380332710797787</v>
          </cell>
          <cell r="I788" t="str">
            <v>CVP_INT</v>
          </cell>
          <cell r="J788" t="str">
            <v>CVP</v>
          </cell>
          <cell r="K788">
            <v>0</v>
          </cell>
          <cell r="L788">
            <v>0</v>
          </cell>
          <cell r="M788">
            <v>0</v>
          </cell>
          <cell r="N788">
            <v>0.18451900675987651</v>
          </cell>
          <cell r="O788">
            <v>0.40883651479394001</v>
          </cell>
          <cell r="P788">
            <v>0</v>
          </cell>
          <cell r="Q788">
            <v>0</v>
          </cell>
          <cell r="R788">
            <v>0</v>
          </cell>
        </row>
        <row r="789">
          <cell r="A789" t="str">
            <v>secret_compute_int_270</v>
          </cell>
          <cell r="B789" t="str">
            <v>nopref</v>
          </cell>
          <cell r="C789">
            <v>300000001</v>
          </cell>
          <cell r="D789">
            <v>0</v>
          </cell>
          <cell r="E789">
            <v>0</v>
          </cell>
          <cell r="F789">
            <v>0</v>
          </cell>
          <cell r="G789">
            <v>1</v>
          </cell>
          <cell r="H789">
            <v>0</v>
          </cell>
          <cell r="I789" t="str">
            <v>CVP_INT</v>
          </cell>
          <cell r="J789" t="str">
            <v>CVP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secret_compute_int_271</v>
          </cell>
          <cell r="B790" t="str">
            <v>nopref</v>
          </cell>
          <cell r="C790">
            <v>300000000</v>
          </cell>
          <cell r="D790">
            <v>732787</v>
          </cell>
          <cell r="E790">
            <v>275048</v>
          </cell>
          <cell r="F790">
            <v>231002</v>
          </cell>
          <cell r="G790">
            <v>1</v>
          </cell>
          <cell r="H790">
            <v>0.91682666666666668</v>
          </cell>
          <cell r="I790" t="str">
            <v>CVP_INT</v>
          </cell>
          <cell r="J790" t="str">
            <v>CVP</v>
          </cell>
          <cell r="K790">
            <v>0</v>
          </cell>
          <cell r="L790">
            <v>0</v>
          </cell>
          <cell r="M790">
            <v>0</v>
          </cell>
          <cell r="N790">
            <v>0.37534457441988678</v>
          </cell>
          <cell r="O790">
            <v>0.31523714907995221</v>
          </cell>
          <cell r="P790">
            <v>0</v>
          </cell>
          <cell r="Q790">
            <v>0</v>
          </cell>
          <cell r="R790">
            <v>0</v>
          </cell>
        </row>
        <row r="791">
          <cell r="A791" t="str">
            <v>secret_compute_int_272</v>
          </cell>
          <cell r="B791" t="str">
            <v>nopref</v>
          </cell>
          <cell r="C791">
            <v>300000000</v>
          </cell>
          <cell r="D791">
            <v>18340561</v>
          </cell>
          <cell r="E791">
            <v>18335412</v>
          </cell>
          <cell r="F791">
            <v>3649</v>
          </cell>
          <cell r="G791">
            <v>1</v>
          </cell>
          <cell r="H791">
            <v>61.118040000000001</v>
          </cell>
          <cell r="I791" t="str">
            <v>CVP_INT</v>
          </cell>
          <cell r="J791" t="str">
            <v>CVP</v>
          </cell>
          <cell r="K791">
            <v>1</v>
          </cell>
          <cell r="L791">
            <v>1</v>
          </cell>
          <cell r="M791">
            <v>1</v>
          </cell>
          <cell r="N791">
            <v>0.99971920162533734</v>
          </cell>
          <cell r="O791">
            <v>1.9895791633865964E-4</v>
          </cell>
          <cell r="P791">
            <v>1</v>
          </cell>
          <cell r="Q791">
            <v>0</v>
          </cell>
          <cell r="R791">
            <v>1</v>
          </cell>
        </row>
        <row r="792">
          <cell r="A792" t="str">
            <v>secret_compute_int_273</v>
          </cell>
          <cell r="B792" t="str">
            <v>nopref</v>
          </cell>
          <cell r="C792">
            <v>300000001</v>
          </cell>
          <cell r="D792">
            <v>3451255</v>
          </cell>
          <cell r="E792">
            <v>2243410</v>
          </cell>
          <cell r="F792">
            <v>1179446</v>
          </cell>
          <cell r="G792">
            <v>1</v>
          </cell>
          <cell r="H792">
            <v>7.4780333084065553</v>
          </cell>
          <cell r="I792" t="str">
            <v>CVP_INT</v>
          </cell>
          <cell r="J792" t="str">
            <v>CVP</v>
          </cell>
          <cell r="K792">
            <v>1</v>
          </cell>
          <cell r="L792">
            <v>1</v>
          </cell>
          <cell r="M792">
            <v>1</v>
          </cell>
          <cell r="N792">
            <v>0.65002712056132606</v>
          </cell>
          <cell r="O792">
            <v>0.34174399117306858</v>
          </cell>
          <cell r="P792">
            <v>1</v>
          </cell>
          <cell r="Q792">
            <v>0</v>
          </cell>
          <cell r="R792">
            <v>1</v>
          </cell>
        </row>
        <row r="793">
          <cell r="A793" t="str">
            <v>secret_compute_int_274</v>
          </cell>
          <cell r="B793" t="str">
            <v>nopref</v>
          </cell>
          <cell r="C793">
            <v>300000000</v>
          </cell>
          <cell r="D793">
            <v>988995</v>
          </cell>
          <cell r="E793">
            <v>466244</v>
          </cell>
          <cell r="F793">
            <v>262984</v>
          </cell>
          <cell r="G793">
            <v>1</v>
          </cell>
          <cell r="H793">
            <v>1.5541466666666668</v>
          </cell>
          <cell r="I793" t="str">
            <v>CVP_INT</v>
          </cell>
          <cell r="J793" t="str">
            <v>CVP</v>
          </cell>
          <cell r="K793">
            <v>1</v>
          </cell>
          <cell r="L793">
            <v>0</v>
          </cell>
          <cell r="M793">
            <v>0</v>
          </cell>
          <cell r="N793">
            <v>0.47143163369720403</v>
          </cell>
          <cell r="O793">
            <v>0.26591007445935072</v>
          </cell>
          <cell r="P793">
            <v>0</v>
          </cell>
          <cell r="Q793">
            <v>0</v>
          </cell>
          <cell r="R793">
            <v>0</v>
          </cell>
        </row>
        <row r="794">
          <cell r="A794" t="str">
            <v>secret_compute_int_275</v>
          </cell>
          <cell r="B794" t="str">
            <v>nopref</v>
          </cell>
          <cell r="C794">
            <v>300000001</v>
          </cell>
          <cell r="D794">
            <v>1476110</v>
          </cell>
          <cell r="E794">
            <v>722851</v>
          </cell>
          <cell r="F794">
            <v>365098</v>
          </cell>
          <cell r="G794">
            <v>1</v>
          </cell>
          <cell r="H794">
            <v>2.4095033253016558</v>
          </cell>
          <cell r="I794" t="str">
            <v>CVP_INT</v>
          </cell>
          <cell r="J794" t="str">
            <v>CVP</v>
          </cell>
          <cell r="K794">
            <v>1</v>
          </cell>
          <cell r="L794">
            <v>1</v>
          </cell>
          <cell r="M794">
            <v>0</v>
          </cell>
          <cell r="N794">
            <v>0.48969962286034047</v>
          </cell>
          <cell r="O794">
            <v>0.24733776795918463</v>
          </cell>
          <cell r="P794">
            <v>0</v>
          </cell>
          <cell r="Q794">
            <v>0</v>
          </cell>
          <cell r="R794">
            <v>0</v>
          </cell>
        </row>
        <row r="795">
          <cell r="A795" t="str">
            <v>secret_compute_int_276</v>
          </cell>
          <cell r="B795" t="str">
            <v>nopref</v>
          </cell>
          <cell r="C795">
            <v>300000001</v>
          </cell>
          <cell r="D795">
            <v>45825</v>
          </cell>
          <cell r="E795">
            <v>16592</v>
          </cell>
          <cell r="F795">
            <v>10895</v>
          </cell>
          <cell r="G795">
            <v>1</v>
          </cell>
          <cell r="H795">
            <v>5.5306666482311112E-2</v>
          </cell>
          <cell r="I795" t="str">
            <v>CVP_INT</v>
          </cell>
          <cell r="J795" t="str">
            <v>CVP</v>
          </cell>
          <cell r="K795">
            <v>0</v>
          </cell>
          <cell r="L795">
            <v>0</v>
          </cell>
          <cell r="M795">
            <v>0</v>
          </cell>
          <cell r="N795">
            <v>0.3620652031597783</v>
          </cell>
          <cell r="O795">
            <v>0.2377471304499629</v>
          </cell>
          <cell r="P795">
            <v>0</v>
          </cell>
          <cell r="Q795">
            <v>0</v>
          </cell>
          <cell r="R795">
            <v>0</v>
          </cell>
        </row>
        <row r="796">
          <cell r="A796" t="str">
            <v>secret_compute_int_277</v>
          </cell>
          <cell r="B796" t="str">
            <v>nopref</v>
          </cell>
          <cell r="C796">
            <v>300000003</v>
          </cell>
          <cell r="D796">
            <v>112621</v>
          </cell>
          <cell r="E796">
            <v>75125</v>
          </cell>
          <cell r="F796">
            <v>17485</v>
          </cell>
          <cell r="G796">
            <v>1</v>
          </cell>
          <cell r="H796">
            <v>0.25041666416250002</v>
          </cell>
          <cell r="I796" t="str">
            <v>CVP_INT</v>
          </cell>
          <cell r="J796" t="str">
            <v>CVP</v>
          </cell>
          <cell r="K796">
            <v>0</v>
          </cell>
          <cell r="L796">
            <v>0</v>
          </cell>
          <cell r="M796">
            <v>0</v>
          </cell>
          <cell r="N796">
            <v>0.66705439434568736</v>
          </cell>
          <cell r="O796">
            <v>0.15525385803839392</v>
          </cell>
          <cell r="P796">
            <v>0</v>
          </cell>
          <cell r="Q796">
            <v>0</v>
          </cell>
          <cell r="R796">
            <v>0</v>
          </cell>
        </row>
        <row r="797">
          <cell r="A797" t="str">
            <v>secret_compute_int_278</v>
          </cell>
          <cell r="B797" t="str">
            <v>nopref</v>
          </cell>
          <cell r="C797">
            <v>300000001</v>
          </cell>
          <cell r="D797">
            <v>740213</v>
          </cell>
          <cell r="E797">
            <v>334670</v>
          </cell>
          <cell r="F797">
            <v>204847</v>
          </cell>
          <cell r="G797">
            <v>1</v>
          </cell>
          <cell r="H797">
            <v>1.1155666629481111</v>
          </cell>
          <cell r="I797" t="str">
            <v>CVP_INT</v>
          </cell>
          <cell r="J797" t="str">
            <v>CVP</v>
          </cell>
          <cell r="K797">
            <v>1</v>
          </cell>
          <cell r="L797">
            <v>0</v>
          </cell>
          <cell r="M797">
            <v>0</v>
          </cell>
          <cell r="N797">
            <v>0.45212600680343795</v>
          </cell>
          <cell r="O797">
            <v>0.27674023998465308</v>
          </cell>
          <cell r="P797">
            <v>0</v>
          </cell>
          <cell r="Q797">
            <v>0</v>
          </cell>
          <cell r="R797">
            <v>0</v>
          </cell>
        </row>
        <row r="798">
          <cell r="A798" t="str">
            <v>secret_compute_int_279</v>
          </cell>
          <cell r="B798" t="str">
            <v>nopref</v>
          </cell>
          <cell r="C798">
            <v>300000000</v>
          </cell>
          <cell r="D798">
            <v>1604746</v>
          </cell>
          <cell r="E798">
            <v>897669</v>
          </cell>
          <cell r="F798">
            <v>484516</v>
          </cell>
          <cell r="G798">
            <v>1</v>
          </cell>
          <cell r="H798">
            <v>2.9922299999999997</v>
          </cell>
          <cell r="I798" t="str">
            <v>CVP_INT</v>
          </cell>
          <cell r="J798" t="str">
            <v>CVP</v>
          </cell>
          <cell r="K798">
            <v>1</v>
          </cell>
          <cell r="L798">
            <v>1</v>
          </cell>
          <cell r="M798">
            <v>0</v>
          </cell>
          <cell r="N798">
            <v>0.55938350406637305</v>
          </cell>
          <cell r="O798">
            <v>0.30192672115916092</v>
          </cell>
          <cell r="P798">
            <v>0</v>
          </cell>
          <cell r="Q798">
            <v>0</v>
          </cell>
          <cell r="R798">
            <v>0</v>
          </cell>
        </row>
        <row r="799">
          <cell r="A799" t="str">
            <v>secret_compute_int_27</v>
          </cell>
          <cell r="B799" t="str">
            <v>nopref</v>
          </cell>
          <cell r="C799">
            <v>300000002</v>
          </cell>
          <cell r="D799">
            <v>979552</v>
          </cell>
          <cell r="E799">
            <v>489628</v>
          </cell>
          <cell r="F799">
            <v>238371</v>
          </cell>
          <cell r="G799">
            <v>1</v>
          </cell>
          <cell r="H799">
            <v>1.6320933224527112</v>
          </cell>
          <cell r="I799" t="str">
            <v>CVP_INT</v>
          </cell>
          <cell r="J799" t="str">
            <v>CVP</v>
          </cell>
          <cell r="K799">
            <v>1</v>
          </cell>
          <cell r="L799">
            <v>0</v>
          </cell>
          <cell r="M799">
            <v>0</v>
          </cell>
          <cell r="N799">
            <v>0.49984840023970117</v>
          </cell>
          <cell r="O799">
            <v>0.24334671018311413</v>
          </cell>
          <cell r="P799">
            <v>0</v>
          </cell>
          <cell r="Q799">
            <v>0</v>
          </cell>
          <cell r="R799">
            <v>0</v>
          </cell>
        </row>
        <row r="800">
          <cell r="A800" t="str">
            <v>secret_compute_int_280</v>
          </cell>
          <cell r="B800" t="str">
            <v>nopref</v>
          </cell>
          <cell r="C800">
            <v>300000001</v>
          </cell>
          <cell r="D800">
            <v>6595629</v>
          </cell>
          <cell r="E800">
            <v>3021342</v>
          </cell>
          <cell r="F800">
            <v>2803147</v>
          </cell>
          <cell r="G800">
            <v>1</v>
          </cell>
          <cell r="H800">
            <v>10.071139966429534</v>
          </cell>
          <cell r="I800" t="str">
            <v>CVP_INT</v>
          </cell>
          <cell r="J800" t="str">
            <v>CVP</v>
          </cell>
          <cell r="K800">
            <v>1</v>
          </cell>
          <cell r="L800">
            <v>1</v>
          </cell>
          <cell r="M800">
            <v>1</v>
          </cell>
          <cell r="N800">
            <v>0.45808239698103137</v>
          </cell>
          <cell r="O800">
            <v>0.42500064436604235</v>
          </cell>
          <cell r="P800">
            <v>0</v>
          </cell>
          <cell r="Q800">
            <v>0</v>
          </cell>
          <cell r="R800">
            <v>0</v>
          </cell>
        </row>
        <row r="801">
          <cell r="A801" t="str">
            <v>secret_compute_int_281</v>
          </cell>
          <cell r="B801" t="str">
            <v>nopref</v>
          </cell>
          <cell r="C801">
            <v>300000001</v>
          </cell>
          <cell r="D801">
            <v>874671</v>
          </cell>
          <cell r="E801">
            <v>157135</v>
          </cell>
          <cell r="F801">
            <v>358625</v>
          </cell>
          <cell r="G801">
            <v>1</v>
          </cell>
          <cell r="H801">
            <v>0.52378333158738899</v>
          </cell>
          <cell r="I801" t="str">
            <v>CVP_INT</v>
          </cell>
          <cell r="J801" t="str">
            <v>CVP</v>
          </cell>
          <cell r="K801">
            <v>0</v>
          </cell>
          <cell r="L801">
            <v>0</v>
          </cell>
          <cell r="M801">
            <v>0</v>
          </cell>
          <cell r="N801">
            <v>0.17965020030365669</v>
          </cell>
          <cell r="O801">
            <v>0.41001083834854668</v>
          </cell>
          <cell r="P801">
            <v>0</v>
          </cell>
          <cell r="Q801">
            <v>0</v>
          </cell>
          <cell r="R801">
            <v>0</v>
          </cell>
        </row>
        <row r="802">
          <cell r="A802" t="str">
            <v>secret_compute_int_282</v>
          </cell>
          <cell r="B802" t="str">
            <v>nopref</v>
          </cell>
          <cell r="C802">
            <v>300000002</v>
          </cell>
          <cell r="D802">
            <v>2308788</v>
          </cell>
          <cell r="E802">
            <v>438162</v>
          </cell>
          <cell r="F802">
            <v>937851</v>
          </cell>
          <cell r="G802">
            <v>1</v>
          </cell>
          <cell r="H802">
            <v>1.4605399902630667</v>
          </cell>
          <cell r="I802" t="str">
            <v>CVP_INT</v>
          </cell>
          <cell r="J802" t="str">
            <v>CVP</v>
          </cell>
          <cell r="K802">
            <v>1</v>
          </cell>
          <cell r="L802">
            <v>0</v>
          </cell>
          <cell r="M802">
            <v>0</v>
          </cell>
          <cell r="N802">
            <v>0.18978001021314636</v>
          </cell>
          <cell r="O802">
            <v>0.40620905591632672</v>
          </cell>
          <cell r="P802">
            <v>0</v>
          </cell>
          <cell r="Q802">
            <v>0</v>
          </cell>
          <cell r="R802">
            <v>0</v>
          </cell>
        </row>
        <row r="803">
          <cell r="A803" t="str">
            <v>secret_compute_int_283</v>
          </cell>
          <cell r="B803" t="str">
            <v>nopref</v>
          </cell>
          <cell r="C803">
            <v>300000001</v>
          </cell>
          <cell r="D803">
            <v>293586</v>
          </cell>
          <cell r="E803">
            <v>228920</v>
          </cell>
          <cell r="F803">
            <v>30972</v>
          </cell>
          <cell r="G803">
            <v>1</v>
          </cell>
          <cell r="H803">
            <v>0.76306666412311108</v>
          </cell>
          <cell r="I803" t="str">
            <v>CVP_INT</v>
          </cell>
          <cell r="J803" t="str">
            <v>CVP</v>
          </cell>
          <cell r="K803">
            <v>0</v>
          </cell>
          <cell r="L803">
            <v>0</v>
          </cell>
          <cell r="M803">
            <v>0</v>
          </cell>
          <cell r="N803">
            <v>0.77973479752168862</v>
          </cell>
          <cell r="O803">
            <v>0.10549513432134257</v>
          </cell>
          <cell r="P803">
            <v>0</v>
          </cell>
          <cell r="Q803">
            <v>0</v>
          </cell>
          <cell r="R803">
            <v>0</v>
          </cell>
        </row>
        <row r="804">
          <cell r="A804" t="str">
            <v>secret_compute_int_284</v>
          </cell>
          <cell r="B804" t="str">
            <v>nopref</v>
          </cell>
          <cell r="C804">
            <v>300000001</v>
          </cell>
          <cell r="D804">
            <v>0</v>
          </cell>
          <cell r="E804">
            <v>0</v>
          </cell>
          <cell r="F804">
            <v>0</v>
          </cell>
          <cell r="G804">
            <v>1</v>
          </cell>
          <cell r="H804">
            <v>0</v>
          </cell>
          <cell r="I804" t="str">
            <v>CVP_INT</v>
          </cell>
          <cell r="J804" t="str">
            <v>CVP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A805" t="str">
            <v>secret_compute_int_285</v>
          </cell>
          <cell r="B805" t="str">
            <v>nopref</v>
          </cell>
          <cell r="C805">
            <v>300000002</v>
          </cell>
          <cell r="D805">
            <v>5245141</v>
          </cell>
          <cell r="E805">
            <v>4835538</v>
          </cell>
          <cell r="F805">
            <v>398612</v>
          </cell>
          <cell r="G805">
            <v>1</v>
          </cell>
          <cell r="H805">
            <v>16.118459892543601</v>
          </cell>
          <cell r="I805" t="str">
            <v>CVP_INT</v>
          </cell>
          <cell r="J805" t="str">
            <v>CVP</v>
          </cell>
          <cell r="K805">
            <v>1</v>
          </cell>
          <cell r="L805">
            <v>1</v>
          </cell>
          <cell r="M805">
            <v>1</v>
          </cell>
          <cell r="N805">
            <v>0.92190792928008436</v>
          </cell>
          <cell r="O805">
            <v>7.5996417256196311E-2</v>
          </cell>
          <cell r="P805">
            <v>0</v>
          </cell>
          <cell r="Q805">
            <v>0</v>
          </cell>
          <cell r="R805">
            <v>0</v>
          </cell>
        </row>
        <row r="806">
          <cell r="A806" t="str">
            <v>secret_compute_int_286</v>
          </cell>
          <cell r="B806" t="str">
            <v>nopref</v>
          </cell>
          <cell r="C806">
            <v>300000000</v>
          </cell>
          <cell r="D806">
            <v>11049</v>
          </cell>
          <cell r="E806">
            <v>9437</v>
          </cell>
          <cell r="F806">
            <v>1386</v>
          </cell>
          <cell r="G806">
            <v>1</v>
          </cell>
          <cell r="H806">
            <v>3.1456666666666667E-2</v>
          </cell>
          <cell r="I806" t="str">
            <v>CVP_INT</v>
          </cell>
          <cell r="J806" t="str">
            <v>CVP</v>
          </cell>
          <cell r="K806">
            <v>0</v>
          </cell>
          <cell r="L806">
            <v>0</v>
          </cell>
          <cell r="M806">
            <v>0</v>
          </cell>
          <cell r="N806">
            <v>0.854027149321267</v>
          </cell>
          <cell r="O806">
            <v>0.12542986425339367</v>
          </cell>
          <cell r="P806">
            <v>0</v>
          </cell>
          <cell r="Q806">
            <v>0</v>
          </cell>
          <cell r="R806">
            <v>0</v>
          </cell>
        </row>
        <row r="807">
          <cell r="A807" t="str">
            <v>secret_compute_int_287</v>
          </cell>
          <cell r="B807" t="str">
            <v>nopref</v>
          </cell>
          <cell r="C807">
            <v>300000003</v>
          </cell>
          <cell r="D807">
            <v>0</v>
          </cell>
          <cell r="E807">
            <v>0</v>
          </cell>
          <cell r="F807">
            <v>0</v>
          </cell>
          <cell r="G807">
            <v>1</v>
          </cell>
          <cell r="H807">
            <v>0</v>
          </cell>
          <cell r="I807" t="str">
            <v>CVP_INT</v>
          </cell>
          <cell r="J807" t="str">
            <v>CVP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secret_compute_int_288</v>
          </cell>
          <cell r="B808" t="str">
            <v>nopref</v>
          </cell>
          <cell r="C808">
            <v>300000002</v>
          </cell>
          <cell r="D808">
            <v>14209</v>
          </cell>
          <cell r="E808">
            <v>9596</v>
          </cell>
          <cell r="F808">
            <v>1008</v>
          </cell>
          <cell r="G808">
            <v>1</v>
          </cell>
          <cell r="H808">
            <v>3.198666645342222E-2</v>
          </cell>
          <cell r="I808" t="str">
            <v>CVP_INT</v>
          </cell>
          <cell r="J808" t="str">
            <v>CVP</v>
          </cell>
          <cell r="K808">
            <v>0</v>
          </cell>
          <cell r="L808">
            <v>0</v>
          </cell>
          <cell r="M808">
            <v>0</v>
          </cell>
          <cell r="N808">
            <v>0.67529908515130188</v>
          </cell>
          <cell r="O808">
            <v>7.093596059113301E-2</v>
          </cell>
          <cell r="P808">
            <v>0</v>
          </cell>
          <cell r="Q808">
            <v>0</v>
          </cell>
          <cell r="R808">
            <v>0</v>
          </cell>
        </row>
        <row r="809">
          <cell r="A809" t="str">
            <v>secret_compute_int_289</v>
          </cell>
          <cell r="B809" t="str">
            <v>nopref</v>
          </cell>
          <cell r="C809">
            <v>300000001</v>
          </cell>
          <cell r="D809">
            <v>12332076</v>
          </cell>
          <cell r="E809">
            <v>4567956</v>
          </cell>
          <cell r="F809">
            <v>4296928</v>
          </cell>
          <cell r="G809">
            <v>1</v>
          </cell>
          <cell r="H809">
            <v>15.226519949244933</v>
          </cell>
          <cell r="I809" t="str">
            <v>CVP_INT</v>
          </cell>
          <cell r="J809" t="str">
            <v>CVP</v>
          </cell>
          <cell r="K809">
            <v>1</v>
          </cell>
          <cell r="L809">
            <v>1</v>
          </cell>
          <cell r="M809">
            <v>1</v>
          </cell>
          <cell r="N809">
            <v>0.37041254283443087</v>
          </cell>
          <cell r="O809">
            <v>0.34843506085795606</v>
          </cell>
          <cell r="P809">
            <v>1</v>
          </cell>
          <cell r="Q809">
            <v>0</v>
          </cell>
          <cell r="R809">
            <v>0</v>
          </cell>
        </row>
        <row r="810">
          <cell r="A810" t="str">
            <v>secret_compute_int_28</v>
          </cell>
          <cell r="B810" t="str">
            <v>nopref</v>
          </cell>
          <cell r="C810">
            <v>300000000</v>
          </cell>
          <cell r="D810">
            <v>671243</v>
          </cell>
          <cell r="E810">
            <v>41586</v>
          </cell>
          <cell r="F810">
            <v>294558</v>
          </cell>
          <cell r="G810">
            <v>1</v>
          </cell>
          <cell r="H810">
            <v>0.13861999999999999</v>
          </cell>
          <cell r="I810" t="str">
            <v>CVP_INT</v>
          </cell>
          <cell r="J810" t="str">
            <v>CVP</v>
          </cell>
          <cell r="K810">
            <v>0</v>
          </cell>
          <cell r="L810">
            <v>0</v>
          </cell>
          <cell r="M810">
            <v>0</v>
          </cell>
          <cell r="N810">
            <v>6.1953626401129842E-2</v>
          </cell>
          <cell r="O810">
            <v>0.43882403418131111</v>
          </cell>
          <cell r="P810">
            <v>0</v>
          </cell>
          <cell r="Q810">
            <v>0</v>
          </cell>
          <cell r="R810">
            <v>0</v>
          </cell>
        </row>
        <row r="811">
          <cell r="A811" t="str">
            <v>secret_compute_int_290</v>
          </cell>
          <cell r="B811" t="str">
            <v>nopref</v>
          </cell>
          <cell r="C811">
            <v>300000001</v>
          </cell>
          <cell r="D811">
            <v>1014048</v>
          </cell>
          <cell r="E811">
            <v>557346</v>
          </cell>
          <cell r="F811">
            <v>204916</v>
          </cell>
          <cell r="G811">
            <v>1</v>
          </cell>
          <cell r="H811">
            <v>1.8578199938072666</v>
          </cell>
          <cell r="I811" t="str">
            <v>CVP_INT</v>
          </cell>
          <cell r="J811" t="str">
            <v>CVP</v>
          </cell>
          <cell r="K811">
            <v>1</v>
          </cell>
          <cell r="L811">
            <v>0</v>
          </cell>
          <cell r="M811">
            <v>0</v>
          </cell>
          <cell r="N811">
            <v>0.54962432781847825</v>
          </cell>
          <cell r="O811">
            <v>0.20207701994676786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secret_compute_int_291</v>
          </cell>
          <cell r="B812" t="str">
            <v>nopref</v>
          </cell>
          <cell r="C812">
            <v>300000002</v>
          </cell>
          <cell r="D812">
            <v>100136</v>
          </cell>
          <cell r="E812">
            <v>74896</v>
          </cell>
          <cell r="F812">
            <v>15620</v>
          </cell>
          <cell r="G812">
            <v>1</v>
          </cell>
          <cell r="H812">
            <v>0.24965333166897777</v>
          </cell>
          <cell r="I812" t="str">
            <v>CVP_INT</v>
          </cell>
          <cell r="J812" t="str">
            <v>CVP</v>
          </cell>
          <cell r="K812">
            <v>0</v>
          </cell>
          <cell r="L812">
            <v>0</v>
          </cell>
          <cell r="M812">
            <v>0</v>
          </cell>
          <cell r="N812">
            <v>0.74793532859981826</v>
          </cell>
          <cell r="O812">
            <v>0.15598629877068415</v>
          </cell>
          <cell r="P812">
            <v>0</v>
          </cell>
          <cell r="Q812">
            <v>0</v>
          </cell>
          <cell r="R812">
            <v>0</v>
          </cell>
        </row>
        <row r="813">
          <cell r="A813" t="str">
            <v>secret_compute_int_292</v>
          </cell>
          <cell r="B813" t="str">
            <v>nopref</v>
          </cell>
          <cell r="C813">
            <v>300000000</v>
          </cell>
          <cell r="D813">
            <v>103686</v>
          </cell>
          <cell r="E813">
            <v>44040</v>
          </cell>
          <cell r="F813">
            <v>20150</v>
          </cell>
          <cell r="G813">
            <v>1</v>
          </cell>
          <cell r="H813">
            <v>0.14679999999999999</v>
          </cell>
          <cell r="I813" t="str">
            <v>CVP_INT</v>
          </cell>
          <cell r="J813" t="str">
            <v>CVP</v>
          </cell>
          <cell r="K813">
            <v>0</v>
          </cell>
          <cell r="L813">
            <v>0</v>
          </cell>
          <cell r="M813">
            <v>0</v>
          </cell>
          <cell r="N813">
            <v>0.42473984202455467</v>
          </cell>
          <cell r="O813">
            <v>0.19433487322422291</v>
          </cell>
          <cell r="P813">
            <v>0</v>
          </cell>
          <cell r="Q813">
            <v>0</v>
          </cell>
          <cell r="R813">
            <v>0</v>
          </cell>
        </row>
        <row r="814">
          <cell r="A814" t="str">
            <v>secret_compute_int_293</v>
          </cell>
          <cell r="B814" t="str">
            <v>nopref</v>
          </cell>
          <cell r="C814">
            <v>300000003</v>
          </cell>
          <cell r="D814">
            <v>431849</v>
          </cell>
          <cell r="E814">
            <v>36148</v>
          </cell>
          <cell r="F814">
            <v>181572</v>
          </cell>
          <cell r="G814">
            <v>1</v>
          </cell>
          <cell r="H814">
            <v>0.12049333212840002</v>
          </cell>
          <cell r="I814" t="str">
            <v>CVP_INT</v>
          </cell>
          <cell r="J814" t="str">
            <v>CVP</v>
          </cell>
          <cell r="K814">
            <v>0</v>
          </cell>
          <cell r="L814">
            <v>0</v>
          </cell>
          <cell r="M814">
            <v>0</v>
          </cell>
          <cell r="N814">
            <v>8.3704990158619888E-2</v>
          </cell>
          <cell r="O814">
            <v>0.42045154567558179</v>
          </cell>
          <cell r="P814">
            <v>0</v>
          </cell>
          <cell r="Q814">
            <v>0</v>
          </cell>
          <cell r="R814">
            <v>0</v>
          </cell>
        </row>
        <row r="815">
          <cell r="A815" t="str">
            <v>secret_compute_int_294</v>
          </cell>
          <cell r="B815" t="str">
            <v>nopref</v>
          </cell>
          <cell r="C815">
            <v>300000000</v>
          </cell>
          <cell r="D815">
            <v>647344</v>
          </cell>
          <cell r="E815">
            <v>293865</v>
          </cell>
          <cell r="F815">
            <v>228911</v>
          </cell>
          <cell r="G815">
            <v>1</v>
          </cell>
          <cell r="H815">
            <v>0.97955000000000003</v>
          </cell>
          <cell r="I815" t="str">
            <v>CVP_INT</v>
          </cell>
          <cell r="J815" t="str">
            <v>CVP</v>
          </cell>
          <cell r="K815">
            <v>0</v>
          </cell>
          <cell r="L815">
            <v>0</v>
          </cell>
          <cell r="M815">
            <v>0</v>
          </cell>
          <cell r="N815">
            <v>0.45395422842533734</v>
          </cell>
          <cell r="O815">
            <v>0.35361515111725589</v>
          </cell>
          <cell r="P815">
            <v>0</v>
          </cell>
          <cell r="Q815">
            <v>0</v>
          </cell>
          <cell r="R815">
            <v>0</v>
          </cell>
        </row>
        <row r="816">
          <cell r="A816" t="str">
            <v>secret_compute_int_295</v>
          </cell>
          <cell r="B816" t="str">
            <v>nopref</v>
          </cell>
          <cell r="C816">
            <v>300000000</v>
          </cell>
          <cell r="D816">
            <v>387376</v>
          </cell>
          <cell r="E816">
            <v>38629</v>
          </cell>
          <cell r="F816">
            <v>160751</v>
          </cell>
          <cell r="G816">
            <v>1</v>
          </cell>
          <cell r="H816">
            <v>0.12876333333333331</v>
          </cell>
          <cell r="I816" t="str">
            <v>CVP_INT</v>
          </cell>
          <cell r="J816" t="str">
            <v>CVP</v>
          </cell>
          <cell r="K816">
            <v>0</v>
          </cell>
          <cell r="L816">
            <v>0</v>
          </cell>
          <cell r="M816">
            <v>0</v>
          </cell>
          <cell r="N816">
            <v>9.9719394801446648E-2</v>
          </cell>
          <cell r="O816">
            <v>0.41497301078794041</v>
          </cell>
          <cell r="P816">
            <v>0</v>
          </cell>
          <cell r="Q816">
            <v>0</v>
          </cell>
          <cell r="R816">
            <v>0</v>
          </cell>
        </row>
        <row r="817">
          <cell r="A817" t="str">
            <v>secret_compute_int_296</v>
          </cell>
          <cell r="B817" t="str">
            <v>nopref</v>
          </cell>
          <cell r="C817">
            <v>300000000</v>
          </cell>
          <cell r="D817">
            <v>899593</v>
          </cell>
          <cell r="E817">
            <v>156138</v>
          </cell>
          <cell r="F817">
            <v>372092</v>
          </cell>
          <cell r="G817">
            <v>1</v>
          </cell>
          <cell r="H817">
            <v>0.52046000000000003</v>
          </cell>
          <cell r="I817" t="str">
            <v>CVP_INT</v>
          </cell>
          <cell r="J817" t="str">
            <v>CVP</v>
          </cell>
          <cell r="K817">
            <v>0</v>
          </cell>
          <cell r="L817">
            <v>0</v>
          </cell>
          <cell r="M817">
            <v>0</v>
          </cell>
          <cell r="N817">
            <v>0.17356496375031402</v>
          </cell>
          <cell r="O817">
            <v>0.41362214510101225</v>
          </cell>
          <cell r="P817">
            <v>0</v>
          </cell>
          <cell r="Q817">
            <v>0</v>
          </cell>
          <cell r="R817">
            <v>0</v>
          </cell>
        </row>
        <row r="818">
          <cell r="A818" t="str">
            <v>secret_compute_int_297</v>
          </cell>
          <cell r="B818" t="str">
            <v>nopref</v>
          </cell>
          <cell r="C818">
            <v>300000003</v>
          </cell>
          <cell r="D818">
            <v>5036169</v>
          </cell>
          <cell r="E818">
            <v>5035979</v>
          </cell>
          <cell r="F818">
            <v>47</v>
          </cell>
          <cell r="G818">
            <v>1</v>
          </cell>
          <cell r="H818">
            <v>16.786596498800701</v>
          </cell>
          <cell r="I818" t="str">
            <v>CVP_INT</v>
          </cell>
          <cell r="J818" t="str">
            <v>CVP</v>
          </cell>
          <cell r="K818">
            <v>1</v>
          </cell>
          <cell r="L818">
            <v>1</v>
          </cell>
          <cell r="M818">
            <v>1</v>
          </cell>
          <cell r="N818">
            <v>0.99996207435412232</v>
          </cell>
          <cell r="O818">
            <v>9.3324887761930201E-6</v>
          </cell>
          <cell r="P818">
            <v>0</v>
          </cell>
          <cell r="Q818">
            <v>0</v>
          </cell>
          <cell r="R818">
            <v>0</v>
          </cell>
        </row>
        <row r="819">
          <cell r="A819" t="str">
            <v>secret_compute_int_298</v>
          </cell>
          <cell r="B819" t="str">
            <v>nopref</v>
          </cell>
          <cell r="C819">
            <v>300000000</v>
          </cell>
          <cell r="D819">
            <v>683457</v>
          </cell>
          <cell r="E819">
            <v>233537</v>
          </cell>
          <cell r="F819">
            <v>221853</v>
          </cell>
          <cell r="G819">
            <v>1</v>
          </cell>
          <cell r="H819">
            <v>0.77845666666666669</v>
          </cell>
          <cell r="I819" t="str">
            <v>CVP_INT</v>
          </cell>
          <cell r="J819" t="str">
            <v>CVP</v>
          </cell>
          <cell r="K819">
            <v>0</v>
          </cell>
          <cell r="L819">
            <v>0</v>
          </cell>
          <cell r="M819">
            <v>0</v>
          </cell>
          <cell r="N819">
            <v>0.34169912415978743</v>
          </cell>
          <cell r="O819">
            <v>0.32460370644575087</v>
          </cell>
          <cell r="P819">
            <v>0</v>
          </cell>
          <cell r="Q819">
            <v>0</v>
          </cell>
          <cell r="R819">
            <v>0</v>
          </cell>
        </row>
        <row r="820">
          <cell r="A820" t="str">
            <v>secret_compute_int_299</v>
          </cell>
          <cell r="B820" t="str">
            <v>nopref</v>
          </cell>
          <cell r="C820">
            <v>300000000</v>
          </cell>
          <cell r="D820">
            <v>1262534</v>
          </cell>
          <cell r="E820">
            <v>243602</v>
          </cell>
          <cell r="F820">
            <v>507781</v>
          </cell>
          <cell r="G820">
            <v>1</v>
          </cell>
          <cell r="H820">
            <v>0.81200666666666665</v>
          </cell>
          <cell r="I820" t="str">
            <v>CVP_INT</v>
          </cell>
          <cell r="J820" t="str">
            <v>CVP</v>
          </cell>
          <cell r="K820">
            <v>0</v>
          </cell>
          <cell r="L820">
            <v>0</v>
          </cell>
          <cell r="M820">
            <v>0</v>
          </cell>
          <cell r="N820">
            <v>0.19294673018965811</v>
          </cell>
          <cell r="O820">
            <v>0.40219162241046785</v>
          </cell>
          <cell r="P820">
            <v>0</v>
          </cell>
          <cell r="Q820">
            <v>0</v>
          </cell>
          <cell r="R820">
            <v>0</v>
          </cell>
        </row>
        <row r="821">
          <cell r="A821" t="str">
            <v>secret_compute_int_29</v>
          </cell>
          <cell r="B821" t="str">
            <v>nopref</v>
          </cell>
          <cell r="C821">
            <v>300000001</v>
          </cell>
          <cell r="D821">
            <v>1485493</v>
          </cell>
          <cell r="E821">
            <v>721545</v>
          </cell>
          <cell r="F821">
            <v>379598</v>
          </cell>
          <cell r="G821">
            <v>1</v>
          </cell>
          <cell r="H821">
            <v>2.4051499919828334</v>
          </cell>
          <cell r="I821" t="str">
            <v>CVP_INT</v>
          </cell>
          <cell r="J821" t="str">
            <v>CVP</v>
          </cell>
          <cell r="K821">
            <v>1</v>
          </cell>
          <cell r="L821">
            <v>1</v>
          </cell>
          <cell r="M821">
            <v>0</v>
          </cell>
          <cell r="N821">
            <v>0.48572730687569254</v>
          </cell>
          <cell r="O821">
            <v>0.25553654205267745</v>
          </cell>
          <cell r="P821">
            <v>0</v>
          </cell>
          <cell r="Q821">
            <v>0</v>
          </cell>
          <cell r="R821">
            <v>0</v>
          </cell>
        </row>
        <row r="822">
          <cell r="A822" t="str">
            <v>secret_compute_int_2</v>
          </cell>
          <cell r="B822" t="str">
            <v>nopref</v>
          </cell>
          <cell r="C822">
            <v>300000002</v>
          </cell>
          <cell r="D822">
            <v>742638</v>
          </cell>
          <cell r="E822">
            <v>346094</v>
          </cell>
          <cell r="F822">
            <v>199548</v>
          </cell>
          <cell r="G822">
            <v>1</v>
          </cell>
          <cell r="H822">
            <v>1.1536466589756891</v>
          </cell>
          <cell r="I822" t="str">
            <v>CVP_INT</v>
          </cell>
          <cell r="J822" t="str">
            <v>CVP</v>
          </cell>
          <cell r="K822">
            <v>1</v>
          </cell>
          <cell r="L822">
            <v>0</v>
          </cell>
          <cell r="M822">
            <v>0</v>
          </cell>
          <cell r="N822">
            <v>0.46603262150250663</v>
          </cell>
          <cell r="O822">
            <v>0.26870121283692344</v>
          </cell>
          <cell r="P822">
            <v>0</v>
          </cell>
          <cell r="Q822">
            <v>0</v>
          </cell>
          <cell r="R822">
            <v>0</v>
          </cell>
        </row>
        <row r="823">
          <cell r="A823" t="str">
            <v>secret_compute_int_300</v>
          </cell>
          <cell r="B823" t="str">
            <v>nopref</v>
          </cell>
          <cell r="C823">
            <v>300000000</v>
          </cell>
          <cell r="D823">
            <v>962186</v>
          </cell>
          <cell r="E823">
            <v>483666</v>
          </cell>
          <cell r="F823">
            <v>238079</v>
          </cell>
          <cell r="G823">
            <v>1</v>
          </cell>
          <cell r="H823">
            <v>1.61222</v>
          </cell>
          <cell r="I823" t="str">
            <v>CVP_INT</v>
          </cell>
          <cell r="J823" t="str">
            <v>CVP</v>
          </cell>
          <cell r="K823">
            <v>1</v>
          </cell>
          <cell r="L823">
            <v>0</v>
          </cell>
          <cell r="M823">
            <v>0</v>
          </cell>
          <cell r="N823">
            <v>0.50267359671248935</v>
          </cell>
          <cell r="O823">
            <v>0.24743526985918537</v>
          </cell>
          <cell r="P823">
            <v>0</v>
          </cell>
          <cell r="Q823">
            <v>0</v>
          </cell>
          <cell r="R823">
            <v>0</v>
          </cell>
        </row>
        <row r="824">
          <cell r="A824" t="str">
            <v>secret_compute_int_301</v>
          </cell>
          <cell r="B824" t="str">
            <v>nopref</v>
          </cell>
          <cell r="C824">
            <v>300000003</v>
          </cell>
          <cell r="D824">
            <v>9300891</v>
          </cell>
          <cell r="E824">
            <v>8889113</v>
          </cell>
          <cell r="F824">
            <v>411217</v>
          </cell>
          <cell r="G824">
            <v>1</v>
          </cell>
          <cell r="H824">
            <v>29.630376370362903</v>
          </cell>
          <cell r="I824" t="str">
            <v>CVP_INT</v>
          </cell>
          <cell r="J824" t="str">
            <v>CVP</v>
          </cell>
          <cell r="K824">
            <v>1</v>
          </cell>
          <cell r="L824">
            <v>1</v>
          </cell>
          <cell r="M824">
            <v>1</v>
          </cell>
          <cell r="N824">
            <v>0.95572693457788782</v>
          </cell>
          <cell r="O824">
            <v>4.4212641110121478E-2</v>
          </cell>
          <cell r="P824">
            <v>0</v>
          </cell>
          <cell r="Q824">
            <v>0</v>
          </cell>
          <cell r="R824">
            <v>0</v>
          </cell>
        </row>
        <row r="825">
          <cell r="A825" t="str">
            <v>secret_compute_int_302</v>
          </cell>
          <cell r="B825" t="str">
            <v>nopref</v>
          </cell>
          <cell r="C825">
            <v>300000000</v>
          </cell>
          <cell r="D825">
            <v>858732</v>
          </cell>
          <cell r="E825">
            <v>112690</v>
          </cell>
          <cell r="F825">
            <v>348507</v>
          </cell>
          <cell r="G825">
            <v>1</v>
          </cell>
          <cell r="H825">
            <v>0.37563333333333332</v>
          </cell>
          <cell r="I825" t="str">
            <v>CVP_INT</v>
          </cell>
          <cell r="J825" t="str">
            <v>CVP</v>
          </cell>
          <cell r="K825">
            <v>0</v>
          </cell>
          <cell r="L825">
            <v>0</v>
          </cell>
          <cell r="M825">
            <v>0</v>
          </cell>
          <cell r="N825">
            <v>0.1312282164537755</v>
          </cell>
          <cell r="O825">
            <v>0.4058386017539794</v>
          </cell>
          <cell r="P825">
            <v>0</v>
          </cell>
          <cell r="Q825">
            <v>0</v>
          </cell>
          <cell r="R825">
            <v>0</v>
          </cell>
        </row>
        <row r="826">
          <cell r="A826" t="str">
            <v>secret_compute_int_303</v>
          </cell>
          <cell r="B826" t="str">
            <v>nopref</v>
          </cell>
          <cell r="C826">
            <v>300000000</v>
          </cell>
          <cell r="D826">
            <v>941694</v>
          </cell>
          <cell r="E826">
            <v>150370</v>
          </cell>
          <cell r="F826">
            <v>393664</v>
          </cell>
          <cell r="G826">
            <v>1</v>
          </cell>
          <cell r="H826">
            <v>0.50123333333333331</v>
          </cell>
          <cell r="I826" t="str">
            <v>CVP_INT</v>
          </cell>
          <cell r="J826" t="str">
            <v>CVP</v>
          </cell>
          <cell r="K826">
            <v>0</v>
          </cell>
          <cell r="L826">
            <v>0</v>
          </cell>
          <cell r="M826">
            <v>0</v>
          </cell>
          <cell r="N826">
            <v>0.15968015121668905</v>
          </cell>
          <cell r="O826">
            <v>0.41803768736161923</v>
          </cell>
          <cell r="P826">
            <v>0</v>
          </cell>
          <cell r="Q826">
            <v>0</v>
          </cell>
          <cell r="R826">
            <v>0</v>
          </cell>
        </row>
        <row r="827">
          <cell r="A827" t="str">
            <v>secret_compute_int_304</v>
          </cell>
          <cell r="B827" t="str">
            <v>nopref</v>
          </cell>
          <cell r="C827">
            <v>300000001</v>
          </cell>
          <cell r="D827">
            <v>711366</v>
          </cell>
          <cell r="E827">
            <v>332992</v>
          </cell>
          <cell r="F827">
            <v>190341</v>
          </cell>
          <cell r="G827">
            <v>1</v>
          </cell>
          <cell r="H827">
            <v>1.1099733296334224</v>
          </cell>
          <cell r="I827" t="str">
            <v>CVP_INT</v>
          </cell>
          <cell r="J827" t="str">
            <v>CVP</v>
          </cell>
          <cell r="K827">
            <v>1</v>
          </cell>
          <cell r="L827">
            <v>0</v>
          </cell>
          <cell r="M827">
            <v>0</v>
          </cell>
          <cell r="N827">
            <v>0.46810155658049923</v>
          </cell>
          <cell r="O827">
            <v>0.26757074758879734</v>
          </cell>
          <cell r="P827">
            <v>0</v>
          </cell>
          <cell r="Q827">
            <v>0</v>
          </cell>
          <cell r="R827">
            <v>0</v>
          </cell>
        </row>
        <row r="828">
          <cell r="A828" t="str">
            <v>secret_compute_int_305</v>
          </cell>
          <cell r="B828" t="str">
            <v>nopref</v>
          </cell>
          <cell r="C828">
            <v>300000000</v>
          </cell>
          <cell r="D828">
            <v>1431066</v>
          </cell>
          <cell r="E828">
            <v>288216</v>
          </cell>
          <cell r="F828">
            <v>571861</v>
          </cell>
          <cell r="G828">
            <v>1</v>
          </cell>
          <cell r="H828">
            <v>0.96072000000000002</v>
          </cell>
          <cell r="I828" t="str">
            <v>CVP_INT</v>
          </cell>
          <cell r="J828" t="str">
            <v>CVP</v>
          </cell>
          <cell r="K828">
            <v>0</v>
          </cell>
          <cell r="L828">
            <v>0</v>
          </cell>
          <cell r="M828">
            <v>0</v>
          </cell>
          <cell r="N828">
            <v>0.20139937543105949</v>
          </cell>
          <cell r="O828">
            <v>0.39960463067068136</v>
          </cell>
          <cell r="P828">
            <v>0</v>
          </cell>
          <cell r="Q828">
            <v>0</v>
          </cell>
          <cell r="R828">
            <v>0</v>
          </cell>
        </row>
        <row r="829">
          <cell r="A829" t="str">
            <v>secret_compute_int_306</v>
          </cell>
          <cell r="B829" t="str">
            <v>nopref</v>
          </cell>
          <cell r="C829">
            <v>300000001</v>
          </cell>
          <cell r="D829">
            <v>2365847</v>
          </cell>
          <cell r="E829">
            <v>440576</v>
          </cell>
          <cell r="F829">
            <v>963257</v>
          </cell>
          <cell r="G829">
            <v>1</v>
          </cell>
          <cell r="H829">
            <v>1.4685866617713776</v>
          </cell>
          <cell r="I829" t="str">
            <v>CVP_INT</v>
          </cell>
          <cell r="J829" t="str">
            <v>CVP</v>
          </cell>
          <cell r="K829">
            <v>1</v>
          </cell>
          <cell r="L829">
            <v>0</v>
          </cell>
          <cell r="M829">
            <v>0</v>
          </cell>
          <cell r="N829">
            <v>0.18622329076086039</v>
          </cell>
          <cell r="O829">
            <v>0.40715083978345185</v>
          </cell>
          <cell r="P829">
            <v>0</v>
          </cell>
          <cell r="Q829">
            <v>0</v>
          </cell>
          <cell r="R829">
            <v>0</v>
          </cell>
        </row>
        <row r="830">
          <cell r="A830" t="str">
            <v>secret_compute_int_307</v>
          </cell>
          <cell r="B830" t="str">
            <v>nopref</v>
          </cell>
          <cell r="C830">
            <v>300000003</v>
          </cell>
          <cell r="D830">
            <v>105</v>
          </cell>
          <cell r="E830">
            <v>105</v>
          </cell>
          <cell r="F830">
            <v>0</v>
          </cell>
          <cell r="G830">
            <v>1</v>
          </cell>
          <cell r="H830">
            <v>3.4999999650000001E-4</v>
          </cell>
          <cell r="I830" t="str">
            <v>CVP_INT</v>
          </cell>
          <cell r="J830" t="str">
            <v>CVP</v>
          </cell>
          <cell r="K830">
            <v>0</v>
          </cell>
          <cell r="L830">
            <v>0</v>
          </cell>
          <cell r="M830">
            <v>0</v>
          </cell>
          <cell r="N830">
            <v>0.99056603773584906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</row>
        <row r="831">
          <cell r="A831" t="str">
            <v>secret_compute_int_308</v>
          </cell>
          <cell r="B831" t="str">
            <v>nopref</v>
          </cell>
          <cell r="C831">
            <v>300000000</v>
          </cell>
          <cell r="D831">
            <v>0</v>
          </cell>
          <cell r="E831">
            <v>0</v>
          </cell>
          <cell r="F831">
            <v>0</v>
          </cell>
          <cell r="G831">
            <v>1</v>
          </cell>
          <cell r="H831">
            <v>0</v>
          </cell>
          <cell r="I831" t="str">
            <v>CVP_INT</v>
          </cell>
          <cell r="J831" t="str">
            <v>CVP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</row>
        <row r="832">
          <cell r="A832" t="str">
            <v>secret_compute_int_309</v>
          </cell>
          <cell r="B832" t="str">
            <v>nopref</v>
          </cell>
          <cell r="C832">
            <v>300000000</v>
          </cell>
          <cell r="D832">
            <v>0</v>
          </cell>
          <cell r="E832">
            <v>0</v>
          </cell>
          <cell r="F832">
            <v>0</v>
          </cell>
          <cell r="G832">
            <v>1</v>
          </cell>
          <cell r="H832">
            <v>0</v>
          </cell>
          <cell r="I832" t="str">
            <v>CVP_INT</v>
          </cell>
          <cell r="J832" t="str">
            <v>CVP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A833" t="str">
            <v>secret_compute_int_30</v>
          </cell>
          <cell r="B833" t="str">
            <v>nopref</v>
          </cell>
          <cell r="C833">
            <v>300000000</v>
          </cell>
          <cell r="D833">
            <v>1207479</v>
          </cell>
          <cell r="E833">
            <v>630198</v>
          </cell>
          <cell r="F833">
            <v>511890</v>
          </cell>
          <cell r="G833">
            <v>1</v>
          </cell>
          <cell r="H833">
            <v>2.10066</v>
          </cell>
          <cell r="I833" t="str">
            <v>CVP_INT</v>
          </cell>
          <cell r="J833" t="str">
            <v>CVP</v>
          </cell>
          <cell r="K833">
            <v>1</v>
          </cell>
          <cell r="L833">
            <v>1</v>
          </cell>
          <cell r="M833">
            <v>0</v>
          </cell>
          <cell r="N833">
            <v>0.5219117500910988</v>
          </cell>
          <cell r="O833">
            <v>0.42393248749461687</v>
          </cell>
          <cell r="P833">
            <v>0</v>
          </cell>
          <cell r="Q833">
            <v>0</v>
          </cell>
          <cell r="R833">
            <v>0</v>
          </cell>
        </row>
        <row r="834">
          <cell r="A834" t="str">
            <v>secret_compute_int_310</v>
          </cell>
          <cell r="B834" t="str">
            <v>nopref</v>
          </cell>
          <cell r="C834">
            <v>300000000</v>
          </cell>
          <cell r="D834">
            <v>2337455</v>
          </cell>
          <cell r="E834">
            <v>445268</v>
          </cell>
          <cell r="F834">
            <v>946569</v>
          </cell>
          <cell r="G834">
            <v>1</v>
          </cell>
          <cell r="H834">
            <v>1.4842266666666668</v>
          </cell>
          <cell r="I834" t="str">
            <v>CVP_INT</v>
          </cell>
          <cell r="J834" t="str">
            <v>CVP</v>
          </cell>
          <cell r="K834">
            <v>1</v>
          </cell>
          <cell r="L834">
            <v>0</v>
          </cell>
          <cell r="M834">
            <v>0</v>
          </cell>
          <cell r="N834">
            <v>0.19049256969970771</v>
          </cell>
          <cell r="O834">
            <v>0.40495692753147011</v>
          </cell>
          <cell r="P834">
            <v>0</v>
          </cell>
          <cell r="Q834">
            <v>0</v>
          </cell>
          <cell r="R834">
            <v>0</v>
          </cell>
        </row>
        <row r="835">
          <cell r="A835" t="str">
            <v>secret_compute_int_311</v>
          </cell>
          <cell r="B835" t="str">
            <v>nopref</v>
          </cell>
          <cell r="C835">
            <v>300000000</v>
          </cell>
          <cell r="D835">
            <v>38376</v>
          </cell>
          <cell r="E835">
            <v>19234</v>
          </cell>
          <cell r="F835">
            <v>2258</v>
          </cell>
          <cell r="G835">
            <v>1</v>
          </cell>
          <cell r="H835">
            <v>6.4113333333333342E-2</v>
          </cell>
          <cell r="I835" t="str">
            <v>CVP_INT</v>
          </cell>
          <cell r="J835" t="str">
            <v>CVP</v>
          </cell>
          <cell r="K835">
            <v>0</v>
          </cell>
          <cell r="L835">
            <v>0</v>
          </cell>
          <cell r="M835">
            <v>0</v>
          </cell>
          <cell r="N835">
            <v>0.50118560596190431</v>
          </cell>
          <cell r="O835">
            <v>5.8837324439117177E-2</v>
          </cell>
          <cell r="P835">
            <v>0</v>
          </cell>
          <cell r="Q835">
            <v>0</v>
          </cell>
          <cell r="R835">
            <v>0</v>
          </cell>
        </row>
        <row r="836">
          <cell r="A836" t="str">
            <v>secret_compute_int_312</v>
          </cell>
          <cell r="B836" t="str">
            <v>nopref</v>
          </cell>
          <cell r="C836">
            <v>300000002</v>
          </cell>
          <cell r="D836">
            <v>733996</v>
          </cell>
          <cell r="E836">
            <v>333775</v>
          </cell>
          <cell r="F836">
            <v>202066</v>
          </cell>
          <cell r="G836">
            <v>1</v>
          </cell>
          <cell r="H836">
            <v>1.1125833259161113</v>
          </cell>
          <cell r="I836" t="str">
            <v>CVP_INT</v>
          </cell>
          <cell r="J836" t="str">
            <v>CVP</v>
          </cell>
          <cell r="K836">
            <v>1</v>
          </cell>
          <cell r="L836">
            <v>0</v>
          </cell>
          <cell r="M836">
            <v>0</v>
          </cell>
          <cell r="N836">
            <v>0.4547361910198543</v>
          </cell>
          <cell r="O836">
            <v>0.27529540311472661</v>
          </cell>
          <cell r="P836">
            <v>0</v>
          </cell>
          <cell r="Q836">
            <v>0</v>
          </cell>
          <cell r="R836">
            <v>0</v>
          </cell>
        </row>
        <row r="837">
          <cell r="A837" t="str">
            <v>secret_compute_int_313</v>
          </cell>
          <cell r="B837" t="str">
            <v>nopref</v>
          </cell>
          <cell r="C837">
            <v>300000000</v>
          </cell>
          <cell r="D837">
            <v>2354470</v>
          </cell>
          <cell r="E837">
            <v>448373</v>
          </cell>
          <cell r="F837">
            <v>954539</v>
          </cell>
          <cell r="G837">
            <v>1</v>
          </cell>
          <cell r="H837">
            <v>1.4945766666666667</v>
          </cell>
          <cell r="I837" t="str">
            <v>CVP_INT</v>
          </cell>
          <cell r="J837" t="str">
            <v>CVP</v>
          </cell>
          <cell r="K837">
            <v>1</v>
          </cell>
          <cell r="L837">
            <v>0</v>
          </cell>
          <cell r="M837">
            <v>0</v>
          </cell>
          <cell r="N837">
            <v>0.19043470911300245</v>
          </cell>
          <cell r="O837">
            <v>0.40541548398769828</v>
          </cell>
          <cell r="P837">
            <v>0</v>
          </cell>
          <cell r="Q837">
            <v>0</v>
          </cell>
          <cell r="R837">
            <v>0</v>
          </cell>
        </row>
        <row r="838">
          <cell r="A838" t="str">
            <v>secret_compute_int_314</v>
          </cell>
          <cell r="B838" t="str">
            <v>nopref</v>
          </cell>
          <cell r="C838">
            <v>300000003</v>
          </cell>
          <cell r="D838">
            <v>1197885</v>
          </cell>
          <cell r="E838">
            <v>238230</v>
          </cell>
          <cell r="F838">
            <v>478874</v>
          </cell>
          <cell r="G838">
            <v>1</v>
          </cell>
          <cell r="H838">
            <v>0.79409999205900006</v>
          </cell>
          <cell r="I838" t="str">
            <v>CVP_INT</v>
          </cell>
          <cell r="J838" t="str">
            <v>CVP</v>
          </cell>
          <cell r="K838">
            <v>0</v>
          </cell>
          <cell r="L838">
            <v>0</v>
          </cell>
          <cell r="M838">
            <v>0</v>
          </cell>
          <cell r="N838">
            <v>0.19887535207857843</v>
          </cell>
          <cell r="O838">
            <v>0.39976592096409841</v>
          </cell>
          <cell r="P838">
            <v>0</v>
          </cell>
          <cell r="Q838">
            <v>0</v>
          </cell>
          <cell r="R838">
            <v>0</v>
          </cell>
        </row>
        <row r="839">
          <cell r="A839" t="str">
            <v>secret_compute_int_315</v>
          </cell>
          <cell r="B839" t="str">
            <v>nopref</v>
          </cell>
          <cell r="C839">
            <v>300000001</v>
          </cell>
          <cell r="D839">
            <v>8076072</v>
          </cell>
          <cell r="E839">
            <v>5757152</v>
          </cell>
          <cell r="F839">
            <v>2307733</v>
          </cell>
          <cell r="G839">
            <v>1</v>
          </cell>
          <cell r="H839">
            <v>19.19050660269831</v>
          </cell>
          <cell r="I839" t="str">
            <v>CVP_INT</v>
          </cell>
          <cell r="J839" t="str">
            <v>CVP</v>
          </cell>
          <cell r="K839">
            <v>1</v>
          </cell>
          <cell r="L839">
            <v>1</v>
          </cell>
          <cell r="M839">
            <v>1</v>
          </cell>
          <cell r="N839">
            <v>0.7128652749919423</v>
          </cell>
          <cell r="O839">
            <v>0.28574939825333429</v>
          </cell>
          <cell r="P839">
            <v>0</v>
          </cell>
          <cell r="Q839">
            <v>0</v>
          </cell>
          <cell r="R839">
            <v>0</v>
          </cell>
        </row>
        <row r="840">
          <cell r="A840" t="str">
            <v>secret_compute_int_316</v>
          </cell>
          <cell r="B840" t="str">
            <v>nopref</v>
          </cell>
          <cell r="C840">
            <v>300000001</v>
          </cell>
          <cell r="D840">
            <v>456569</v>
          </cell>
          <cell r="E840">
            <v>89080</v>
          </cell>
          <cell r="F840">
            <v>180981</v>
          </cell>
          <cell r="G840">
            <v>1</v>
          </cell>
          <cell r="H840">
            <v>0.29693333234355557</v>
          </cell>
          <cell r="I840" t="str">
            <v>CVP_INT</v>
          </cell>
          <cell r="J840" t="str">
            <v>CVP</v>
          </cell>
          <cell r="K840">
            <v>0</v>
          </cell>
          <cell r="L840">
            <v>0</v>
          </cell>
          <cell r="M840">
            <v>0</v>
          </cell>
          <cell r="N840">
            <v>0.1951069934511685</v>
          </cell>
          <cell r="O840">
            <v>0.3963926670609107</v>
          </cell>
          <cell r="P840">
            <v>0</v>
          </cell>
          <cell r="Q840">
            <v>0</v>
          </cell>
          <cell r="R840">
            <v>0</v>
          </cell>
        </row>
        <row r="841">
          <cell r="A841" t="str">
            <v>secret_compute_int_317</v>
          </cell>
          <cell r="B841" t="str">
            <v>nopref</v>
          </cell>
          <cell r="C841">
            <v>300000000</v>
          </cell>
          <cell r="D841">
            <v>732687</v>
          </cell>
          <cell r="E841">
            <v>327877</v>
          </cell>
          <cell r="F841">
            <v>203937</v>
          </cell>
          <cell r="G841">
            <v>1</v>
          </cell>
          <cell r="H841">
            <v>1.0929233333333335</v>
          </cell>
          <cell r="I841" t="str">
            <v>CVP_INT</v>
          </cell>
          <cell r="J841" t="str">
            <v>CVP</v>
          </cell>
          <cell r="K841">
            <v>1</v>
          </cell>
          <cell r="L841">
            <v>0</v>
          </cell>
          <cell r="M841">
            <v>0</v>
          </cell>
          <cell r="N841">
            <v>0.44749879894306988</v>
          </cell>
          <cell r="O841">
            <v>0.27834084903806261</v>
          </cell>
          <cell r="P841">
            <v>0</v>
          </cell>
          <cell r="Q841">
            <v>0</v>
          </cell>
          <cell r="R841">
            <v>0</v>
          </cell>
        </row>
        <row r="842">
          <cell r="A842" t="str">
            <v>secret_compute_int_318</v>
          </cell>
          <cell r="B842" t="str">
            <v>nopref</v>
          </cell>
          <cell r="C842">
            <v>300000001</v>
          </cell>
          <cell r="D842">
            <v>42442</v>
          </cell>
          <cell r="E842">
            <v>35204</v>
          </cell>
          <cell r="F842">
            <v>1273</v>
          </cell>
          <cell r="G842">
            <v>1</v>
          </cell>
          <cell r="H842">
            <v>0.1173466662755111</v>
          </cell>
          <cell r="I842" t="str">
            <v>CVP_INT</v>
          </cell>
          <cell r="J842" t="str">
            <v>CVP</v>
          </cell>
          <cell r="K842">
            <v>0</v>
          </cell>
          <cell r="L842">
            <v>0</v>
          </cell>
          <cell r="M842">
            <v>0</v>
          </cell>
          <cell r="N842">
            <v>0.82944183964375751</v>
          </cell>
          <cell r="O842">
            <v>2.9993167306740804E-2</v>
          </cell>
          <cell r="P842">
            <v>0</v>
          </cell>
          <cell r="Q842">
            <v>0</v>
          </cell>
          <cell r="R842">
            <v>0</v>
          </cell>
        </row>
        <row r="843">
          <cell r="A843" t="str">
            <v>secret_compute_int_319</v>
          </cell>
          <cell r="B843" t="str">
            <v>nopref</v>
          </cell>
          <cell r="C843">
            <v>300000002</v>
          </cell>
          <cell r="D843">
            <v>961557</v>
          </cell>
          <cell r="E843">
            <v>446244</v>
          </cell>
          <cell r="F843">
            <v>256029</v>
          </cell>
          <cell r="G843">
            <v>1</v>
          </cell>
          <cell r="H843">
            <v>1.4874799900834668</v>
          </cell>
          <cell r="I843" t="str">
            <v>CVP_INT</v>
          </cell>
          <cell r="J843" t="str">
            <v>CVP</v>
          </cell>
          <cell r="K843">
            <v>1</v>
          </cell>
          <cell r="L843">
            <v>0</v>
          </cell>
          <cell r="M843">
            <v>0</v>
          </cell>
          <cell r="N843">
            <v>0.46408432980641834</v>
          </cell>
          <cell r="O843">
            <v>0.26626474950029017</v>
          </cell>
          <cell r="P843">
            <v>0</v>
          </cell>
          <cell r="Q843">
            <v>0</v>
          </cell>
          <cell r="R843">
            <v>0</v>
          </cell>
        </row>
        <row r="844">
          <cell r="A844" t="str">
            <v>secret_compute_int_31</v>
          </cell>
          <cell r="B844" t="str">
            <v>nopref</v>
          </cell>
          <cell r="C844">
            <v>300000000</v>
          </cell>
          <cell r="D844">
            <v>336956</v>
          </cell>
          <cell r="E844">
            <v>242307</v>
          </cell>
          <cell r="F844">
            <v>46154</v>
          </cell>
          <cell r="G844">
            <v>1</v>
          </cell>
          <cell r="H844">
            <v>0.80769000000000002</v>
          </cell>
          <cell r="I844" t="str">
            <v>CVP_INT</v>
          </cell>
          <cell r="J844" t="str">
            <v>CVP</v>
          </cell>
          <cell r="K844">
            <v>0</v>
          </cell>
          <cell r="L844">
            <v>0</v>
          </cell>
          <cell r="M844">
            <v>0</v>
          </cell>
          <cell r="N844">
            <v>0.71910362449808141</v>
          </cell>
          <cell r="O844">
            <v>0.13697296687707927</v>
          </cell>
          <cell r="P844">
            <v>0</v>
          </cell>
          <cell r="Q844">
            <v>0</v>
          </cell>
          <cell r="R844">
            <v>0</v>
          </cell>
        </row>
        <row r="845">
          <cell r="A845" t="str">
            <v>secret_compute_int_320</v>
          </cell>
          <cell r="B845" t="str">
            <v>nopref</v>
          </cell>
          <cell r="C845">
            <v>300000001</v>
          </cell>
          <cell r="D845">
            <v>0</v>
          </cell>
          <cell r="E845">
            <v>0</v>
          </cell>
          <cell r="F845">
            <v>0</v>
          </cell>
          <cell r="G845">
            <v>1</v>
          </cell>
          <cell r="H845">
            <v>0</v>
          </cell>
          <cell r="I845" t="str">
            <v>CVP_INT</v>
          </cell>
          <cell r="J845" t="str">
            <v>CVP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A846" t="str">
            <v>secret_compute_int_321</v>
          </cell>
          <cell r="B846" t="str">
            <v>nopref</v>
          </cell>
          <cell r="C846">
            <v>300000002</v>
          </cell>
          <cell r="D846">
            <v>0</v>
          </cell>
          <cell r="E846">
            <v>0</v>
          </cell>
          <cell r="F846">
            <v>0</v>
          </cell>
          <cell r="G846">
            <v>1</v>
          </cell>
          <cell r="H846">
            <v>0</v>
          </cell>
          <cell r="I846" t="str">
            <v>CVP_INT</v>
          </cell>
          <cell r="J846" t="str">
            <v>CVP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</row>
        <row r="847">
          <cell r="A847" t="str">
            <v>secret_compute_int_322</v>
          </cell>
          <cell r="B847" t="str">
            <v>nopref</v>
          </cell>
          <cell r="C847">
            <v>300000001</v>
          </cell>
          <cell r="D847">
            <v>360256</v>
          </cell>
          <cell r="E847">
            <v>245599</v>
          </cell>
          <cell r="F847">
            <v>57060</v>
          </cell>
          <cell r="G847">
            <v>1</v>
          </cell>
          <cell r="H847">
            <v>0.81866333060445551</v>
          </cell>
          <cell r="I847" t="str">
            <v>CVP_INT</v>
          </cell>
          <cell r="J847" t="str">
            <v>CVP</v>
          </cell>
          <cell r="K847">
            <v>0</v>
          </cell>
          <cell r="L847">
            <v>0</v>
          </cell>
          <cell r="M847">
            <v>0</v>
          </cell>
          <cell r="N847">
            <v>0.68173276299974739</v>
          </cell>
          <cell r="O847">
            <v>0.15838692933100537</v>
          </cell>
          <cell r="P847">
            <v>0</v>
          </cell>
          <cell r="Q847">
            <v>0</v>
          </cell>
          <cell r="R847">
            <v>0</v>
          </cell>
        </row>
        <row r="848">
          <cell r="A848" t="str">
            <v>secret_compute_int_323</v>
          </cell>
          <cell r="B848" t="str">
            <v>nopref</v>
          </cell>
          <cell r="C848">
            <v>300000001</v>
          </cell>
          <cell r="D848">
            <v>809567</v>
          </cell>
          <cell r="E848">
            <v>374430</v>
          </cell>
          <cell r="F848">
            <v>220362</v>
          </cell>
          <cell r="G848">
            <v>1</v>
          </cell>
          <cell r="H848">
            <v>1.2480999958396668</v>
          </cell>
          <cell r="I848" t="str">
            <v>CVP_INT</v>
          </cell>
          <cell r="J848" t="str">
            <v>CVP</v>
          </cell>
          <cell r="K848">
            <v>1</v>
          </cell>
          <cell r="L848">
            <v>0</v>
          </cell>
          <cell r="M848">
            <v>0</v>
          </cell>
          <cell r="N848">
            <v>0.46250592908810623</v>
          </cell>
          <cell r="O848">
            <v>0.27219702359777065</v>
          </cell>
          <cell r="P848">
            <v>0</v>
          </cell>
          <cell r="Q848">
            <v>0</v>
          </cell>
          <cell r="R848">
            <v>0</v>
          </cell>
        </row>
        <row r="849">
          <cell r="A849" t="str">
            <v>secret_compute_int_324</v>
          </cell>
          <cell r="B849" t="str">
            <v>nopref</v>
          </cell>
          <cell r="C849">
            <v>300000000</v>
          </cell>
          <cell r="D849">
            <v>400041</v>
          </cell>
          <cell r="E849">
            <v>27476</v>
          </cell>
          <cell r="F849">
            <v>166675</v>
          </cell>
          <cell r="G849">
            <v>1</v>
          </cell>
          <cell r="H849">
            <v>9.1586666666666663E-2</v>
          </cell>
          <cell r="I849" t="str">
            <v>CVP_INT</v>
          </cell>
          <cell r="J849" t="str">
            <v>CVP</v>
          </cell>
          <cell r="K849">
            <v>0</v>
          </cell>
          <cell r="L849">
            <v>0</v>
          </cell>
          <cell r="M849">
            <v>0</v>
          </cell>
          <cell r="N849">
            <v>6.8682788307227738E-2</v>
          </cell>
          <cell r="O849">
            <v>0.41664375240599738</v>
          </cell>
          <cell r="P849">
            <v>0</v>
          </cell>
          <cell r="Q849">
            <v>0</v>
          </cell>
          <cell r="R849">
            <v>0</v>
          </cell>
        </row>
        <row r="850">
          <cell r="A850" t="str">
            <v>secret_compute_int_325</v>
          </cell>
          <cell r="B850" t="str">
            <v>nopref</v>
          </cell>
          <cell r="C850">
            <v>300000002</v>
          </cell>
          <cell r="D850">
            <v>1522192</v>
          </cell>
          <cell r="E850">
            <v>293401</v>
          </cell>
          <cell r="F850">
            <v>615941</v>
          </cell>
          <cell r="G850">
            <v>1</v>
          </cell>
          <cell r="H850">
            <v>0.97800332681331104</v>
          </cell>
          <cell r="I850" t="str">
            <v>CVP_INT</v>
          </cell>
          <cell r="J850" t="str">
            <v>CVP</v>
          </cell>
          <cell r="K850">
            <v>0</v>
          </cell>
          <cell r="L850">
            <v>0</v>
          </cell>
          <cell r="M850">
            <v>0</v>
          </cell>
          <cell r="N850">
            <v>0.19274888269752916</v>
          </cell>
          <cell r="O850">
            <v>0.40464054163959495</v>
          </cell>
          <cell r="P850">
            <v>0</v>
          </cell>
          <cell r="Q850">
            <v>0</v>
          </cell>
          <cell r="R850">
            <v>0</v>
          </cell>
        </row>
        <row r="851">
          <cell r="A851" t="str">
            <v>secret_compute_int_326</v>
          </cell>
          <cell r="B851" t="str">
            <v>nopref</v>
          </cell>
          <cell r="C851">
            <v>300000001</v>
          </cell>
          <cell r="D851">
            <v>968196</v>
          </cell>
          <cell r="E851">
            <v>436168</v>
          </cell>
          <cell r="F851">
            <v>266681</v>
          </cell>
          <cell r="G851">
            <v>1</v>
          </cell>
          <cell r="H851">
            <v>1.4538933284870224</v>
          </cell>
          <cell r="I851" t="str">
            <v>CVP_INT</v>
          </cell>
          <cell r="J851" t="str">
            <v>CVP</v>
          </cell>
          <cell r="K851">
            <v>1</v>
          </cell>
          <cell r="L851">
            <v>0</v>
          </cell>
          <cell r="M851">
            <v>0</v>
          </cell>
          <cell r="N851">
            <v>0.45049509552291528</v>
          </cell>
          <cell r="O851">
            <v>0.27544084519989215</v>
          </cell>
          <cell r="P851">
            <v>0</v>
          </cell>
          <cell r="Q851">
            <v>0</v>
          </cell>
          <cell r="R851">
            <v>0</v>
          </cell>
        </row>
        <row r="852">
          <cell r="A852" t="str">
            <v>secret_compute_int_327</v>
          </cell>
          <cell r="B852" t="str">
            <v>nopref</v>
          </cell>
          <cell r="C852">
            <v>300000000</v>
          </cell>
          <cell r="D852">
            <v>347849</v>
          </cell>
          <cell r="E852">
            <v>142593</v>
          </cell>
          <cell r="F852">
            <v>76051</v>
          </cell>
          <cell r="G852">
            <v>1</v>
          </cell>
          <cell r="H852">
            <v>0.47531000000000001</v>
          </cell>
          <cell r="I852" t="str">
            <v>CVP_INT</v>
          </cell>
          <cell r="J852" t="str">
            <v>CVP</v>
          </cell>
          <cell r="K852">
            <v>0</v>
          </cell>
          <cell r="L852">
            <v>0</v>
          </cell>
          <cell r="M852">
            <v>0</v>
          </cell>
          <cell r="N852">
            <v>0.40992669253988789</v>
          </cell>
          <cell r="O852">
            <v>0.21863159407790714</v>
          </cell>
          <cell r="P852">
            <v>0</v>
          </cell>
          <cell r="Q852">
            <v>0</v>
          </cell>
          <cell r="R852">
            <v>0</v>
          </cell>
        </row>
        <row r="853">
          <cell r="A853" t="str">
            <v>secret_compute_int_328</v>
          </cell>
          <cell r="B853" t="str">
            <v>nopref</v>
          </cell>
          <cell r="C853">
            <v>300000001</v>
          </cell>
          <cell r="D853">
            <v>969453</v>
          </cell>
          <cell r="E853">
            <v>247017</v>
          </cell>
          <cell r="F853">
            <v>285469</v>
          </cell>
          <cell r="G853">
            <v>1</v>
          </cell>
          <cell r="H853">
            <v>0.82338999725536677</v>
          </cell>
          <cell r="I853" t="str">
            <v>CVP_INT</v>
          </cell>
          <cell r="J853" t="str">
            <v>CVP</v>
          </cell>
          <cell r="K853">
            <v>0</v>
          </cell>
          <cell r="L853">
            <v>0</v>
          </cell>
          <cell r="M853">
            <v>0</v>
          </cell>
          <cell r="N853">
            <v>0.25480012460622165</v>
          </cell>
          <cell r="O853">
            <v>0.29446368780777632</v>
          </cell>
          <cell r="P853">
            <v>0</v>
          </cell>
          <cell r="Q853">
            <v>0</v>
          </cell>
          <cell r="R853">
            <v>0</v>
          </cell>
        </row>
        <row r="854">
          <cell r="A854" t="str">
            <v>secret_compute_int_329</v>
          </cell>
          <cell r="B854" t="str">
            <v>nopref</v>
          </cell>
          <cell r="C854">
            <v>300000000</v>
          </cell>
          <cell r="D854">
            <v>468215</v>
          </cell>
          <cell r="E854">
            <v>246489</v>
          </cell>
          <cell r="F854">
            <v>131750</v>
          </cell>
          <cell r="G854">
            <v>1</v>
          </cell>
          <cell r="H854">
            <v>0.82162999999999997</v>
          </cell>
          <cell r="I854" t="str">
            <v>CVP_INT</v>
          </cell>
          <cell r="J854" t="str">
            <v>CVP</v>
          </cell>
          <cell r="K854">
            <v>0</v>
          </cell>
          <cell r="L854">
            <v>0</v>
          </cell>
          <cell r="M854">
            <v>0</v>
          </cell>
          <cell r="N854">
            <v>0.52644292377876878</v>
          </cell>
          <cell r="O854">
            <v>0.28138722299109814</v>
          </cell>
          <cell r="P854">
            <v>0</v>
          </cell>
          <cell r="Q854">
            <v>0</v>
          </cell>
          <cell r="R854">
            <v>0</v>
          </cell>
        </row>
        <row r="855">
          <cell r="A855" t="str">
            <v>secret_compute_int_32</v>
          </cell>
          <cell r="B855" t="str">
            <v>nopref</v>
          </cell>
          <cell r="C855">
            <v>300000000</v>
          </cell>
          <cell r="D855">
            <v>29800</v>
          </cell>
          <cell r="E855">
            <v>21817</v>
          </cell>
          <cell r="F855">
            <v>251</v>
          </cell>
          <cell r="G855">
            <v>1</v>
          </cell>
          <cell r="H855">
            <v>7.2723333333333334E-2</v>
          </cell>
          <cell r="I855" t="str">
            <v>CVP_INT</v>
          </cell>
          <cell r="J855" t="str">
            <v>CVP</v>
          </cell>
          <cell r="K855">
            <v>0</v>
          </cell>
          <cell r="L855">
            <v>0</v>
          </cell>
          <cell r="M855">
            <v>0</v>
          </cell>
          <cell r="N855">
            <v>0.73208952719707387</v>
          </cell>
          <cell r="O855">
            <v>8.4225361565048156E-3</v>
          </cell>
          <cell r="P855">
            <v>0</v>
          </cell>
          <cell r="Q855">
            <v>0</v>
          </cell>
          <cell r="R855">
            <v>0</v>
          </cell>
        </row>
        <row r="856">
          <cell r="A856" t="str">
            <v>secret_compute_int_330</v>
          </cell>
          <cell r="B856" t="str">
            <v>nopref</v>
          </cell>
          <cell r="C856">
            <v>300000000</v>
          </cell>
          <cell r="D856">
            <v>786321</v>
          </cell>
          <cell r="E856">
            <v>368325</v>
          </cell>
          <cell r="F856">
            <v>211275</v>
          </cell>
          <cell r="G856">
            <v>1</v>
          </cell>
          <cell r="H856">
            <v>1.2277499999999999</v>
          </cell>
          <cell r="I856" t="str">
            <v>CVP_INT</v>
          </cell>
          <cell r="J856" t="str">
            <v>CVP</v>
          </cell>
          <cell r="K856">
            <v>1</v>
          </cell>
          <cell r="L856">
            <v>0</v>
          </cell>
          <cell r="M856">
            <v>0</v>
          </cell>
          <cell r="N856">
            <v>0.46841497503567242</v>
          </cell>
          <cell r="O856">
            <v>0.2686876368714089</v>
          </cell>
          <cell r="P856">
            <v>0</v>
          </cell>
          <cell r="Q856">
            <v>0</v>
          </cell>
          <cell r="R856">
            <v>0</v>
          </cell>
        </row>
        <row r="857">
          <cell r="A857" t="str">
            <v>secret_compute_int_331</v>
          </cell>
          <cell r="B857" t="str">
            <v>nopref</v>
          </cell>
          <cell r="C857">
            <v>300000001</v>
          </cell>
          <cell r="D857">
            <v>1492864</v>
          </cell>
          <cell r="E857">
            <v>693781</v>
          </cell>
          <cell r="F857">
            <v>401706</v>
          </cell>
          <cell r="G857">
            <v>1</v>
          </cell>
          <cell r="H857">
            <v>2.3126033256246554</v>
          </cell>
          <cell r="I857" t="str">
            <v>CVP_INT</v>
          </cell>
          <cell r="J857" t="str">
            <v>CVP</v>
          </cell>
          <cell r="K857">
            <v>1</v>
          </cell>
          <cell r="L857">
            <v>1</v>
          </cell>
          <cell r="M857">
            <v>0</v>
          </cell>
          <cell r="N857">
            <v>0.46473123825664076</v>
          </cell>
          <cell r="O857">
            <v>0.2690839426203977</v>
          </cell>
          <cell r="P857">
            <v>0</v>
          </cell>
          <cell r="Q857">
            <v>0</v>
          </cell>
          <cell r="R857">
            <v>0</v>
          </cell>
        </row>
        <row r="858">
          <cell r="A858" t="str">
            <v>secret_compute_int_332</v>
          </cell>
          <cell r="B858" t="str">
            <v>nopref</v>
          </cell>
          <cell r="C858">
            <v>300000000</v>
          </cell>
          <cell r="D858">
            <v>0</v>
          </cell>
          <cell r="E858">
            <v>0</v>
          </cell>
          <cell r="F858">
            <v>0</v>
          </cell>
          <cell r="G858">
            <v>1</v>
          </cell>
          <cell r="H858">
            <v>0</v>
          </cell>
          <cell r="I858" t="str">
            <v>CVP_INT</v>
          </cell>
          <cell r="J858" t="str">
            <v>CVP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</row>
        <row r="859">
          <cell r="A859" t="str">
            <v>secret_compute_int_333</v>
          </cell>
          <cell r="B859" t="str">
            <v>nopref</v>
          </cell>
          <cell r="C859">
            <v>300000000</v>
          </cell>
          <cell r="D859">
            <v>65703</v>
          </cell>
          <cell r="E859">
            <v>44977</v>
          </cell>
          <cell r="F859">
            <v>8241</v>
          </cell>
          <cell r="G859">
            <v>1</v>
          </cell>
          <cell r="H859">
            <v>0.14992333333333335</v>
          </cell>
          <cell r="I859" t="str">
            <v>CVP_INT</v>
          </cell>
          <cell r="J859" t="str">
            <v>CVP</v>
          </cell>
          <cell r="K859">
            <v>0</v>
          </cell>
          <cell r="L859">
            <v>0</v>
          </cell>
          <cell r="M859">
            <v>0</v>
          </cell>
          <cell r="N859">
            <v>0.68453975404845979</v>
          </cell>
          <cell r="O859">
            <v>0.12542615365883356</v>
          </cell>
          <cell r="P859">
            <v>0</v>
          </cell>
          <cell r="Q859">
            <v>0</v>
          </cell>
          <cell r="R859">
            <v>0</v>
          </cell>
        </row>
        <row r="860">
          <cell r="A860" t="str">
            <v>secret_compute_int_334</v>
          </cell>
          <cell r="B860" t="str">
            <v>nopref</v>
          </cell>
          <cell r="C860">
            <v>300000000</v>
          </cell>
          <cell r="D860">
            <v>7119889</v>
          </cell>
          <cell r="E860">
            <v>7108989</v>
          </cell>
          <cell r="F860">
            <v>3779</v>
          </cell>
          <cell r="G860">
            <v>1</v>
          </cell>
          <cell r="H860">
            <v>23.696629999999999</v>
          </cell>
          <cell r="I860" t="str">
            <v>CVP_INT</v>
          </cell>
          <cell r="J860" t="str">
            <v>CVP</v>
          </cell>
          <cell r="K860">
            <v>1</v>
          </cell>
          <cell r="L860">
            <v>1</v>
          </cell>
          <cell r="M860">
            <v>1</v>
          </cell>
          <cell r="N860">
            <v>0.99846893702009443</v>
          </cell>
          <cell r="O860">
            <v>5.3076662701249597E-4</v>
          </cell>
          <cell r="P860">
            <v>0</v>
          </cell>
          <cell r="Q860">
            <v>0</v>
          </cell>
          <cell r="R860">
            <v>0</v>
          </cell>
        </row>
        <row r="861">
          <cell r="A861" t="str">
            <v>secret_compute_int_335</v>
          </cell>
          <cell r="B861" t="str">
            <v>nopref</v>
          </cell>
          <cell r="C861">
            <v>300000000</v>
          </cell>
          <cell r="D861">
            <v>519930</v>
          </cell>
          <cell r="E861">
            <v>29342</v>
          </cell>
          <cell r="F861">
            <v>228539</v>
          </cell>
          <cell r="G861">
            <v>1</v>
          </cell>
          <cell r="H861">
            <v>9.7806666666666667E-2</v>
          </cell>
          <cell r="I861" t="str">
            <v>CVP_INT</v>
          </cell>
          <cell r="J861" t="str">
            <v>CVP</v>
          </cell>
          <cell r="K861">
            <v>0</v>
          </cell>
          <cell r="L861">
            <v>0</v>
          </cell>
          <cell r="M861">
            <v>0</v>
          </cell>
          <cell r="N861">
            <v>5.6434411489216837E-2</v>
          </cell>
          <cell r="O861">
            <v>0.43955640267650897</v>
          </cell>
          <cell r="P861">
            <v>0</v>
          </cell>
          <cell r="Q861">
            <v>0</v>
          </cell>
          <cell r="R861">
            <v>0</v>
          </cell>
        </row>
        <row r="862">
          <cell r="A862" t="str">
            <v>secret_compute_int_336</v>
          </cell>
          <cell r="B862" t="str">
            <v>nopref</v>
          </cell>
          <cell r="C862">
            <v>300000000</v>
          </cell>
          <cell r="D862">
            <v>1256925</v>
          </cell>
          <cell r="E862">
            <v>237954</v>
          </cell>
          <cell r="F862">
            <v>508849</v>
          </cell>
          <cell r="G862">
            <v>1</v>
          </cell>
          <cell r="H862">
            <v>0.79318</v>
          </cell>
          <cell r="I862" t="str">
            <v>CVP_INT</v>
          </cell>
          <cell r="J862" t="str">
            <v>CVP</v>
          </cell>
          <cell r="K862">
            <v>0</v>
          </cell>
          <cell r="L862">
            <v>0</v>
          </cell>
          <cell r="M862">
            <v>0</v>
          </cell>
          <cell r="N862">
            <v>0.18931424761680482</v>
          </cell>
          <cell r="O862">
            <v>0.40483608422452871</v>
          </cell>
          <cell r="P862">
            <v>0</v>
          </cell>
          <cell r="Q862">
            <v>0</v>
          </cell>
          <cell r="R862">
            <v>0</v>
          </cell>
        </row>
        <row r="863">
          <cell r="A863" t="str">
            <v>secret_compute_int_337</v>
          </cell>
          <cell r="B863" t="str">
            <v>nopref</v>
          </cell>
          <cell r="C863">
            <v>300000000</v>
          </cell>
          <cell r="D863">
            <v>864736</v>
          </cell>
          <cell r="E863">
            <v>707615</v>
          </cell>
          <cell r="F863">
            <v>82505</v>
          </cell>
          <cell r="G863">
            <v>1</v>
          </cell>
          <cell r="H863">
            <v>2.3587166666666666</v>
          </cell>
          <cell r="I863" t="str">
            <v>CVP_INT</v>
          </cell>
          <cell r="J863" t="str">
            <v>CVP</v>
          </cell>
          <cell r="K863">
            <v>1</v>
          </cell>
          <cell r="L863">
            <v>1</v>
          </cell>
          <cell r="M863">
            <v>0</v>
          </cell>
          <cell r="N863">
            <v>0.81830082441250929</v>
          </cell>
          <cell r="O863">
            <v>9.541051209789797E-2</v>
          </cell>
          <cell r="P863">
            <v>0</v>
          </cell>
          <cell r="Q863">
            <v>0</v>
          </cell>
          <cell r="R863">
            <v>0</v>
          </cell>
        </row>
        <row r="864">
          <cell r="A864" t="str">
            <v>secret_compute_int_338</v>
          </cell>
          <cell r="B864" t="str">
            <v>nopref</v>
          </cell>
          <cell r="C864">
            <v>300000001</v>
          </cell>
          <cell r="D864">
            <v>833517</v>
          </cell>
          <cell r="E864">
            <v>260011</v>
          </cell>
          <cell r="F864">
            <v>221475</v>
          </cell>
          <cell r="G864">
            <v>1</v>
          </cell>
          <cell r="H864">
            <v>0.86670333044432224</v>
          </cell>
          <cell r="I864" t="str">
            <v>CVP_INT</v>
          </cell>
          <cell r="J864" t="str">
            <v>CVP</v>
          </cell>
          <cell r="K864">
            <v>0</v>
          </cell>
          <cell r="L864">
            <v>0</v>
          </cell>
          <cell r="M864">
            <v>0</v>
          </cell>
          <cell r="N864">
            <v>0.31194407319338036</v>
          </cell>
          <cell r="O864">
            <v>0.26571111841615896</v>
          </cell>
          <cell r="P864">
            <v>0</v>
          </cell>
          <cell r="Q864">
            <v>0</v>
          </cell>
          <cell r="R864">
            <v>0</v>
          </cell>
        </row>
        <row r="865">
          <cell r="A865" t="str">
            <v>secret_compute_int_339</v>
          </cell>
          <cell r="B865" t="str">
            <v>nopref</v>
          </cell>
          <cell r="C865">
            <v>300000001</v>
          </cell>
          <cell r="D865">
            <v>3125453</v>
          </cell>
          <cell r="E865">
            <v>613105</v>
          </cell>
          <cell r="F865">
            <v>1243857</v>
          </cell>
          <cell r="G865">
            <v>1</v>
          </cell>
          <cell r="H865">
            <v>2.0436833265210557</v>
          </cell>
          <cell r="I865" t="str">
            <v>CVP_INT</v>
          </cell>
          <cell r="J865" t="str">
            <v>CVP</v>
          </cell>
          <cell r="K865">
            <v>1</v>
          </cell>
          <cell r="L865">
            <v>1</v>
          </cell>
          <cell r="M865">
            <v>0</v>
          </cell>
          <cell r="N865">
            <v>0.19616510113410723</v>
          </cell>
          <cell r="O865">
            <v>0.39797642198541394</v>
          </cell>
          <cell r="P865">
            <v>0</v>
          </cell>
          <cell r="Q865">
            <v>0</v>
          </cell>
          <cell r="R865">
            <v>0</v>
          </cell>
        </row>
        <row r="866">
          <cell r="A866" t="str">
            <v>secret_compute_int_33</v>
          </cell>
          <cell r="B866" t="str">
            <v>nopref</v>
          </cell>
          <cell r="C866">
            <v>300000001</v>
          </cell>
          <cell r="D866">
            <v>961259</v>
          </cell>
          <cell r="E866">
            <v>442018</v>
          </cell>
          <cell r="F866">
            <v>260864</v>
          </cell>
          <cell r="G866">
            <v>1</v>
          </cell>
          <cell r="H866">
            <v>1.4733933284220222</v>
          </cell>
          <cell r="I866" t="str">
            <v>CVP_INT</v>
          </cell>
          <cell r="J866" t="str">
            <v>CVP</v>
          </cell>
          <cell r="K866">
            <v>1</v>
          </cell>
          <cell r="L866">
            <v>0</v>
          </cell>
          <cell r="M866">
            <v>0</v>
          </cell>
          <cell r="N866">
            <v>0.45983188731456631</v>
          </cell>
          <cell r="O866">
            <v>0.27137715082287833</v>
          </cell>
          <cell r="P866">
            <v>0</v>
          </cell>
          <cell r="Q866">
            <v>0</v>
          </cell>
          <cell r="R866">
            <v>0</v>
          </cell>
        </row>
        <row r="867">
          <cell r="A867" t="str">
            <v>secret_compute_int_340</v>
          </cell>
          <cell r="B867" t="str">
            <v>nopref</v>
          </cell>
          <cell r="C867">
            <v>300000000</v>
          </cell>
          <cell r="D867">
            <v>393193</v>
          </cell>
          <cell r="E867">
            <v>47867</v>
          </cell>
          <cell r="F867">
            <v>161650</v>
          </cell>
          <cell r="G867">
            <v>1</v>
          </cell>
          <cell r="H867">
            <v>0.15955666666666665</v>
          </cell>
          <cell r="I867" t="str">
            <v>CVP_INT</v>
          </cell>
          <cell r="J867" t="str">
            <v>CVP</v>
          </cell>
          <cell r="K867">
            <v>0</v>
          </cell>
          <cell r="L867">
            <v>0</v>
          </cell>
          <cell r="M867">
            <v>0</v>
          </cell>
          <cell r="N867">
            <v>0.12173888716511443</v>
          </cell>
          <cell r="O867">
            <v>0.41112021037960905</v>
          </cell>
          <cell r="P867">
            <v>0</v>
          </cell>
          <cell r="Q867">
            <v>0</v>
          </cell>
          <cell r="R867">
            <v>0</v>
          </cell>
        </row>
        <row r="868">
          <cell r="A868" t="str">
            <v>secret_compute_int_341</v>
          </cell>
          <cell r="B868" t="str">
            <v>nopref</v>
          </cell>
          <cell r="C868">
            <v>300000000</v>
          </cell>
          <cell r="D868">
            <v>900749</v>
          </cell>
          <cell r="E868">
            <v>155921</v>
          </cell>
          <cell r="F868">
            <v>372956</v>
          </cell>
          <cell r="G868">
            <v>1</v>
          </cell>
          <cell r="H868">
            <v>0.51973666666666662</v>
          </cell>
          <cell r="I868" t="str">
            <v>CVP_INT</v>
          </cell>
          <cell r="J868" t="str">
            <v>CVP</v>
          </cell>
          <cell r="K868">
            <v>0</v>
          </cell>
          <cell r="L868">
            <v>0</v>
          </cell>
          <cell r="M868">
            <v>0</v>
          </cell>
          <cell r="N868">
            <v>0.17310130446849847</v>
          </cell>
          <cell r="O868">
            <v>0.41405051346100474</v>
          </cell>
          <cell r="P868">
            <v>0</v>
          </cell>
          <cell r="Q868">
            <v>0</v>
          </cell>
          <cell r="R868">
            <v>0</v>
          </cell>
        </row>
        <row r="869">
          <cell r="A869" t="str">
            <v>secret_compute_int_342</v>
          </cell>
          <cell r="B869" t="str">
            <v>nopref</v>
          </cell>
          <cell r="C869">
            <v>300000003</v>
          </cell>
          <cell r="D869">
            <v>10676</v>
          </cell>
          <cell r="E869">
            <v>8123</v>
          </cell>
          <cell r="F869">
            <v>517</v>
          </cell>
          <cell r="G869">
            <v>1</v>
          </cell>
          <cell r="H869">
            <v>2.7076666395900003E-2</v>
          </cell>
          <cell r="I869" t="str">
            <v>CVP_INT</v>
          </cell>
          <cell r="J869" t="str">
            <v>CVP</v>
          </cell>
          <cell r="K869">
            <v>0</v>
          </cell>
          <cell r="L869">
            <v>0</v>
          </cell>
          <cell r="M869">
            <v>0</v>
          </cell>
          <cell r="N869">
            <v>0.76079423058911677</v>
          </cell>
          <cell r="O869">
            <v>4.8421841341200714E-2</v>
          </cell>
          <cell r="P869">
            <v>0</v>
          </cell>
          <cell r="Q869">
            <v>0</v>
          </cell>
          <cell r="R869">
            <v>0</v>
          </cell>
        </row>
        <row r="870">
          <cell r="A870" t="str">
            <v>secret_compute_int_343</v>
          </cell>
          <cell r="B870" t="str">
            <v>nopref</v>
          </cell>
          <cell r="C870">
            <v>300000003</v>
          </cell>
          <cell r="D870">
            <v>960562</v>
          </cell>
          <cell r="E870">
            <v>484185</v>
          </cell>
          <cell r="F870">
            <v>235843</v>
          </cell>
          <cell r="G870">
            <v>1</v>
          </cell>
          <cell r="H870">
            <v>1.6139499838605003</v>
          </cell>
          <cell r="I870" t="str">
            <v>CVP_INT</v>
          </cell>
          <cell r="J870" t="str">
            <v>CVP</v>
          </cell>
          <cell r="K870">
            <v>1</v>
          </cell>
          <cell r="L870">
            <v>0</v>
          </cell>
          <cell r="M870">
            <v>0</v>
          </cell>
          <cell r="N870">
            <v>0.50406376260588848</v>
          </cell>
          <cell r="O870">
            <v>0.2455258010146133</v>
          </cell>
          <cell r="P870">
            <v>0</v>
          </cell>
          <cell r="Q870">
            <v>0</v>
          </cell>
          <cell r="R870">
            <v>0</v>
          </cell>
        </row>
        <row r="871">
          <cell r="A871" t="str">
            <v>secret_compute_int_344</v>
          </cell>
          <cell r="B871" t="str">
            <v>nopref</v>
          </cell>
          <cell r="C871">
            <v>300000000</v>
          </cell>
          <cell r="D871">
            <v>10346</v>
          </cell>
          <cell r="E871">
            <v>7718</v>
          </cell>
          <cell r="F871">
            <v>552</v>
          </cell>
          <cell r="G871">
            <v>1</v>
          </cell>
          <cell r="H871">
            <v>2.5726666666666665E-2</v>
          </cell>
          <cell r="I871" t="str">
            <v>CVP_INT</v>
          </cell>
          <cell r="J871" t="str">
            <v>CVP</v>
          </cell>
          <cell r="K871">
            <v>0</v>
          </cell>
          <cell r="L871">
            <v>0</v>
          </cell>
          <cell r="M871">
            <v>0</v>
          </cell>
          <cell r="N871">
            <v>0.7459166908282594</v>
          </cell>
          <cell r="O871">
            <v>5.3348796752681935E-2</v>
          </cell>
          <cell r="P871">
            <v>0</v>
          </cell>
          <cell r="Q871">
            <v>0</v>
          </cell>
          <cell r="R871">
            <v>0</v>
          </cell>
        </row>
        <row r="872">
          <cell r="A872" t="str">
            <v>secret_compute_int_345</v>
          </cell>
          <cell r="B872" t="str">
            <v>nopref</v>
          </cell>
          <cell r="C872">
            <v>300000000</v>
          </cell>
          <cell r="D872">
            <v>3361618</v>
          </cell>
          <cell r="E872">
            <v>419774</v>
          </cell>
          <cell r="F872">
            <v>862163</v>
          </cell>
          <cell r="G872">
            <v>1</v>
          </cell>
          <cell r="H872">
            <v>1.3992466666666665</v>
          </cell>
          <cell r="I872" t="str">
            <v>CVP_INT</v>
          </cell>
          <cell r="J872" t="str">
            <v>CVP</v>
          </cell>
          <cell r="K872">
            <v>1</v>
          </cell>
          <cell r="L872">
            <v>0</v>
          </cell>
          <cell r="M872">
            <v>0</v>
          </cell>
          <cell r="N872">
            <v>0.12487256884257258</v>
          </cell>
          <cell r="O872">
            <v>0.25647255087503967</v>
          </cell>
          <cell r="P872">
            <v>0</v>
          </cell>
          <cell r="Q872">
            <v>0</v>
          </cell>
          <cell r="R872">
            <v>0</v>
          </cell>
        </row>
        <row r="873">
          <cell r="A873" t="str">
            <v>secret_compute_int_346</v>
          </cell>
          <cell r="B873" t="str">
            <v>nopref</v>
          </cell>
          <cell r="C873">
            <v>300000002</v>
          </cell>
          <cell r="D873">
            <v>1471143</v>
          </cell>
          <cell r="E873">
            <v>285495</v>
          </cell>
          <cell r="F873">
            <v>592101</v>
          </cell>
          <cell r="G873">
            <v>1</v>
          </cell>
          <cell r="H873">
            <v>0.95164999365566671</v>
          </cell>
          <cell r="I873" t="str">
            <v>CVP_INT</v>
          </cell>
          <cell r="J873" t="str">
            <v>CVP</v>
          </cell>
          <cell r="K873">
            <v>0</v>
          </cell>
          <cell r="L873">
            <v>0</v>
          </cell>
          <cell r="M873">
            <v>0</v>
          </cell>
          <cell r="N873">
            <v>0.19406325961292709</v>
          </cell>
          <cell r="O873">
            <v>0.4024765760523783</v>
          </cell>
          <cell r="P873">
            <v>0</v>
          </cell>
          <cell r="Q873">
            <v>0</v>
          </cell>
          <cell r="R873">
            <v>0</v>
          </cell>
        </row>
        <row r="874">
          <cell r="A874" t="str">
            <v>secret_compute_int_347</v>
          </cell>
          <cell r="B874" t="str">
            <v>nopref</v>
          </cell>
          <cell r="C874">
            <v>300000000</v>
          </cell>
          <cell r="D874">
            <v>404162</v>
          </cell>
          <cell r="E874">
            <v>69662</v>
          </cell>
          <cell r="F874">
            <v>137666</v>
          </cell>
          <cell r="G874">
            <v>1</v>
          </cell>
          <cell r="H874">
            <v>0.23220666666666667</v>
          </cell>
          <cell r="I874" t="str">
            <v>CVP_INT</v>
          </cell>
          <cell r="J874" t="str">
            <v>CVP</v>
          </cell>
          <cell r="K874">
            <v>0</v>
          </cell>
          <cell r="L874">
            <v>0</v>
          </cell>
          <cell r="M874">
            <v>0</v>
          </cell>
          <cell r="N874">
            <v>0.17236115131766144</v>
          </cell>
          <cell r="O874">
            <v>0.34061999737729581</v>
          </cell>
          <cell r="P874">
            <v>0</v>
          </cell>
          <cell r="Q874">
            <v>0</v>
          </cell>
          <cell r="R874">
            <v>0</v>
          </cell>
        </row>
        <row r="875">
          <cell r="A875" t="str">
            <v>secret_compute_int_348</v>
          </cell>
          <cell r="B875" t="str">
            <v>nopref</v>
          </cell>
          <cell r="C875">
            <v>300000001</v>
          </cell>
          <cell r="D875">
            <v>0</v>
          </cell>
          <cell r="E875">
            <v>0</v>
          </cell>
          <cell r="F875">
            <v>0</v>
          </cell>
          <cell r="G875">
            <v>1</v>
          </cell>
          <cell r="H875">
            <v>0</v>
          </cell>
          <cell r="I875" t="str">
            <v>CVP_INT</v>
          </cell>
          <cell r="J875" t="str">
            <v>CVP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</row>
        <row r="876">
          <cell r="A876" t="str">
            <v>secret_compute_int_349</v>
          </cell>
          <cell r="B876" t="str">
            <v>nopref</v>
          </cell>
          <cell r="C876">
            <v>300000002</v>
          </cell>
          <cell r="D876">
            <v>2075420</v>
          </cell>
          <cell r="E876">
            <v>392159</v>
          </cell>
          <cell r="F876">
            <v>783767</v>
          </cell>
          <cell r="G876">
            <v>1</v>
          </cell>
          <cell r="H876">
            <v>1.3071966579520224</v>
          </cell>
          <cell r="I876" t="str">
            <v>CVP_INT</v>
          </cell>
          <cell r="J876" t="str">
            <v>CVP</v>
          </cell>
          <cell r="K876">
            <v>1</v>
          </cell>
          <cell r="L876">
            <v>0</v>
          </cell>
          <cell r="M876">
            <v>0</v>
          </cell>
          <cell r="N876">
            <v>0.1889539519933546</v>
          </cell>
          <cell r="O876">
            <v>0.3776424156833722</v>
          </cell>
          <cell r="P876">
            <v>0</v>
          </cell>
          <cell r="Q876">
            <v>0</v>
          </cell>
          <cell r="R876">
            <v>0</v>
          </cell>
        </row>
        <row r="877">
          <cell r="A877" t="str">
            <v>secret_compute_int_34</v>
          </cell>
          <cell r="B877" t="str">
            <v>nopref</v>
          </cell>
          <cell r="C877">
            <v>300000001</v>
          </cell>
          <cell r="D877">
            <v>333522</v>
          </cell>
          <cell r="E877">
            <v>80640</v>
          </cell>
          <cell r="F877">
            <v>131544</v>
          </cell>
          <cell r="G877">
            <v>1</v>
          </cell>
          <cell r="H877">
            <v>0.26879999910399999</v>
          </cell>
          <cell r="I877" t="str">
            <v>CVP_INT</v>
          </cell>
          <cell r="J877" t="str">
            <v>CVP</v>
          </cell>
          <cell r="K877">
            <v>0</v>
          </cell>
          <cell r="L877">
            <v>0</v>
          </cell>
          <cell r="M877">
            <v>0</v>
          </cell>
          <cell r="N877">
            <v>0.24178242579971995</v>
          </cell>
          <cell r="O877">
            <v>0.39440758208579318</v>
          </cell>
          <cell r="P877">
            <v>0</v>
          </cell>
          <cell r="Q877">
            <v>0</v>
          </cell>
          <cell r="R877">
            <v>0</v>
          </cell>
        </row>
        <row r="878">
          <cell r="A878" t="str">
            <v>secret_compute_int_350</v>
          </cell>
          <cell r="B878" t="str">
            <v>nopref</v>
          </cell>
          <cell r="C878">
            <v>300000000</v>
          </cell>
          <cell r="D878">
            <v>0</v>
          </cell>
          <cell r="E878">
            <v>0</v>
          </cell>
          <cell r="F878">
            <v>0</v>
          </cell>
          <cell r="G878">
            <v>1</v>
          </cell>
          <cell r="H878">
            <v>0</v>
          </cell>
          <cell r="I878" t="str">
            <v>CVP_INT</v>
          </cell>
          <cell r="J878" t="str">
            <v>CVP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</row>
        <row r="879">
          <cell r="A879" t="str">
            <v>secret_compute_int_351</v>
          </cell>
          <cell r="B879" t="str">
            <v>nopref</v>
          </cell>
          <cell r="C879">
            <v>300000000</v>
          </cell>
          <cell r="D879">
            <v>0</v>
          </cell>
          <cell r="E879">
            <v>0</v>
          </cell>
          <cell r="F879">
            <v>0</v>
          </cell>
          <cell r="G879">
            <v>1</v>
          </cell>
          <cell r="H879">
            <v>0</v>
          </cell>
          <cell r="I879" t="str">
            <v>CVP_INT</v>
          </cell>
          <cell r="J879" t="str">
            <v>CVP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</row>
        <row r="880">
          <cell r="A880" t="str">
            <v>secret_compute_int_352</v>
          </cell>
          <cell r="B880" t="str">
            <v>nopref</v>
          </cell>
          <cell r="C880">
            <v>300000000</v>
          </cell>
          <cell r="D880">
            <v>84344</v>
          </cell>
          <cell r="E880">
            <v>57567</v>
          </cell>
          <cell r="F880">
            <v>19136</v>
          </cell>
          <cell r="G880">
            <v>1</v>
          </cell>
          <cell r="H880">
            <v>0.19189000000000001</v>
          </cell>
          <cell r="I880" t="str">
            <v>CVP_INT</v>
          </cell>
          <cell r="J880" t="str">
            <v>CVP</v>
          </cell>
          <cell r="K880">
            <v>0</v>
          </cell>
          <cell r="L880">
            <v>0</v>
          </cell>
          <cell r="M880">
            <v>0</v>
          </cell>
          <cell r="N880">
            <v>0.68251822870353906</v>
          </cell>
          <cell r="O880">
            <v>0.2268777046653625</v>
          </cell>
          <cell r="P880">
            <v>0</v>
          </cell>
          <cell r="Q880">
            <v>0</v>
          </cell>
          <cell r="R880">
            <v>0</v>
          </cell>
        </row>
        <row r="881">
          <cell r="A881" t="str">
            <v>secret_compute_int_353</v>
          </cell>
          <cell r="B881" t="str">
            <v>nopref</v>
          </cell>
          <cell r="C881">
            <v>300000003</v>
          </cell>
          <cell r="D881">
            <v>82190</v>
          </cell>
          <cell r="E881">
            <v>44387</v>
          </cell>
          <cell r="F881">
            <v>12296</v>
          </cell>
          <cell r="G881">
            <v>1</v>
          </cell>
          <cell r="H881">
            <v>0.14795666518710002</v>
          </cell>
          <cell r="I881" t="str">
            <v>CVP_INT</v>
          </cell>
          <cell r="J881" t="str">
            <v>CVP</v>
          </cell>
          <cell r="K881">
            <v>0</v>
          </cell>
          <cell r="L881">
            <v>0</v>
          </cell>
          <cell r="M881">
            <v>0</v>
          </cell>
          <cell r="N881">
            <v>0.54004696377948924</v>
          </cell>
          <cell r="O881">
            <v>0.14960275455950164</v>
          </cell>
          <cell r="P881">
            <v>0</v>
          </cell>
          <cell r="Q881">
            <v>0</v>
          </cell>
          <cell r="R881">
            <v>0</v>
          </cell>
        </row>
        <row r="882">
          <cell r="A882" t="str">
            <v>secret_compute_int_354</v>
          </cell>
          <cell r="B882" t="str">
            <v>nopref</v>
          </cell>
          <cell r="C882">
            <v>300000000</v>
          </cell>
          <cell r="D882">
            <v>26108093</v>
          </cell>
          <cell r="E882">
            <v>25765727</v>
          </cell>
          <cell r="F882">
            <v>341994</v>
          </cell>
          <cell r="G882">
            <v>1</v>
          </cell>
          <cell r="H882">
            <v>85.885756666666666</v>
          </cell>
          <cell r="I882" t="str">
            <v>CVP_INT</v>
          </cell>
          <cell r="J882" t="str">
            <v>CVP</v>
          </cell>
          <cell r="K882">
            <v>1</v>
          </cell>
          <cell r="L882">
            <v>1</v>
          </cell>
          <cell r="M882">
            <v>1</v>
          </cell>
          <cell r="N882">
            <v>0.98688655709604844</v>
          </cell>
          <cell r="O882">
            <v>1.3099156146748973E-2</v>
          </cell>
          <cell r="P882">
            <v>0</v>
          </cell>
          <cell r="Q882">
            <v>0</v>
          </cell>
          <cell r="R882">
            <v>0</v>
          </cell>
        </row>
        <row r="883">
          <cell r="A883" t="str">
            <v>secret_compute_int_355</v>
          </cell>
          <cell r="B883" t="str">
            <v>nopref</v>
          </cell>
          <cell r="C883">
            <v>300000000</v>
          </cell>
          <cell r="D883">
            <v>0</v>
          </cell>
          <cell r="E883">
            <v>0</v>
          </cell>
          <cell r="F883">
            <v>0</v>
          </cell>
          <cell r="G883">
            <v>1</v>
          </cell>
          <cell r="H883">
            <v>0</v>
          </cell>
          <cell r="I883" t="str">
            <v>CVP_INT</v>
          </cell>
          <cell r="J883" t="str">
            <v>CVP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</row>
        <row r="884">
          <cell r="A884" t="str">
            <v>secret_compute_int_356</v>
          </cell>
          <cell r="B884" t="str">
            <v>nopref</v>
          </cell>
          <cell r="C884">
            <v>300000001</v>
          </cell>
          <cell r="D884">
            <v>1500858</v>
          </cell>
          <cell r="E884">
            <v>284800</v>
          </cell>
          <cell r="F884">
            <v>606562</v>
          </cell>
          <cell r="G884">
            <v>1</v>
          </cell>
          <cell r="H884">
            <v>0.94933333016888888</v>
          </cell>
          <cell r="I884" t="str">
            <v>CVP_INT</v>
          </cell>
          <cell r="J884" t="str">
            <v>CVP</v>
          </cell>
          <cell r="K884">
            <v>0</v>
          </cell>
          <cell r="L884">
            <v>0</v>
          </cell>
          <cell r="M884">
            <v>0</v>
          </cell>
          <cell r="N884">
            <v>0.18975799858614301</v>
          </cell>
          <cell r="O884">
            <v>0.40414322731182611</v>
          </cell>
          <cell r="P884">
            <v>0</v>
          </cell>
          <cell r="Q884">
            <v>0</v>
          </cell>
          <cell r="R884">
            <v>0</v>
          </cell>
        </row>
        <row r="885">
          <cell r="A885" t="str">
            <v>secret_compute_int_357</v>
          </cell>
          <cell r="B885" t="str">
            <v>nopref</v>
          </cell>
          <cell r="C885">
            <v>300000000</v>
          </cell>
          <cell r="D885">
            <v>2171042</v>
          </cell>
          <cell r="E885">
            <v>426703</v>
          </cell>
          <cell r="F885">
            <v>872415</v>
          </cell>
          <cell r="G885">
            <v>1</v>
          </cell>
          <cell r="H885">
            <v>1.4223433333333333</v>
          </cell>
          <cell r="I885" t="str">
            <v>CVP_INT</v>
          </cell>
          <cell r="J885" t="str">
            <v>CVP</v>
          </cell>
          <cell r="K885">
            <v>1</v>
          </cell>
          <cell r="L885">
            <v>0</v>
          </cell>
          <cell r="M885">
            <v>0</v>
          </cell>
          <cell r="N885">
            <v>0.19654285981438416</v>
          </cell>
          <cell r="O885">
            <v>0.40184141907829557</v>
          </cell>
          <cell r="P885">
            <v>0</v>
          </cell>
          <cell r="Q885">
            <v>0</v>
          </cell>
          <cell r="R885">
            <v>0</v>
          </cell>
        </row>
        <row r="886">
          <cell r="A886" t="str">
            <v>secret_compute_int_358</v>
          </cell>
          <cell r="B886" t="str">
            <v>nopref</v>
          </cell>
          <cell r="C886">
            <v>300000000</v>
          </cell>
          <cell r="D886">
            <v>1488474</v>
          </cell>
          <cell r="E886">
            <v>694673</v>
          </cell>
          <cell r="F886">
            <v>400029</v>
          </cell>
          <cell r="G886">
            <v>1</v>
          </cell>
          <cell r="H886">
            <v>2.3155766666666664</v>
          </cell>
          <cell r="I886" t="str">
            <v>CVP_INT</v>
          </cell>
          <cell r="J886" t="str">
            <v>CVP</v>
          </cell>
          <cell r="K886">
            <v>1</v>
          </cell>
          <cell r="L886">
            <v>1</v>
          </cell>
          <cell r="M886">
            <v>0</v>
          </cell>
          <cell r="N886">
            <v>0.46670115386553351</v>
          </cell>
          <cell r="O886">
            <v>0.26875090276961322</v>
          </cell>
          <cell r="P886">
            <v>0</v>
          </cell>
          <cell r="Q886">
            <v>0</v>
          </cell>
          <cell r="R886">
            <v>0</v>
          </cell>
        </row>
        <row r="887">
          <cell r="A887" t="str">
            <v>secret_compute_int_359</v>
          </cell>
          <cell r="B887" t="str">
            <v>nopref</v>
          </cell>
          <cell r="C887">
            <v>300000000</v>
          </cell>
          <cell r="D887">
            <v>753368</v>
          </cell>
          <cell r="E887">
            <v>353031</v>
          </cell>
          <cell r="F887">
            <v>202423</v>
          </cell>
          <cell r="G887">
            <v>1</v>
          </cell>
          <cell r="H887">
            <v>1.1767699999999999</v>
          </cell>
          <cell r="I887" t="str">
            <v>CVP_INT</v>
          </cell>
          <cell r="J887" t="str">
            <v>CVP</v>
          </cell>
          <cell r="K887">
            <v>1</v>
          </cell>
          <cell r="L887">
            <v>0</v>
          </cell>
          <cell r="M887">
            <v>0</v>
          </cell>
          <cell r="N887">
            <v>0.46860303516603419</v>
          </cell>
          <cell r="O887">
            <v>0.26869037616360641</v>
          </cell>
          <cell r="P887">
            <v>0</v>
          </cell>
          <cell r="Q887">
            <v>0</v>
          </cell>
          <cell r="R887">
            <v>0</v>
          </cell>
        </row>
        <row r="888">
          <cell r="A888" t="str">
            <v>secret_compute_int_35</v>
          </cell>
          <cell r="B888" t="str">
            <v>nopref</v>
          </cell>
          <cell r="C888">
            <v>300000003</v>
          </cell>
          <cell r="D888">
            <v>11835</v>
          </cell>
          <cell r="E888">
            <v>8646</v>
          </cell>
          <cell r="F888">
            <v>7</v>
          </cell>
          <cell r="G888">
            <v>1</v>
          </cell>
          <cell r="H888">
            <v>2.8819999711800003E-2</v>
          </cell>
          <cell r="I888" t="str">
            <v>CVP_INT</v>
          </cell>
          <cell r="J888" t="str">
            <v>CVP</v>
          </cell>
          <cell r="K888">
            <v>0</v>
          </cell>
          <cell r="L888">
            <v>0</v>
          </cell>
          <cell r="M888">
            <v>0</v>
          </cell>
          <cell r="N888">
            <v>0.73048327137546465</v>
          </cell>
          <cell r="O888">
            <v>5.9141601892531259E-4</v>
          </cell>
          <cell r="P888">
            <v>0</v>
          </cell>
          <cell r="Q888">
            <v>0</v>
          </cell>
          <cell r="R888">
            <v>0</v>
          </cell>
        </row>
        <row r="889">
          <cell r="A889" t="str">
            <v>secret_compute_int_360</v>
          </cell>
          <cell r="B889" t="str">
            <v>nopref</v>
          </cell>
          <cell r="C889">
            <v>300000003</v>
          </cell>
          <cell r="D889">
            <v>334450</v>
          </cell>
          <cell r="E889">
            <v>148448</v>
          </cell>
          <cell r="F889">
            <v>47961</v>
          </cell>
          <cell r="G889">
            <v>1</v>
          </cell>
          <cell r="H889">
            <v>0.49482666171840012</v>
          </cell>
          <cell r="I889" t="str">
            <v>CVP_INT</v>
          </cell>
          <cell r="J889" t="str">
            <v>CVP</v>
          </cell>
          <cell r="K889">
            <v>0</v>
          </cell>
          <cell r="L889">
            <v>0</v>
          </cell>
          <cell r="M889">
            <v>0</v>
          </cell>
          <cell r="N889">
            <v>0.44385575166466834</v>
          </cell>
          <cell r="O889">
            <v>0.14340217251555534</v>
          </cell>
          <cell r="P889">
            <v>0</v>
          </cell>
          <cell r="Q889">
            <v>0</v>
          </cell>
          <cell r="R889">
            <v>0</v>
          </cell>
        </row>
        <row r="890">
          <cell r="A890" t="str">
            <v>secret_compute_int_361</v>
          </cell>
          <cell r="B890" t="str">
            <v>nopref</v>
          </cell>
          <cell r="C890">
            <v>300000002</v>
          </cell>
          <cell r="D890">
            <v>63881</v>
          </cell>
          <cell r="E890">
            <v>45895</v>
          </cell>
          <cell r="F890">
            <v>6420</v>
          </cell>
          <cell r="G890">
            <v>1</v>
          </cell>
          <cell r="H890">
            <v>0.15298333231344446</v>
          </cell>
          <cell r="I890" t="str">
            <v>CVP_INT</v>
          </cell>
          <cell r="J890" t="str">
            <v>CVP</v>
          </cell>
          <cell r="K890">
            <v>0</v>
          </cell>
          <cell r="L890">
            <v>0</v>
          </cell>
          <cell r="M890">
            <v>0</v>
          </cell>
          <cell r="N890">
            <v>0.71843398766475686</v>
          </cell>
          <cell r="O890">
            <v>0.10049779280548511</v>
          </cell>
          <cell r="P890">
            <v>0</v>
          </cell>
          <cell r="Q890">
            <v>0</v>
          </cell>
          <cell r="R890">
            <v>0</v>
          </cell>
        </row>
        <row r="891">
          <cell r="A891" t="str">
            <v>secret_compute_int_362</v>
          </cell>
          <cell r="B891" t="str">
            <v>nopref</v>
          </cell>
          <cell r="C891">
            <v>300000000</v>
          </cell>
          <cell r="D891">
            <v>737659</v>
          </cell>
          <cell r="E891">
            <v>330162</v>
          </cell>
          <cell r="F891">
            <v>205128</v>
          </cell>
          <cell r="G891">
            <v>1</v>
          </cell>
          <cell r="H891">
            <v>1.1005399999999999</v>
          </cell>
          <cell r="I891" t="str">
            <v>CVP_INT</v>
          </cell>
          <cell r="J891" t="str">
            <v>CVP</v>
          </cell>
          <cell r="K891">
            <v>1</v>
          </cell>
          <cell r="L891">
            <v>0</v>
          </cell>
          <cell r="M891">
            <v>0</v>
          </cell>
          <cell r="N891">
            <v>0.44758018599354715</v>
          </cell>
          <cell r="O891">
            <v>0.27807933194154488</v>
          </cell>
          <cell r="P891">
            <v>0</v>
          </cell>
          <cell r="Q891">
            <v>0</v>
          </cell>
          <cell r="R891">
            <v>0</v>
          </cell>
        </row>
        <row r="892">
          <cell r="A892" t="str">
            <v>secret_compute_int_363</v>
          </cell>
          <cell r="B892" t="str">
            <v>nopref</v>
          </cell>
          <cell r="C892">
            <v>300000001</v>
          </cell>
          <cell r="D892">
            <v>2204692</v>
          </cell>
          <cell r="E892">
            <v>424745</v>
          </cell>
          <cell r="F892">
            <v>891161</v>
          </cell>
          <cell r="G892">
            <v>1</v>
          </cell>
          <cell r="H892">
            <v>1.4158166619472778</v>
          </cell>
          <cell r="I892" t="str">
            <v>CVP_INT</v>
          </cell>
          <cell r="J892" t="str">
            <v>CVP</v>
          </cell>
          <cell r="K892">
            <v>1</v>
          </cell>
          <cell r="L892">
            <v>0</v>
          </cell>
          <cell r="M892">
            <v>0</v>
          </cell>
          <cell r="N892">
            <v>0.19265494107342837</v>
          </cell>
          <cell r="O892">
            <v>0.4042109264192339</v>
          </cell>
          <cell r="P892">
            <v>0</v>
          </cell>
          <cell r="Q892">
            <v>0</v>
          </cell>
          <cell r="R892">
            <v>0</v>
          </cell>
        </row>
        <row r="893">
          <cell r="A893" t="str">
            <v>secret_compute_int_364</v>
          </cell>
          <cell r="B893" t="str">
            <v>nopref</v>
          </cell>
          <cell r="C893">
            <v>300000000</v>
          </cell>
          <cell r="D893">
            <v>0</v>
          </cell>
          <cell r="E893">
            <v>0</v>
          </cell>
          <cell r="F893">
            <v>0</v>
          </cell>
          <cell r="G893">
            <v>1</v>
          </cell>
          <cell r="H893">
            <v>0</v>
          </cell>
          <cell r="I893" t="str">
            <v>CVP_INT</v>
          </cell>
          <cell r="J893" t="str">
            <v>CVP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</row>
        <row r="894">
          <cell r="A894" t="str">
            <v>secret_compute_int_365</v>
          </cell>
          <cell r="B894" t="str">
            <v>nopref</v>
          </cell>
          <cell r="C894">
            <v>300000001</v>
          </cell>
          <cell r="D894">
            <v>511067</v>
          </cell>
          <cell r="E894">
            <v>90866</v>
          </cell>
          <cell r="F894">
            <v>205887</v>
          </cell>
          <cell r="G894">
            <v>1</v>
          </cell>
          <cell r="H894">
            <v>0.30288666565704442</v>
          </cell>
          <cell r="I894" t="str">
            <v>CVP_INT</v>
          </cell>
          <cell r="J894" t="str">
            <v>CVP</v>
          </cell>
          <cell r="K894">
            <v>0</v>
          </cell>
          <cell r="L894">
            <v>0</v>
          </cell>
          <cell r="M894">
            <v>0</v>
          </cell>
          <cell r="N894">
            <v>0.17779630107930844</v>
          </cell>
          <cell r="O894">
            <v>0.40285637136349761</v>
          </cell>
          <cell r="P894">
            <v>0</v>
          </cell>
          <cell r="Q894">
            <v>0</v>
          </cell>
          <cell r="R894">
            <v>0</v>
          </cell>
        </row>
        <row r="895">
          <cell r="A895" t="str">
            <v>secret_compute_int_366</v>
          </cell>
          <cell r="B895" t="str">
            <v>nopref</v>
          </cell>
          <cell r="C895">
            <v>300000002</v>
          </cell>
          <cell r="D895">
            <v>0</v>
          </cell>
          <cell r="E895">
            <v>0</v>
          </cell>
          <cell r="F895">
            <v>0</v>
          </cell>
          <cell r="G895">
            <v>1</v>
          </cell>
          <cell r="H895">
            <v>0</v>
          </cell>
          <cell r="I895" t="str">
            <v>CVP_INT</v>
          </cell>
          <cell r="J895" t="str">
            <v>CVP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</row>
        <row r="896">
          <cell r="A896" t="str">
            <v>secret_compute_int_367</v>
          </cell>
          <cell r="B896" t="str">
            <v>nopref</v>
          </cell>
          <cell r="C896">
            <v>300000000</v>
          </cell>
          <cell r="D896">
            <v>287260</v>
          </cell>
          <cell r="E896">
            <v>230744</v>
          </cell>
          <cell r="F896">
            <v>28019</v>
          </cell>
          <cell r="G896">
            <v>1</v>
          </cell>
          <cell r="H896">
            <v>0.76914666666666676</v>
          </cell>
          <cell r="I896" t="str">
            <v>CVP_INT</v>
          </cell>
          <cell r="J896" t="str">
            <v>CVP</v>
          </cell>
          <cell r="K896">
            <v>0</v>
          </cell>
          <cell r="L896">
            <v>0</v>
          </cell>
          <cell r="M896">
            <v>0</v>
          </cell>
          <cell r="N896">
            <v>0.80325557593965069</v>
          </cell>
          <cell r="O896">
            <v>9.7538475463080615E-2</v>
          </cell>
          <cell r="P896">
            <v>0</v>
          </cell>
          <cell r="Q896">
            <v>0</v>
          </cell>
          <cell r="R896">
            <v>0</v>
          </cell>
        </row>
        <row r="897">
          <cell r="A897" t="str">
            <v>secret_compute_int_368</v>
          </cell>
          <cell r="B897" t="str">
            <v>nopref</v>
          </cell>
          <cell r="C897">
            <v>300000001</v>
          </cell>
          <cell r="D897">
            <v>401342</v>
          </cell>
          <cell r="E897">
            <v>399125</v>
          </cell>
          <cell r="F897">
            <v>2015</v>
          </cell>
          <cell r="G897">
            <v>1</v>
          </cell>
          <cell r="H897">
            <v>1.3304166622319444</v>
          </cell>
          <cell r="I897" t="str">
            <v>CVP_INT</v>
          </cell>
          <cell r="J897" t="str">
            <v>CVP</v>
          </cell>
          <cell r="K897">
            <v>1</v>
          </cell>
          <cell r="L897">
            <v>0</v>
          </cell>
          <cell r="M897">
            <v>0</v>
          </cell>
          <cell r="N897">
            <v>0.99447355503895674</v>
          </cell>
          <cell r="O897">
            <v>5.020643190487937E-3</v>
          </cell>
          <cell r="P897">
            <v>0</v>
          </cell>
          <cell r="Q897">
            <v>0</v>
          </cell>
          <cell r="R897">
            <v>0</v>
          </cell>
        </row>
        <row r="898">
          <cell r="A898" t="str">
            <v>secret_compute_int_369</v>
          </cell>
          <cell r="B898" t="str">
            <v>nopref</v>
          </cell>
          <cell r="C898">
            <v>300000001</v>
          </cell>
          <cell r="D898">
            <v>418071</v>
          </cell>
          <cell r="E898">
            <v>69922</v>
          </cell>
          <cell r="F898">
            <v>133464</v>
          </cell>
          <cell r="G898">
            <v>1</v>
          </cell>
          <cell r="H898">
            <v>0.23307333255642221</v>
          </cell>
          <cell r="I898" t="str">
            <v>CVP_INT</v>
          </cell>
          <cell r="J898" t="str">
            <v>CVP</v>
          </cell>
          <cell r="K898">
            <v>0</v>
          </cell>
          <cell r="L898">
            <v>0</v>
          </cell>
          <cell r="M898">
            <v>0</v>
          </cell>
          <cell r="N898">
            <v>0.16724870357259036</v>
          </cell>
          <cell r="O898">
            <v>0.3192368778583593</v>
          </cell>
          <cell r="P898">
            <v>0</v>
          </cell>
          <cell r="Q898">
            <v>0</v>
          </cell>
          <cell r="R898">
            <v>0</v>
          </cell>
        </row>
        <row r="899">
          <cell r="A899" t="str">
            <v>secret_compute_int_36</v>
          </cell>
          <cell r="B899" t="str">
            <v>nopref</v>
          </cell>
          <cell r="C899">
            <v>300000001</v>
          </cell>
          <cell r="D899">
            <v>281541</v>
          </cell>
          <cell r="E899">
            <v>118387</v>
          </cell>
          <cell r="F899">
            <v>25197</v>
          </cell>
          <cell r="G899">
            <v>1</v>
          </cell>
          <cell r="H899">
            <v>0.39462333201792227</v>
          </cell>
          <cell r="I899" t="str">
            <v>CVP_INT</v>
          </cell>
          <cell r="J899" t="str">
            <v>CVP</v>
          </cell>
          <cell r="K899">
            <v>0</v>
          </cell>
          <cell r="L899">
            <v>0</v>
          </cell>
          <cell r="M899">
            <v>0</v>
          </cell>
          <cell r="N899">
            <v>0.4204949883143545</v>
          </cell>
          <cell r="O899">
            <v>8.9496416165261314E-2</v>
          </cell>
          <cell r="P899">
            <v>0</v>
          </cell>
          <cell r="Q899">
            <v>0</v>
          </cell>
          <cell r="R899">
            <v>0</v>
          </cell>
        </row>
        <row r="900">
          <cell r="A900" t="str">
            <v>secret_compute_int_370</v>
          </cell>
          <cell r="B900" t="str">
            <v>nopref</v>
          </cell>
          <cell r="C900">
            <v>300000001</v>
          </cell>
          <cell r="D900">
            <v>12542047</v>
          </cell>
          <cell r="E900">
            <v>11925188</v>
          </cell>
          <cell r="F900">
            <v>616451</v>
          </cell>
          <cell r="G900">
            <v>1</v>
          </cell>
          <cell r="H900">
            <v>39.750626534164574</v>
          </cell>
          <cell r="I900" t="str">
            <v>CVP_INT</v>
          </cell>
          <cell r="J900" t="str">
            <v>CVP</v>
          </cell>
          <cell r="K900">
            <v>1</v>
          </cell>
          <cell r="L900">
            <v>1</v>
          </cell>
          <cell r="M900">
            <v>1</v>
          </cell>
          <cell r="N900">
            <v>0.95081664493709483</v>
          </cell>
          <cell r="O900">
            <v>4.9150744758750725E-2</v>
          </cell>
          <cell r="P900">
            <v>0</v>
          </cell>
          <cell r="Q900">
            <v>0</v>
          </cell>
          <cell r="R900">
            <v>0</v>
          </cell>
        </row>
        <row r="901">
          <cell r="A901" t="str">
            <v>secret_compute_int_371</v>
          </cell>
          <cell r="B901" t="str">
            <v>nopref</v>
          </cell>
          <cell r="C901">
            <v>300000001</v>
          </cell>
          <cell r="D901">
            <v>1238717</v>
          </cell>
          <cell r="E901">
            <v>241808</v>
          </cell>
          <cell r="F901">
            <v>497123</v>
          </cell>
          <cell r="G901">
            <v>1</v>
          </cell>
          <cell r="H901">
            <v>0.80602666397991118</v>
          </cell>
          <cell r="I901" t="str">
            <v>CVP_INT</v>
          </cell>
          <cell r="J901" t="str">
            <v>CVP</v>
          </cell>
          <cell r="K901">
            <v>0</v>
          </cell>
          <cell r="L901">
            <v>0</v>
          </cell>
          <cell r="M901">
            <v>0</v>
          </cell>
          <cell r="N901">
            <v>0.19520827177775732</v>
          </cell>
          <cell r="O901">
            <v>0.40132055883582868</v>
          </cell>
          <cell r="P901">
            <v>0</v>
          </cell>
          <cell r="Q901">
            <v>0</v>
          </cell>
          <cell r="R901">
            <v>0</v>
          </cell>
        </row>
        <row r="902">
          <cell r="A902" t="str">
            <v>secret_compute_int_372</v>
          </cell>
          <cell r="B902" t="str">
            <v>nopref</v>
          </cell>
          <cell r="C902">
            <v>300000000</v>
          </cell>
          <cell r="D902">
            <v>1485045</v>
          </cell>
          <cell r="E902">
            <v>281113</v>
          </cell>
          <cell r="F902">
            <v>600946</v>
          </cell>
          <cell r="G902">
            <v>1</v>
          </cell>
          <cell r="H902">
            <v>0.93704333333333334</v>
          </cell>
          <cell r="I902" t="str">
            <v>CVP_INT</v>
          </cell>
          <cell r="J902" t="str">
            <v>CVP</v>
          </cell>
          <cell r="K902">
            <v>0</v>
          </cell>
          <cell r="L902">
            <v>0</v>
          </cell>
          <cell r="M902">
            <v>0</v>
          </cell>
          <cell r="N902">
            <v>0.18929581979278756</v>
          </cell>
          <cell r="O902">
            <v>0.40466490600291172</v>
          </cell>
          <cell r="P902">
            <v>0</v>
          </cell>
          <cell r="Q902">
            <v>0</v>
          </cell>
          <cell r="R902">
            <v>0</v>
          </cell>
        </row>
        <row r="903">
          <cell r="A903" t="str">
            <v>secret_compute_int_373</v>
          </cell>
          <cell r="B903" t="str">
            <v>nopref</v>
          </cell>
          <cell r="C903">
            <v>300000002</v>
          </cell>
          <cell r="D903">
            <v>0</v>
          </cell>
          <cell r="E903">
            <v>0</v>
          </cell>
          <cell r="F903">
            <v>0</v>
          </cell>
          <cell r="G903">
            <v>1</v>
          </cell>
          <cell r="H903">
            <v>0</v>
          </cell>
          <cell r="I903" t="str">
            <v>CVP_INT</v>
          </cell>
          <cell r="J903" t="str">
            <v>CVP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</row>
        <row r="904">
          <cell r="A904" t="str">
            <v>secret_compute_int_374</v>
          </cell>
          <cell r="B904" t="str">
            <v>nopref</v>
          </cell>
          <cell r="C904">
            <v>300000002</v>
          </cell>
          <cell r="D904">
            <v>0</v>
          </cell>
          <cell r="E904">
            <v>0</v>
          </cell>
          <cell r="F904">
            <v>0</v>
          </cell>
          <cell r="G904">
            <v>1</v>
          </cell>
          <cell r="H904">
            <v>0</v>
          </cell>
          <cell r="I904" t="str">
            <v>CVP_INT</v>
          </cell>
          <cell r="J904" t="str">
            <v>CVP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</row>
        <row r="905">
          <cell r="A905" t="str">
            <v>secret_compute_int_375</v>
          </cell>
          <cell r="B905" t="str">
            <v>nopref</v>
          </cell>
          <cell r="C905">
            <v>300000000</v>
          </cell>
          <cell r="D905">
            <v>709144</v>
          </cell>
          <cell r="E905">
            <v>337080</v>
          </cell>
          <cell r="F905">
            <v>186665</v>
          </cell>
          <cell r="G905">
            <v>1</v>
          </cell>
          <cell r="H905">
            <v>1.1235999999999999</v>
          </cell>
          <cell r="I905" t="str">
            <v>CVP_INT</v>
          </cell>
          <cell r="J905" t="str">
            <v>CVP</v>
          </cell>
          <cell r="K905">
            <v>1</v>
          </cell>
          <cell r="L905">
            <v>0</v>
          </cell>
          <cell r="M905">
            <v>0</v>
          </cell>
          <cell r="N905">
            <v>0.47533297139513075</v>
          </cell>
          <cell r="O905">
            <v>0.26322543344450006</v>
          </cell>
          <cell r="P905">
            <v>0</v>
          </cell>
          <cell r="Q905">
            <v>0</v>
          </cell>
          <cell r="R905">
            <v>0</v>
          </cell>
        </row>
        <row r="906">
          <cell r="A906" t="str">
            <v>secret_compute_int_376</v>
          </cell>
          <cell r="B906" t="str">
            <v>nopref</v>
          </cell>
          <cell r="C906">
            <v>300000001</v>
          </cell>
          <cell r="D906">
            <v>1285727</v>
          </cell>
          <cell r="E906">
            <v>244126</v>
          </cell>
          <cell r="F906">
            <v>519198</v>
          </cell>
          <cell r="G906">
            <v>1</v>
          </cell>
          <cell r="H906">
            <v>0.81375333062082222</v>
          </cell>
          <cell r="I906" t="str">
            <v>CVP_INT</v>
          </cell>
          <cell r="J906" t="str">
            <v>CVP</v>
          </cell>
          <cell r="K906">
            <v>0</v>
          </cell>
          <cell r="L906">
            <v>0</v>
          </cell>
          <cell r="M906">
            <v>0</v>
          </cell>
          <cell r="N906">
            <v>0.18987375245775157</v>
          </cell>
          <cell r="O906">
            <v>0.40381635929216753</v>
          </cell>
          <cell r="P906">
            <v>0</v>
          </cell>
          <cell r="Q906">
            <v>0</v>
          </cell>
          <cell r="R906">
            <v>0</v>
          </cell>
        </row>
        <row r="907">
          <cell r="A907" t="str">
            <v>secret_compute_int_377</v>
          </cell>
          <cell r="B907" t="str">
            <v>nopref</v>
          </cell>
          <cell r="C907">
            <v>300000000</v>
          </cell>
          <cell r="D907">
            <v>1224581</v>
          </cell>
          <cell r="E907">
            <v>641244</v>
          </cell>
          <cell r="F907">
            <v>273242</v>
          </cell>
          <cell r="G907">
            <v>1</v>
          </cell>
          <cell r="H907">
            <v>2.13748</v>
          </cell>
          <cell r="I907" t="str">
            <v>CVP_INT</v>
          </cell>
          <cell r="J907" t="str">
            <v>CVP</v>
          </cell>
          <cell r="K907">
            <v>1</v>
          </cell>
          <cell r="L907">
            <v>1</v>
          </cell>
          <cell r="M907">
            <v>0</v>
          </cell>
          <cell r="N907">
            <v>0.52364316966932389</v>
          </cell>
          <cell r="O907">
            <v>0.22313083158171523</v>
          </cell>
          <cell r="P907">
            <v>0</v>
          </cell>
          <cell r="Q907">
            <v>0</v>
          </cell>
          <cell r="R907">
            <v>0</v>
          </cell>
        </row>
        <row r="908">
          <cell r="A908" t="str">
            <v>secret_compute_int_378</v>
          </cell>
          <cell r="B908" t="str">
            <v>nopref</v>
          </cell>
          <cell r="C908">
            <v>300000001</v>
          </cell>
          <cell r="D908">
            <v>421759</v>
          </cell>
          <cell r="E908">
            <v>26164</v>
          </cell>
          <cell r="F908">
            <v>179836</v>
          </cell>
          <cell r="G908">
            <v>1</v>
          </cell>
          <cell r="H908">
            <v>8.7213333042622229E-2</v>
          </cell>
          <cell r="I908" t="str">
            <v>CVP_INT</v>
          </cell>
          <cell r="J908" t="str">
            <v>CVP</v>
          </cell>
          <cell r="K908">
            <v>0</v>
          </cell>
          <cell r="L908">
            <v>0</v>
          </cell>
          <cell r="M908">
            <v>0</v>
          </cell>
          <cell r="N908">
            <v>6.203528072837633E-2</v>
          </cell>
          <cell r="O908">
            <v>0.426394157814871</v>
          </cell>
          <cell r="P908">
            <v>0</v>
          </cell>
          <cell r="Q908">
            <v>0</v>
          </cell>
          <cell r="R908">
            <v>0</v>
          </cell>
        </row>
        <row r="909">
          <cell r="A909" t="str">
            <v>secret_compute_int_379</v>
          </cell>
          <cell r="B909" t="str">
            <v>nopref</v>
          </cell>
          <cell r="C909">
            <v>300000000</v>
          </cell>
          <cell r="D909">
            <v>2331024</v>
          </cell>
          <cell r="E909">
            <v>446711</v>
          </cell>
          <cell r="F909">
            <v>944277</v>
          </cell>
          <cell r="G909">
            <v>1</v>
          </cell>
          <cell r="H909">
            <v>1.4890366666666668</v>
          </cell>
          <cell r="I909" t="str">
            <v>CVP_INT</v>
          </cell>
          <cell r="J909" t="str">
            <v>CVP</v>
          </cell>
          <cell r="K909">
            <v>1</v>
          </cell>
          <cell r="L909">
            <v>0</v>
          </cell>
          <cell r="M909">
            <v>0</v>
          </cell>
          <cell r="N909">
            <v>0.19163715532866443</v>
          </cell>
          <cell r="O909">
            <v>0.40509089349106081</v>
          </cell>
          <cell r="P909">
            <v>0</v>
          </cell>
          <cell r="Q909">
            <v>0</v>
          </cell>
          <cell r="R909">
            <v>0</v>
          </cell>
        </row>
        <row r="910">
          <cell r="A910" t="str">
            <v>secret_compute_int_37</v>
          </cell>
          <cell r="B910" t="str">
            <v>nopref</v>
          </cell>
          <cell r="C910">
            <v>300000001</v>
          </cell>
          <cell r="D910">
            <v>2353139</v>
          </cell>
          <cell r="E910">
            <v>444459</v>
          </cell>
          <cell r="F910">
            <v>955327</v>
          </cell>
          <cell r="G910">
            <v>1</v>
          </cell>
          <cell r="H910">
            <v>1.4815299950615666</v>
          </cell>
          <cell r="I910" t="str">
            <v>CVP_INT</v>
          </cell>
          <cell r="J910" t="str">
            <v>CVP</v>
          </cell>
          <cell r="K910">
            <v>1</v>
          </cell>
          <cell r="L910">
            <v>0</v>
          </cell>
          <cell r="M910">
            <v>0</v>
          </cell>
          <cell r="N910">
            <v>0.18887911471480659</v>
          </cell>
          <cell r="O910">
            <v>0.40597966971790883</v>
          </cell>
          <cell r="P910">
            <v>0</v>
          </cell>
          <cell r="Q910">
            <v>0</v>
          </cell>
          <cell r="R910">
            <v>0</v>
          </cell>
        </row>
        <row r="911">
          <cell r="A911" t="str">
            <v>secret_compute_int_380</v>
          </cell>
          <cell r="B911" t="str">
            <v>nopref</v>
          </cell>
          <cell r="C911">
            <v>300000000</v>
          </cell>
          <cell r="D911">
            <v>486127</v>
          </cell>
          <cell r="E911">
            <v>204003</v>
          </cell>
          <cell r="F911">
            <v>156678</v>
          </cell>
          <cell r="G911">
            <v>1</v>
          </cell>
          <cell r="H911">
            <v>0.68001</v>
          </cell>
          <cell r="I911" t="str">
            <v>CVP_INT</v>
          </cell>
          <cell r="J911" t="str">
            <v>CVP</v>
          </cell>
          <cell r="K911">
            <v>0</v>
          </cell>
          <cell r="L911">
            <v>0</v>
          </cell>
          <cell r="M911">
            <v>0</v>
          </cell>
          <cell r="N911">
            <v>0.41964873448968171</v>
          </cell>
          <cell r="O911">
            <v>0.32229783102392784</v>
          </cell>
          <cell r="P911">
            <v>0</v>
          </cell>
          <cell r="Q911">
            <v>0</v>
          </cell>
          <cell r="R911">
            <v>0</v>
          </cell>
        </row>
        <row r="912">
          <cell r="A912" t="str">
            <v>secret_compute_int_381</v>
          </cell>
          <cell r="B912" t="str">
            <v>nopref</v>
          </cell>
          <cell r="C912">
            <v>300000000</v>
          </cell>
          <cell r="D912">
            <v>736202</v>
          </cell>
          <cell r="E912">
            <v>355047</v>
          </cell>
          <cell r="F912">
            <v>185393</v>
          </cell>
          <cell r="G912">
            <v>1</v>
          </cell>
          <cell r="H912">
            <v>1.1834899999999999</v>
          </cell>
          <cell r="I912" t="str">
            <v>CVP_INT</v>
          </cell>
          <cell r="J912" t="str">
            <v>CVP</v>
          </cell>
          <cell r="K912">
            <v>1</v>
          </cell>
          <cell r="L912">
            <v>0</v>
          </cell>
          <cell r="M912">
            <v>0</v>
          </cell>
          <cell r="N912">
            <v>0.48226779841972933</v>
          </cell>
          <cell r="O912">
            <v>0.25182320637106886</v>
          </cell>
          <cell r="P912">
            <v>0</v>
          </cell>
          <cell r="Q912">
            <v>0</v>
          </cell>
          <cell r="R912">
            <v>0</v>
          </cell>
        </row>
        <row r="913">
          <cell r="A913" t="str">
            <v>secret_compute_int_382</v>
          </cell>
          <cell r="B913" t="str">
            <v>nopref</v>
          </cell>
          <cell r="C913">
            <v>300000000</v>
          </cell>
          <cell r="D913">
            <v>347681</v>
          </cell>
          <cell r="E913">
            <v>72881</v>
          </cell>
          <cell r="F913">
            <v>96017</v>
          </cell>
          <cell r="G913">
            <v>1</v>
          </cell>
          <cell r="H913">
            <v>0.24293666666666666</v>
          </cell>
          <cell r="I913" t="str">
            <v>CVP_INT</v>
          </cell>
          <cell r="J913" t="str">
            <v>CVP</v>
          </cell>
          <cell r="K913">
            <v>0</v>
          </cell>
          <cell r="L913">
            <v>0</v>
          </cell>
          <cell r="M913">
            <v>0</v>
          </cell>
          <cell r="N913">
            <v>0.20961970996485293</v>
          </cell>
          <cell r="O913">
            <v>0.2761632756369326</v>
          </cell>
          <cell r="P913">
            <v>0</v>
          </cell>
          <cell r="Q913">
            <v>0</v>
          </cell>
          <cell r="R913">
            <v>0</v>
          </cell>
        </row>
        <row r="914">
          <cell r="A914" t="str">
            <v>secret_compute_int_383</v>
          </cell>
          <cell r="B914" t="str">
            <v>nopref</v>
          </cell>
          <cell r="C914">
            <v>300000001</v>
          </cell>
          <cell r="D914">
            <v>0</v>
          </cell>
          <cell r="E914">
            <v>0</v>
          </cell>
          <cell r="F914">
            <v>0</v>
          </cell>
          <cell r="G914">
            <v>1</v>
          </cell>
          <cell r="H914">
            <v>0</v>
          </cell>
          <cell r="I914" t="str">
            <v>CVP_INT</v>
          </cell>
          <cell r="J914" t="str">
            <v>CVP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</row>
        <row r="915">
          <cell r="A915" t="str">
            <v>secret_compute_int_384</v>
          </cell>
          <cell r="B915" t="str">
            <v>nopref</v>
          </cell>
          <cell r="C915">
            <v>300000001</v>
          </cell>
          <cell r="D915">
            <v>15925</v>
          </cell>
          <cell r="E915">
            <v>11486</v>
          </cell>
          <cell r="F915">
            <v>23</v>
          </cell>
          <cell r="G915">
            <v>1</v>
          </cell>
          <cell r="H915">
            <v>3.8286666539044445E-2</v>
          </cell>
          <cell r="I915" t="str">
            <v>CVP_INT</v>
          </cell>
          <cell r="J915" t="str">
            <v>CVP</v>
          </cell>
          <cell r="K915">
            <v>0</v>
          </cell>
          <cell r="L915">
            <v>0</v>
          </cell>
          <cell r="M915">
            <v>0</v>
          </cell>
          <cell r="N915">
            <v>0.72121059902046969</v>
          </cell>
          <cell r="O915">
            <v>1.444179329398468E-3</v>
          </cell>
          <cell r="P915">
            <v>0</v>
          </cell>
          <cell r="Q915">
            <v>0</v>
          </cell>
          <cell r="R915">
            <v>0</v>
          </cell>
        </row>
        <row r="916">
          <cell r="A916" t="str">
            <v>secret_compute_int_385</v>
          </cell>
          <cell r="B916" t="str">
            <v>nopref</v>
          </cell>
          <cell r="C916">
            <v>300000000</v>
          </cell>
          <cell r="D916">
            <v>8978</v>
          </cell>
          <cell r="E916">
            <v>7696</v>
          </cell>
          <cell r="F916">
            <v>3</v>
          </cell>
          <cell r="G916">
            <v>1</v>
          </cell>
          <cell r="H916">
            <v>2.5653333333333334E-2</v>
          </cell>
          <cell r="I916" t="str">
            <v>CVP_INT</v>
          </cell>
          <cell r="J916" t="str">
            <v>CVP</v>
          </cell>
          <cell r="K916">
            <v>0</v>
          </cell>
          <cell r="L916">
            <v>0</v>
          </cell>
          <cell r="M916">
            <v>0</v>
          </cell>
          <cell r="N916">
            <v>0.85711103686379331</v>
          </cell>
          <cell r="O916">
            <v>3.3411293017039759E-4</v>
          </cell>
          <cell r="P916">
            <v>0</v>
          </cell>
          <cell r="Q916">
            <v>0</v>
          </cell>
          <cell r="R916">
            <v>0</v>
          </cell>
        </row>
        <row r="917">
          <cell r="A917" t="str">
            <v>secret_compute_int_386</v>
          </cell>
          <cell r="B917" t="str">
            <v>nopref</v>
          </cell>
          <cell r="C917">
            <v>300000003</v>
          </cell>
          <cell r="D917">
            <v>652725</v>
          </cell>
          <cell r="E917">
            <v>408026</v>
          </cell>
          <cell r="F917">
            <v>75556</v>
          </cell>
          <cell r="G917">
            <v>1</v>
          </cell>
          <cell r="H917">
            <v>1.3600866530658002</v>
          </cell>
          <cell r="I917" t="str">
            <v>CVP_INT</v>
          </cell>
          <cell r="J917" t="str">
            <v>CVP</v>
          </cell>
          <cell r="K917">
            <v>1</v>
          </cell>
          <cell r="L917">
            <v>0</v>
          </cell>
          <cell r="M917">
            <v>0</v>
          </cell>
          <cell r="N917">
            <v>0.62511068963087113</v>
          </cell>
          <cell r="O917">
            <v>0.11575454325398406</v>
          </cell>
          <cell r="P917">
            <v>0</v>
          </cell>
          <cell r="Q917">
            <v>0</v>
          </cell>
          <cell r="R917">
            <v>0</v>
          </cell>
        </row>
        <row r="918">
          <cell r="A918" t="str">
            <v>secret_compute_int_387</v>
          </cell>
          <cell r="B918" t="str">
            <v>nopref</v>
          </cell>
          <cell r="C918">
            <v>300000002</v>
          </cell>
          <cell r="D918">
            <v>342634</v>
          </cell>
          <cell r="E918">
            <v>236011</v>
          </cell>
          <cell r="F918">
            <v>52976</v>
          </cell>
          <cell r="G918">
            <v>1</v>
          </cell>
          <cell r="H918">
            <v>0.78670332808864452</v>
          </cell>
          <cell r="I918" t="str">
            <v>CVP_INT</v>
          </cell>
          <cell r="J918" t="str">
            <v>CVP</v>
          </cell>
          <cell r="K918">
            <v>0</v>
          </cell>
          <cell r="L918">
            <v>0</v>
          </cell>
          <cell r="M918">
            <v>0</v>
          </cell>
          <cell r="N918">
            <v>0.68881170925328705</v>
          </cell>
          <cell r="O918">
            <v>0.15461351000335635</v>
          </cell>
          <cell r="P918">
            <v>0</v>
          </cell>
          <cell r="Q918">
            <v>0</v>
          </cell>
          <cell r="R918">
            <v>0</v>
          </cell>
        </row>
        <row r="919">
          <cell r="A919" t="str">
            <v>secret_compute_int_388</v>
          </cell>
          <cell r="B919" t="str">
            <v>nopref</v>
          </cell>
          <cell r="C919">
            <v>300000000</v>
          </cell>
          <cell r="D919">
            <v>1532971</v>
          </cell>
          <cell r="E919">
            <v>290212</v>
          </cell>
          <cell r="F919">
            <v>620403</v>
          </cell>
          <cell r="G919">
            <v>1</v>
          </cell>
          <cell r="H919">
            <v>0.96737333333333342</v>
          </cell>
          <cell r="I919" t="str">
            <v>CVP_INT</v>
          </cell>
          <cell r="J919" t="str">
            <v>CVP</v>
          </cell>
          <cell r="K919">
            <v>0</v>
          </cell>
          <cell r="L919">
            <v>0</v>
          </cell>
          <cell r="M919">
            <v>0</v>
          </cell>
          <cell r="N919">
            <v>0.18931330774469463</v>
          </cell>
          <cell r="O919">
            <v>0.40470602202779959</v>
          </cell>
          <cell r="P919">
            <v>0</v>
          </cell>
          <cell r="Q919">
            <v>0</v>
          </cell>
          <cell r="R919">
            <v>0</v>
          </cell>
        </row>
        <row r="920">
          <cell r="A920" t="str">
            <v>secret_compute_int_389</v>
          </cell>
          <cell r="B920" t="str">
            <v>nopref</v>
          </cell>
          <cell r="C920">
            <v>300000001</v>
          </cell>
          <cell r="D920">
            <v>0</v>
          </cell>
          <cell r="E920">
            <v>0</v>
          </cell>
          <cell r="F920">
            <v>0</v>
          </cell>
          <cell r="G920">
            <v>1</v>
          </cell>
          <cell r="H920">
            <v>0</v>
          </cell>
          <cell r="I920" t="str">
            <v>CVP_INT</v>
          </cell>
          <cell r="J920" t="str">
            <v>CVP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</row>
        <row r="921">
          <cell r="A921" t="str">
            <v>secret_compute_int_38</v>
          </cell>
          <cell r="B921" t="str">
            <v>nopref</v>
          </cell>
          <cell r="C921">
            <v>300000001</v>
          </cell>
          <cell r="D921">
            <v>50380</v>
          </cell>
          <cell r="E921">
            <v>38510</v>
          </cell>
          <cell r="F921">
            <v>7307</v>
          </cell>
          <cell r="G921">
            <v>1</v>
          </cell>
          <cell r="H921">
            <v>0.12836666623877779</v>
          </cell>
          <cell r="I921" t="str">
            <v>CVP_INT</v>
          </cell>
          <cell r="J921" t="str">
            <v>CVP</v>
          </cell>
          <cell r="K921">
            <v>0</v>
          </cell>
          <cell r="L921">
            <v>0</v>
          </cell>
          <cell r="M921">
            <v>0</v>
          </cell>
          <cell r="N921">
            <v>0.76437545900240167</v>
          </cell>
          <cell r="O921">
            <v>0.14503483456064786</v>
          </cell>
          <cell r="P921">
            <v>0</v>
          </cell>
          <cell r="Q921">
            <v>0</v>
          </cell>
          <cell r="R921">
            <v>0</v>
          </cell>
        </row>
        <row r="922">
          <cell r="A922" t="str">
            <v>secret_compute_int_390</v>
          </cell>
          <cell r="B922" t="str">
            <v>nopref</v>
          </cell>
          <cell r="C922">
            <v>300000000</v>
          </cell>
          <cell r="D922">
            <v>735124</v>
          </cell>
          <cell r="E922">
            <v>333043</v>
          </cell>
          <cell r="F922">
            <v>203849</v>
          </cell>
          <cell r="G922">
            <v>1</v>
          </cell>
          <cell r="H922">
            <v>1.1101433333333333</v>
          </cell>
          <cell r="I922" t="str">
            <v>CVP_INT</v>
          </cell>
          <cell r="J922" t="str">
            <v>CVP</v>
          </cell>
          <cell r="K922">
            <v>1</v>
          </cell>
          <cell r="L922">
            <v>0</v>
          </cell>
          <cell r="M922">
            <v>0</v>
          </cell>
          <cell r="N922">
            <v>0.45304267981635776</v>
          </cell>
          <cell r="O922">
            <v>0.27729841863628635</v>
          </cell>
          <cell r="P922">
            <v>0</v>
          </cell>
          <cell r="Q922">
            <v>0</v>
          </cell>
          <cell r="R922">
            <v>0</v>
          </cell>
        </row>
        <row r="923">
          <cell r="A923" t="str">
            <v>secret_compute_int_391</v>
          </cell>
          <cell r="B923" t="str">
            <v>nopref</v>
          </cell>
          <cell r="C923">
            <v>300000002</v>
          </cell>
          <cell r="D923">
            <v>133</v>
          </cell>
          <cell r="E923">
            <v>118</v>
          </cell>
          <cell r="F923">
            <v>0</v>
          </cell>
          <cell r="G923">
            <v>1</v>
          </cell>
          <cell r="H923">
            <v>3.9333333071111111E-4</v>
          </cell>
          <cell r="I923" t="str">
            <v>CVP_INT</v>
          </cell>
          <cell r="J923" t="str">
            <v>CVP</v>
          </cell>
          <cell r="K923">
            <v>0</v>
          </cell>
          <cell r="L923">
            <v>0</v>
          </cell>
          <cell r="M923">
            <v>0</v>
          </cell>
          <cell r="N923">
            <v>0.88059701492537312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</row>
        <row r="924">
          <cell r="A924" t="str">
            <v>secret_compute_int_392</v>
          </cell>
          <cell r="B924" t="str">
            <v>nopref</v>
          </cell>
          <cell r="C924">
            <v>300000000</v>
          </cell>
          <cell r="D924">
            <v>715398</v>
          </cell>
          <cell r="E924">
            <v>312200</v>
          </cell>
          <cell r="F924">
            <v>203490</v>
          </cell>
          <cell r="G924">
            <v>1</v>
          </cell>
          <cell r="H924">
            <v>1.0406666666666666</v>
          </cell>
          <cell r="I924" t="str">
            <v>CVP_INT</v>
          </cell>
          <cell r="J924" t="str">
            <v>CVP</v>
          </cell>
          <cell r="K924">
            <v>1</v>
          </cell>
          <cell r="L924">
            <v>0</v>
          </cell>
          <cell r="M924">
            <v>0</v>
          </cell>
          <cell r="N924">
            <v>0.43639982722928045</v>
          </cell>
          <cell r="O924">
            <v>0.28444266765818793</v>
          </cell>
          <cell r="P924">
            <v>0</v>
          </cell>
          <cell r="Q924">
            <v>0</v>
          </cell>
          <cell r="R924">
            <v>0</v>
          </cell>
        </row>
        <row r="925">
          <cell r="A925" t="str">
            <v>secret_compute_int_393</v>
          </cell>
          <cell r="B925" t="str">
            <v>nopref</v>
          </cell>
          <cell r="C925">
            <v>300000003</v>
          </cell>
          <cell r="D925">
            <v>1482694</v>
          </cell>
          <cell r="E925">
            <v>708119</v>
          </cell>
          <cell r="F925">
            <v>387588</v>
          </cell>
          <cell r="G925">
            <v>1</v>
          </cell>
          <cell r="H925">
            <v>2.3603966430627001</v>
          </cell>
          <cell r="I925" t="str">
            <v>CVP_INT</v>
          </cell>
          <cell r="J925" t="str">
            <v>CVP</v>
          </cell>
          <cell r="K925">
            <v>1</v>
          </cell>
          <cell r="L925">
            <v>1</v>
          </cell>
          <cell r="M925">
            <v>0</v>
          </cell>
          <cell r="N925">
            <v>0.47758911981223379</v>
          </cell>
          <cell r="O925">
            <v>0.26140777435682994</v>
          </cell>
          <cell r="P925">
            <v>0</v>
          </cell>
          <cell r="Q925">
            <v>0</v>
          </cell>
          <cell r="R925">
            <v>0</v>
          </cell>
        </row>
        <row r="926">
          <cell r="A926" t="str">
            <v>secret_compute_int_394</v>
          </cell>
          <cell r="B926" t="str">
            <v>nopref</v>
          </cell>
          <cell r="C926">
            <v>300000000</v>
          </cell>
          <cell r="D926">
            <v>1516039</v>
          </cell>
          <cell r="E926">
            <v>726547</v>
          </cell>
          <cell r="F926">
            <v>396661</v>
          </cell>
          <cell r="G926">
            <v>1</v>
          </cell>
          <cell r="H926">
            <v>2.4218233333333332</v>
          </cell>
          <cell r="I926" t="str">
            <v>CVP_INT</v>
          </cell>
          <cell r="J926" t="str">
            <v>CVP</v>
          </cell>
          <cell r="K926">
            <v>1</v>
          </cell>
          <cell r="L926">
            <v>1</v>
          </cell>
          <cell r="M926">
            <v>0</v>
          </cell>
          <cell r="N926">
            <v>0.47923999366771325</v>
          </cell>
          <cell r="O926">
            <v>0.26164283264293819</v>
          </cell>
          <cell r="P926">
            <v>0</v>
          </cell>
          <cell r="Q926">
            <v>0</v>
          </cell>
          <cell r="R926">
            <v>0</v>
          </cell>
        </row>
        <row r="927">
          <cell r="A927" t="str">
            <v>secret_compute_int_395</v>
          </cell>
          <cell r="B927" t="str">
            <v>nopref</v>
          </cell>
          <cell r="C927">
            <v>300000002</v>
          </cell>
          <cell r="D927">
            <v>1218755</v>
          </cell>
          <cell r="E927">
            <v>244842</v>
          </cell>
          <cell r="F927">
            <v>486248</v>
          </cell>
          <cell r="G927">
            <v>1</v>
          </cell>
          <cell r="H927">
            <v>0.81613999455906672</v>
          </cell>
          <cell r="I927" t="str">
            <v>CVP_INT</v>
          </cell>
          <cell r="J927" t="str">
            <v>CVP</v>
          </cell>
          <cell r="K927">
            <v>0</v>
          </cell>
          <cell r="L927">
            <v>0</v>
          </cell>
          <cell r="M927">
            <v>0</v>
          </cell>
          <cell r="N927">
            <v>0.20089501097840748</v>
          </cell>
          <cell r="O927">
            <v>0.39897075378500702</v>
          </cell>
          <cell r="P927">
            <v>0</v>
          </cell>
          <cell r="Q927">
            <v>0</v>
          </cell>
          <cell r="R927">
            <v>0</v>
          </cell>
        </row>
        <row r="928">
          <cell r="A928" t="str">
            <v>secret_compute_int_396</v>
          </cell>
          <cell r="B928" t="str">
            <v>nopref</v>
          </cell>
          <cell r="C928">
            <v>300000001</v>
          </cell>
          <cell r="D928">
            <v>171789</v>
          </cell>
          <cell r="E928">
            <v>152352</v>
          </cell>
          <cell r="F928">
            <v>11325</v>
          </cell>
          <cell r="G928">
            <v>1</v>
          </cell>
          <cell r="H928">
            <v>0.50783999830719995</v>
          </cell>
          <cell r="I928" t="str">
            <v>CVP_INT</v>
          </cell>
          <cell r="J928" t="str">
            <v>CVP</v>
          </cell>
          <cell r="K928">
            <v>0</v>
          </cell>
          <cell r="L928">
            <v>0</v>
          </cell>
          <cell r="M928">
            <v>0</v>
          </cell>
          <cell r="N928">
            <v>0.88685022411083303</v>
          </cell>
          <cell r="O928">
            <v>6.592351126375226E-2</v>
          </cell>
          <cell r="P928">
            <v>0</v>
          </cell>
          <cell r="Q928">
            <v>0</v>
          </cell>
          <cell r="R928">
            <v>0</v>
          </cell>
        </row>
        <row r="929">
          <cell r="A929" t="str">
            <v>secret_compute_int_397</v>
          </cell>
          <cell r="B929" t="str">
            <v>nopref</v>
          </cell>
          <cell r="C929">
            <v>300000003</v>
          </cell>
          <cell r="D929">
            <v>146755</v>
          </cell>
          <cell r="E929">
            <v>102097</v>
          </cell>
          <cell r="F929">
            <v>18318</v>
          </cell>
          <cell r="G929">
            <v>1</v>
          </cell>
          <cell r="H929">
            <v>0.3403233299301</v>
          </cell>
          <cell r="I929" t="str">
            <v>CVP_INT</v>
          </cell>
          <cell r="J929" t="str">
            <v>CVP</v>
          </cell>
          <cell r="K929">
            <v>0</v>
          </cell>
          <cell r="L929">
            <v>0</v>
          </cell>
          <cell r="M929">
            <v>0</v>
          </cell>
          <cell r="N929">
            <v>0.69569216931505351</v>
          </cell>
          <cell r="O929">
            <v>0.12481942816648042</v>
          </cell>
          <cell r="P929">
            <v>0</v>
          </cell>
          <cell r="Q929">
            <v>0</v>
          </cell>
          <cell r="R929">
            <v>0</v>
          </cell>
        </row>
        <row r="930">
          <cell r="A930" t="str">
            <v>secret_compute_int_398</v>
          </cell>
          <cell r="B930" t="str">
            <v>nopref</v>
          </cell>
          <cell r="C930">
            <v>300000002</v>
          </cell>
          <cell r="D930">
            <v>4473159</v>
          </cell>
          <cell r="E930">
            <v>4254871</v>
          </cell>
          <cell r="F930">
            <v>89657</v>
          </cell>
          <cell r="G930">
            <v>1</v>
          </cell>
          <cell r="H930">
            <v>14.182903238780645</v>
          </cell>
          <cell r="I930" t="str">
            <v>CVP_INT</v>
          </cell>
          <cell r="J930" t="str">
            <v>CVP</v>
          </cell>
          <cell r="K930">
            <v>1</v>
          </cell>
          <cell r="L930">
            <v>1</v>
          </cell>
          <cell r="M930">
            <v>1</v>
          </cell>
          <cell r="N930">
            <v>0.95120027005517349</v>
          </cell>
          <cell r="O930">
            <v>2.0043325076679573E-2</v>
          </cell>
          <cell r="P930">
            <v>0</v>
          </cell>
          <cell r="Q930">
            <v>0</v>
          </cell>
          <cell r="R930">
            <v>0</v>
          </cell>
        </row>
        <row r="931">
          <cell r="A931" t="str">
            <v>secret_compute_int_399</v>
          </cell>
          <cell r="B931" t="str">
            <v>nopref</v>
          </cell>
          <cell r="C931">
            <v>300000000</v>
          </cell>
          <cell r="D931">
            <v>497194</v>
          </cell>
          <cell r="E931">
            <v>16123</v>
          </cell>
          <cell r="F931">
            <v>221333</v>
          </cell>
          <cell r="G931">
            <v>1</v>
          </cell>
          <cell r="H931">
            <v>5.374333333333333E-2</v>
          </cell>
          <cell r="I931" t="str">
            <v>CVP_INT</v>
          </cell>
          <cell r="J931" t="str">
            <v>CVP</v>
          </cell>
          <cell r="K931">
            <v>0</v>
          </cell>
          <cell r="L931">
            <v>0</v>
          </cell>
          <cell r="M931">
            <v>0</v>
          </cell>
          <cell r="N931">
            <v>3.2427920634761007E-2</v>
          </cell>
          <cell r="O931">
            <v>0.44516336648598637</v>
          </cell>
          <cell r="P931">
            <v>0</v>
          </cell>
          <cell r="Q931">
            <v>0</v>
          </cell>
          <cell r="R931">
            <v>0</v>
          </cell>
        </row>
        <row r="932">
          <cell r="A932" t="str">
            <v>secret_compute_int_39</v>
          </cell>
          <cell r="B932" t="str">
            <v>nopref</v>
          </cell>
          <cell r="C932">
            <v>300000000</v>
          </cell>
          <cell r="D932">
            <v>114209</v>
          </cell>
          <cell r="E932">
            <v>62956</v>
          </cell>
          <cell r="F932">
            <v>12559</v>
          </cell>
          <cell r="G932">
            <v>1</v>
          </cell>
          <cell r="H932">
            <v>0.20985333333333334</v>
          </cell>
          <cell r="I932" t="str">
            <v>CVP_INT</v>
          </cell>
          <cell r="J932" t="str">
            <v>CVP</v>
          </cell>
          <cell r="K932">
            <v>0</v>
          </cell>
          <cell r="L932">
            <v>0</v>
          </cell>
          <cell r="M932">
            <v>0</v>
          </cell>
          <cell r="N932">
            <v>0.55123019000087559</v>
          </cell>
          <cell r="O932">
            <v>0.1099641012170563</v>
          </cell>
          <cell r="P932">
            <v>0</v>
          </cell>
          <cell r="Q932">
            <v>0</v>
          </cell>
          <cell r="R932">
            <v>0</v>
          </cell>
        </row>
        <row r="933">
          <cell r="A933" t="str">
            <v>secret_compute_int_3</v>
          </cell>
          <cell r="B933" t="str">
            <v>nopref</v>
          </cell>
          <cell r="C933">
            <v>300000001</v>
          </cell>
          <cell r="D933">
            <v>163823</v>
          </cell>
          <cell r="E933">
            <v>97711</v>
          </cell>
          <cell r="F933">
            <v>53767</v>
          </cell>
          <cell r="G933">
            <v>1</v>
          </cell>
          <cell r="H933">
            <v>0.32570333224765552</v>
          </cell>
          <cell r="I933" t="str">
            <v>CVP_INT</v>
          </cell>
          <cell r="J933" t="str">
            <v>CVP</v>
          </cell>
          <cell r="K933">
            <v>0</v>
          </cell>
          <cell r="L933">
            <v>0</v>
          </cell>
          <cell r="M933">
            <v>0</v>
          </cell>
          <cell r="N933">
            <v>0.59643886121691569</v>
          </cell>
          <cell r="O933">
            <v>0.32819977536868833</v>
          </cell>
          <cell r="P933">
            <v>0</v>
          </cell>
          <cell r="Q933">
            <v>0</v>
          </cell>
          <cell r="R933">
            <v>0</v>
          </cell>
        </row>
        <row r="934">
          <cell r="A934" t="str">
            <v>secret_compute_int_400</v>
          </cell>
          <cell r="B934" t="str">
            <v>nopref</v>
          </cell>
          <cell r="C934">
            <v>300000000</v>
          </cell>
          <cell r="D934">
            <v>87952</v>
          </cell>
          <cell r="E934">
            <v>41585</v>
          </cell>
          <cell r="F934">
            <v>13326</v>
          </cell>
          <cell r="G934">
            <v>1</v>
          </cell>
          <cell r="H934">
            <v>0.13861666666666667</v>
          </cell>
          <cell r="I934" t="str">
            <v>CVP_INT</v>
          </cell>
          <cell r="J934" t="str">
            <v>CVP</v>
          </cell>
          <cell r="K934">
            <v>0</v>
          </cell>
          <cell r="L934">
            <v>0</v>
          </cell>
          <cell r="M934">
            <v>0</v>
          </cell>
          <cell r="N934">
            <v>0.47280934135276798</v>
          </cell>
          <cell r="O934">
            <v>0.15151273975873478</v>
          </cell>
          <cell r="P934">
            <v>0</v>
          </cell>
          <cell r="Q934">
            <v>0</v>
          </cell>
          <cell r="R934">
            <v>0</v>
          </cell>
        </row>
        <row r="935">
          <cell r="A935" t="str">
            <v>secret_compute_int_401</v>
          </cell>
          <cell r="B935" t="str">
            <v>nopref</v>
          </cell>
          <cell r="C935">
            <v>300000002</v>
          </cell>
          <cell r="D935">
            <v>775474</v>
          </cell>
          <cell r="E935">
            <v>338245</v>
          </cell>
          <cell r="F935">
            <v>222262</v>
          </cell>
          <cell r="G935">
            <v>1</v>
          </cell>
          <cell r="H935">
            <v>1.1274833258167778</v>
          </cell>
          <cell r="I935" t="str">
            <v>CVP_INT</v>
          </cell>
          <cell r="J935" t="str">
            <v>CVP</v>
          </cell>
          <cell r="K935">
            <v>1</v>
          </cell>
          <cell r="L935">
            <v>0</v>
          </cell>
          <cell r="M935">
            <v>0</v>
          </cell>
          <cell r="N935">
            <v>0.4361778264934395</v>
          </cell>
          <cell r="O935">
            <v>0.28661401076759407</v>
          </cell>
          <cell r="P935">
            <v>0</v>
          </cell>
          <cell r="Q935">
            <v>0</v>
          </cell>
          <cell r="R935">
            <v>0</v>
          </cell>
        </row>
        <row r="936">
          <cell r="A936" t="str">
            <v>secret_compute_int_402</v>
          </cell>
          <cell r="B936" t="str">
            <v>nopref</v>
          </cell>
          <cell r="C936">
            <v>300000001</v>
          </cell>
          <cell r="D936">
            <v>1456729</v>
          </cell>
          <cell r="E936">
            <v>695996</v>
          </cell>
          <cell r="F936">
            <v>381969</v>
          </cell>
          <cell r="G936">
            <v>1</v>
          </cell>
          <cell r="H936">
            <v>2.3199866589333777</v>
          </cell>
          <cell r="I936" t="str">
            <v>CVP_INT</v>
          </cell>
          <cell r="J936" t="str">
            <v>CVP</v>
          </cell>
          <cell r="K936">
            <v>1</v>
          </cell>
          <cell r="L936">
            <v>1</v>
          </cell>
          <cell r="M936">
            <v>0</v>
          </cell>
          <cell r="N936">
            <v>0.47777968463613713</v>
          </cell>
          <cell r="O936">
            <v>0.26220988103492066</v>
          </cell>
          <cell r="P936">
            <v>0</v>
          </cell>
          <cell r="Q936">
            <v>0</v>
          </cell>
          <cell r="R936">
            <v>0</v>
          </cell>
        </row>
        <row r="937">
          <cell r="A937" t="str">
            <v>secret_compute_int_403</v>
          </cell>
          <cell r="B937" t="str">
            <v>nopref</v>
          </cell>
          <cell r="C937">
            <v>300000002</v>
          </cell>
          <cell r="D937">
            <v>70274</v>
          </cell>
          <cell r="E937">
            <v>47156</v>
          </cell>
          <cell r="F937">
            <v>5871</v>
          </cell>
          <cell r="G937">
            <v>1</v>
          </cell>
          <cell r="H937">
            <v>0.15718666561875555</v>
          </cell>
          <cell r="I937" t="str">
            <v>CVP_INT</v>
          </cell>
          <cell r="J937" t="str">
            <v>CVP</v>
          </cell>
          <cell r="K937">
            <v>0</v>
          </cell>
          <cell r="L937">
            <v>0</v>
          </cell>
          <cell r="M937">
            <v>0</v>
          </cell>
          <cell r="N937">
            <v>0.6710209889718961</v>
          </cell>
          <cell r="O937">
            <v>8.3543223052294557E-2</v>
          </cell>
          <cell r="P937">
            <v>0</v>
          </cell>
          <cell r="Q937">
            <v>0</v>
          </cell>
          <cell r="R937">
            <v>0</v>
          </cell>
        </row>
        <row r="938">
          <cell r="A938" t="str">
            <v>secret_compute_int_404</v>
          </cell>
          <cell r="B938" t="str">
            <v>nopref</v>
          </cell>
          <cell r="C938">
            <v>300000000</v>
          </cell>
          <cell r="D938">
            <v>1453878</v>
          </cell>
          <cell r="E938">
            <v>286496</v>
          </cell>
          <cell r="F938">
            <v>584804</v>
          </cell>
          <cell r="G938">
            <v>1</v>
          </cell>
          <cell r="H938">
            <v>0.95498666666666665</v>
          </cell>
          <cell r="I938" t="str">
            <v>CVP_INT</v>
          </cell>
          <cell r="J938" t="str">
            <v>CVP</v>
          </cell>
          <cell r="K938">
            <v>0</v>
          </cell>
          <cell r="L938">
            <v>0</v>
          </cell>
          <cell r="M938">
            <v>0</v>
          </cell>
          <cell r="N938">
            <v>0.1970562887282917</v>
          </cell>
          <cell r="O938">
            <v>0.40223704998834153</v>
          </cell>
          <cell r="P938">
            <v>0</v>
          </cell>
          <cell r="Q938">
            <v>0</v>
          </cell>
          <cell r="R938">
            <v>0</v>
          </cell>
        </row>
        <row r="939">
          <cell r="A939" t="str">
            <v>secret_compute_int_405</v>
          </cell>
          <cell r="B939" t="str">
            <v>nopref</v>
          </cell>
          <cell r="C939">
            <v>300000000</v>
          </cell>
          <cell r="D939">
            <v>908277</v>
          </cell>
          <cell r="E939">
            <v>160684</v>
          </cell>
          <cell r="F939">
            <v>374058</v>
          </cell>
          <cell r="G939">
            <v>1</v>
          </cell>
          <cell r="H939">
            <v>0.53561333333333339</v>
          </cell>
          <cell r="I939" t="str">
            <v>CVP_INT</v>
          </cell>
          <cell r="J939" t="str">
            <v>CVP</v>
          </cell>
          <cell r="K939">
            <v>0</v>
          </cell>
          <cell r="L939">
            <v>0</v>
          </cell>
          <cell r="M939">
            <v>0</v>
          </cell>
          <cell r="N939">
            <v>0.17691059345266538</v>
          </cell>
          <cell r="O939">
            <v>0.41183206022825608</v>
          </cell>
          <cell r="P939">
            <v>0</v>
          </cell>
          <cell r="Q939">
            <v>0</v>
          </cell>
          <cell r="R939">
            <v>0</v>
          </cell>
        </row>
        <row r="940">
          <cell r="A940" t="str">
            <v>secret_compute_int_406</v>
          </cell>
          <cell r="B940" t="str">
            <v>nopref</v>
          </cell>
          <cell r="C940">
            <v>300000000</v>
          </cell>
          <cell r="D940">
            <v>0</v>
          </cell>
          <cell r="E940">
            <v>0</v>
          </cell>
          <cell r="F940">
            <v>0</v>
          </cell>
          <cell r="G940">
            <v>1</v>
          </cell>
          <cell r="H940">
            <v>0</v>
          </cell>
          <cell r="I940" t="str">
            <v>CVP_INT</v>
          </cell>
          <cell r="J940" t="str">
            <v>CVP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</row>
        <row r="941">
          <cell r="A941" t="str">
            <v>secret_compute_int_407</v>
          </cell>
          <cell r="B941" t="str">
            <v>nopref</v>
          </cell>
          <cell r="C941">
            <v>300000000</v>
          </cell>
          <cell r="D941">
            <v>587442</v>
          </cell>
          <cell r="E941">
            <v>141539</v>
          </cell>
          <cell r="F941">
            <v>222214</v>
          </cell>
          <cell r="G941">
            <v>1</v>
          </cell>
          <cell r="H941">
            <v>0.47179666666666664</v>
          </cell>
          <cell r="I941" t="str">
            <v>CVP_INT</v>
          </cell>
          <cell r="J941" t="str">
            <v>CVP</v>
          </cell>
          <cell r="K941">
            <v>0</v>
          </cell>
          <cell r="L941">
            <v>0</v>
          </cell>
          <cell r="M941">
            <v>0</v>
          </cell>
          <cell r="N941">
            <v>0.24094082319476101</v>
          </cell>
          <cell r="O941">
            <v>0.37827329630279022</v>
          </cell>
          <cell r="P941">
            <v>0</v>
          </cell>
          <cell r="Q941">
            <v>0</v>
          </cell>
          <cell r="R941">
            <v>0</v>
          </cell>
        </row>
        <row r="942">
          <cell r="A942" t="str">
            <v>secret_compute_int_408</v>
          </cell>
          <cell r="B942" t="str">
            <v>nopref</v>
          </cell>
          <cell r="C942">
            <v>300000002</v>
          </cell>
          <cell r="D942">
            <v>381368</v>
          </cell>
          <cell r="E942">
            <v>197668</v>
          </cell>
          <cell r="F942">
            <v>75412</v>
          </cell>
          <cell r="G942">
            <v>1</v>
          </cell>
          <cell r="H942">
            <v>0.65889332894071118</v>
          </cell>
          <cell r="I942" t="str">
            <v>CVP_INT</v>
          </cell>
          <cell r="J942" t="str">
            <v>CVP</v>
          </cell>
          <cell r="K942">
            <v>0</v>
          </cell>
          <cell r="L942">
            <v>0</v>
          </cell>
          <cell r="M942">
            <v>0</v>
          </cell>
          <cell r="N942">
            <v>0.5183116614092913</v>
          </cell>
          <cell r="O942">
            <v>0.19774024632311488</v>
          </cell>
          <cell r="P942">
            <v>0</v>
          </cell>
          <cell r="Q942">
            <v>0</v>
          </cell>
          <cell r="R942">
            <v>0</v>
          </cell>
        </row>
        <row r="943">
          <cell r="A943" t="str">
            <v>secret_compute_int_409</v>
          </cell>
          <cell r="B943" t="str">
            <v>nopref</v>
          </cell>
          <cell r="C943">
            <v>300000000</v>
          </cell>
          <cell r="D943">
            <v>1471327</v>
          </cell>
          <cell r="E943">
            <v>722875</v>
          </cell>
          <cell r="F943">
            <v>372218</v>
          </cell>
          <cell r="G943">
            <v>1</v>
          </cell>
          <cell r="H943">
            <v>2.4095833333333334</v>
          </cell>
          <cell r="I943" t="str">
            <v>CVP_INT</v>
          </cell>
          <cell r="J943" t="str">
            <v>CVP</v>
          </cell>
          <cell r="K943">
            <v>1</v>
          </cell>
          <cell r="L943">
            <v>1</v>
          </cell>
          <cell r="M943">
            <v>0</v>
          </cell>
          <cell r="N943">
            <v>0.49130785249787945</v>
          </cell>
          <cell r="O943">
            <v>0.25298098044759565</v>
          </cell>
          <cell r="P943">
            <v>0</v>
          </cell>
          <cell r="Q943">
            <v>0</v>
          </cell>
          <cell r="R943">
            <v>0</v>
          </cell>
        </row>
        <row r="944">
          <cell r="A944" t="str">
            <v>secret_compute_int_40</v>
          </cell>
          <cell r="B944" t="str">
            <v>nopref</v>
          </cell>
          <cell r="C944">
            <v>300000000</v>
          </cell>
          <cell r="D944">
            <v>734814</v>
          </cell>
          <cell r="E944">
            <v>327422</v>
          </cell>
          <cell r="F944">
            <v>205266</v>
          </cell>
          <cell r="G944">
            <v>1</v>
          </cell>
          <cell r="H944">
            <v>1.0914066666666666</v>
          </cell>
          <cell r="I944" t="str">
            <v>CVP_INT</v>
          </cell>
          <cell r="J944" t="str">
            <v>CVP</v>
          </cell>
          <cell r="K944">
            <v>1</v>
          </cell>
          <cell r="L944">
            <v>0</v>
          </cell>
          <cell r="M944">
            <v>0</v>
          </cell>
          <cell r="N944">
            <v>0.44558426270557894</v>
          </cell>
          <cell r="O944">
            <v>0.27934378040731339</v>
          </cell>
          <cell r="P944">
            <v>0</v>
          </cell>
          <cell r="Q944">
            <v>0</v>
          </cell>
          <cell r="R944">
            <v>0</v>
          </cell>
        </row>
        <row r="945">
          <cell r="A945" t="str">
            <v>secret_compute_int_410</v>
          </cell>
          <cell r="B945" t="str">
            <v>nopref</v>
          </cell>
          <cell r="C945">
            <v>300000003</v>
          </cell>
          <cell r="D945">
            <v>966982</v>
          </cell>
          <cell r="E945">
            <v>487892</v>
          </cell>
          <cell r="F945">
            <v>240842</v>
          </cell>
          <cell r="G945">
            <v>1</v>
          </cell>
          <cell r="H945">
            <v>1.6263066504036001</v>
          </cell>
          <cell r="I945" t="str">
            <v>CVP_INT</v>
          </cell>
          <cell r="J945" t="str">
            <v>CVP</v>
          </cell>
          <cell r="K945">
            <v>1</v>
          </cell>
          <cell r="L945">
            <v>0</v>
          </cell>
          <cell r="M945">
            <v>0</v>
          </cell>
          <cell r="N945">
            <v>0.50455075218488843</v>
          </cell>
          <cell r="O945">
            <v>0.24906539204929146</v>
          </cell>
          <cell r="P945">
            <v>0</v>
          </cell>
          <cell r="Q945">
            <v>0</v>
          </cell>
          <cell r="R945">
            <v>0</v>
          </cell>
        </row>
        <row r="946">
          <cell r="A946" t="str">
            <v>secret_compute_int_411</v>
          </cell>
          <cell r="B946" t="str">
            <v>nopref</v>
          </cell>
          <cell r="C946">
            <v>300000000</v>
          </cell>
          <cell r="D946">
            <v>6</v>
          </cell>
          <cell r="E946">
            <v>6</v>
          </cell>
          <cell r="F946">
            <v>0</v>
          </cell>
          <cell r="G946">
            <v>1</v>
          </cell>
          <cell r="H946">
            <v>2.0000000000000002E-5</v>
          </cell>
          <cell r="I946" t="str">
            <v>CVP_INT</v>
          </cell>
          <cell r="J946" t="str">
            <v>CVP</v>
          </cell>
          <cell r="K946">
            <v>0</v>
          </cell>
          <cell r="L946">
            <v>0</v>
          </cell>
          <cell r="M946">
            <v>0</v>
          </cell>
          <cell r="N946">
            <v>0.8571428571428571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</row>
        <row r="947">
          <cell r="A947" t="str">
            <v>secret_compute_int_412</v>
          </cell>
          <cell r="B947" t="str">
            <v>nopref</v>
          </cell>
          <cell r="C947">
            <v>300000000</v>
          </cell>
          <cell r="D947">
            <v>701526</v>
          </cell>
          <cell r="E947">
            <v>337127</v>
          </cell>
          <cell r="F947">
            <v>183171</v>
          </cell>
          <cell r="G947">
            <v>1</v>
          </cell>
          <cell r="H947">
            <v>1.1237566666666665</v>
          </cell>
          <cell r="I947" t="str">
            <v>CVP_INT</v>
          </cell>
          <cell r="J947" t="str">
            <v>CVP</v>
          </cell>
          <cell r="K947">
            <v>1</v>
          </cell>
          <cell r="L947">
            <v>0</v>
          </cell>
          <cell r="M947">
            <v>0</v>
          </cell>
          <cell r="N947">
            <v>0.48056168900127866</v>
          </cell>
          <cell r="O947">
            <v>0.26110327898997471</v>
          </cell>
          <cell r="P947">
            <v>0</v>
          </cell>
          <cell r="Q947">
            <v>0</v>
          </cell>
          <cell r="R947">
            <v>0</v>
          </cell>
        </row>
        <row r="948">
          <cell r="A948" t="str">
            <v>secret_compute_int_413</v>
          </cell>
          <cell r="B948" t="str">
            <v>nopref</v>
          </cell>
          <cell r="C948">
            <v>300000002</v>
          </cell>
          <cell r="D948">
            <v>0</v>
          </cell>
          <cell r="E948">
            <v>0</v>
          </cell>
          <cell r="F948">
            <v>0</v>
          </cell>
          <cell r="G948">
            <v>1</v>
          </cell>
          <cell r="H948">
            <v>0</v>
          </cell>
          <cell r="I948" t="str">
            <v>CVP_INT</v>
          </cell>
          <cell r="J948" t="str">
            <v>CVP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</row>
        <row r="949">
          <cell r="A949" t="str">
            <v>secret_compute_int_414</v>
          </cell>
          <cell r="B949" t="str">
            <v>nopref</v>
          </cell>
          <cell r="C949">
            <v>300000000</v>
          </cell>
          <cell r="D949">
            <v>456420</v>
          </cell>
          <cell r="E949">
            <v>11084</v>
          </cell>
          <cell r="F949">
            <v>204247</v>
          </cell>
          <cell r="G949">
            <v>1</v>
          </cell>
          <cell r="H949">
            <v>3.6946666666666669E-2</v>
          </cell>
          <cell r="I949" t="str">
            <v>CVP_INT</v>
          </cell>
          <cell r="J949" t="str">
            <v>CVP</v>
          </cell>
          <cell r="K949">
            <v>0</v>
          </cell>
          <cell r="L949">
            <v>0</v>
          </cell>
          <cell r="M949">
            <v>0</v>
          </cell>
          <cell r="N949">
            <v>2.4284596896286544E-2</v>
          </cell>
          <cell r="O949">
            <v>0.44749693813387204</v>
          </cell>
          <cell r="P949">
            <v>0</v>
          </cell>
          <cell r="Q949">
            <v>0</v>
          </cell>
          <cell r="R949">
            <v>0</v>
          </cell>
        </row>
        <row r="950">
          <cell r="A950" t="str">
            <v>secret_compute_int_415</v>
          </cell>
          <cell r="B950" t="str">
            <v>nopref</v>
          </cell>
          <cell r="C950">
            <v>300000002</v>
          </cell>
          <cell r="D950">
            <v>6753606</v>
          </cell>
          <cell r="E950">
            <v>6753104</v>
          </cell>
          <cell r="F950">
            <v>219</v>
          </cell>
          <cell r="G950">
            <v>1</v>
          </cell>
          <cell r="H950">
            <v>22.510346516597689</v>
          </cell>
          <cell r="I950" t="str">
            <v>CVP_INT</v>
          </cell>
          <cell r="J950" t="str">
            <v>CVP</v>
          </cell>
          <cell r="K950">
            <v>1</v>
          </cell>
          <cell r="L950">
            <v>1</v>
          </cell>
          <cell r="M950">
            <v>1</v>
          </cell>
          <cell r="N950">
            <v>0.99992552128070233</v>
          </cell>
          <cell r="O950">
            <v>3.2427116354268173E-5</v>
          </cell>
          <cell r="P950">
            <v>0</v>
          </cell>
          <cell r="Q950">
            <v>0</v>
          </cell>
          <cell r="R950">
            <v>0</v>
          </cell>
        </row>
        <row r="951">
          <cell r="A951" t="str">
            <v>secret_compute_int_416</v>
          </cell>
          <cell r="B951" t="str">
            <v>nopref</v>
          </cell>
          <cell r="C951">
            <v>300000001</v>
          </cell>
          <cell r="D951">
            <v>64207</v>
          </cell>
          <cell r="E951">
            <v>51371</v>
          </cell>
          <cell r="F951">
            <v>6866</v>
          </cell>
          <cell r="G951">
            <v>1</v>
          </cell>
          <cell r="H951">
            <v>0.17123666609587776</v>
          </cell>
          <cell r="I951" t="str">
            <v>CVP_INT</v>
          </cell>
          <cell r="J951" t="str">
            <v>CVP</v>
          </cell>
          <cell r="K951">
            <v>0</v>
          </cell>
          <cell r="L951">
            <v>0</v>
          </cell>
          <cell r="M951">
            <v>0</v>
          </cell>
          <cell r="N951">
            <v>0.80007164216297033</v>
          </cell>
          <cell r="O951">
            <v>0.10693371542486918</v>
          </cell>
          <cell r="P951">
            <v>0</v>
          </cell>
          <cell r="Q951">
            <v>0</v>
          </cell>
          <cell r="R951">
            <v>0</v>
          </cell>
        </row>
        <row r="952">
          <cell r="A952" t="str">
            <v>secret_compute_int_417</v>
          </cell>
          <cell r="B952" t="str">
            <v>nopref</v>
          </cell>
          <cell r="C952">
            <v>300000002</v>
          </cell>
          <cell r="D952">
            <v>739639</v>
          </cell>
          <cell r="E952">
            <v>353628</v>
          </cell>
          <cell r="F952">
            <v>192730</v>
          </cell>
          <cell r="G952">
            <v>1</v>
          </cell>
          <cell r="H952">
            <v>1.1787599921416001</v>
          </cell>
          <cell r="I952" t="str">
            <v>CVP_INT</v>
          </cell>
          <cell r="J952" t="str">
            <v>CVP</v>
          </cell>
          <cell r="K952">
            <v>1</v>
          </cell>
          <cell r="L952">
            <v>0</v>
          </cell>
          <cell r="M952">
            <v>0</v>
          </cell>
          <cell r="N952">
            <v>0.47810826888756691</v>
          </cell>
          <cell r="O952">
            <v>0.26057271104861823</v>
          </cell>
          <cell r="P952">
            <v>0</v>
          </cell>
          <cell r="Q952">
            <v>0</v>
          </cell>
          <cell r="R952">
            <v>0</v>
          </cell>
        </row>
        <row r="953">
          <cell r="A953" t="str">
            <v>secret_compute_int_418</v>
          </cell>
          <cell r="B953" t="str">
            <v>nopref</v>
          </cell>
          <cell r="C953">
            <v>300000000</v>
          </cell>
          <cell r="D953">
            <v>948250</v>
          </cell>
          <cell r="E953">
            <v>469350</v>
          </cell>
          <cell r="F953">
            <v>228680</v>
          </cell>
          <cell r="G953">
            <v>1</v>
          </cell>
          <cell r="H953">
            <v>1.5645</v>
          </cell>
          <cell r="I953" t="str">
            <v>CVP_INT</v>
          </cell>
          <cell r="J953" t="str">
            <v>CVP</v>
          </cell>
          <cell r="K953">
            <v>1</v>
          </cell>
          <cell r="L953">
            <v>0</v>
          </cell>
          <cell r="M953">
            <v>0</v>
          </cell>
          <cell r="N953">
            <v>0.49496388614406944</v>
          </cell>
          <cell r="O953">
            <v>0.24115977731634347</v>
          </cell>
          <cell r="P953">
            <v>0</v>
          </cell>
          <cell r="Q953">
            <v>0</v>
          </cell>
          <cell r="R953">
            <v>0</v>
          </cell>
        </row>
        <row r="954">
          <cell r="A954" t="str">
            <v>secret_compute_int_419</v>
          </cell>
          <cell r="B954" t="str">
            <v>nopref</v>
          </cell>
          <cell r="C954">
            <v>300000000</v>
          </cell>
          <cell r="D954">
            <v>1570147</v>
          </cell>
          <cell r="E954">
            <v>281435</v>
          </cell>
          <cell r="F954">
            <v>643591</v>
          </cell>
          <cell r="G954">
            <v>1</v>
          </cell>
          <cell r="H954">
            <v>0.93811666666666671</v>
          </cell>
          <cell r="I954" t="str">
            <v>CVP_INT</v>
          </cell>
          <cell r="J954" t="str">
            <v>CVP</v>
          </cell>
          <cell r="K954">
            <v>0</v>
          </cell>
          <cell r="L954">
            <v>0</v>
          </cell>
          <cell r="M954">
            <v>0</v>
          </cell>
          <cell r="N954">
            <v>0.1792410651734741</v>
          </cell>
          <cell r="O954">
            <v>0.40989193375401556</v>
          </cell>
          <cell r="P954">
            <v>0</v>
          </cell>
          <cell r="Q954">
            <v>0</v>
          </cell>
          <cell r="R954">
            <v>0</v>
          </cell>
        </row>
        <row r="955">
          <cell r="A955" t="str">
            <v>secret_compute_int_41</v>
          </cell>
          <cell r="B955" t="str">
            <v>nopref</v>
          </cell>
          <cell r="C955">
            <v>300000000</v>
          </cell>
          <cell r="D955">
            <v>64921</v>
          </cell>
          <cell r="E955">
            <v>22227</v>
          </cell>
          <cell r="F955">
            <v>12250</v>
          </cell>
          <cell r="G955">
            <v>1</v>
          </cell>
          <cell r="H955">
            <v>7.4090000000000003E-2</v>
          </cell>
          <cell r="I955" t="str">
            <v>CVP_INT</v>
          </cell>
          <cell r="J955" t="str">
            <v>CVP</v>
          </cell>
          <cell r="K955">
            <v>0</v>
          </cell>
          <cell r="L955">
            <v>0</v>
          </cell>
          <cell r="M955">
            <v>0</v>
          </cell>
          <cell r="N955">
            <v>0.3423646837743754</v>
          </cell>
          <cell r="O955">
            <v>0.18868796401836049</v>
          </cell>
          <cell r="P955">
            <v>0</v>
          </cell>
          <cell r="Q955">
            <v>0</v>
          </cell>
          <cell r="R955">
            <v>0</v>
          </cell>
        </row>
        <row r="956">
          <cell r="A956" t="str">
            <v>secret_compute_int_420</v>
          </cell>
          <cell r="B956" t="str">
            <v>nopref</v>
          </cell>
          <cell r="C956">
            <v>300000000</v>
          </cell>
          <cell r="D956">
            <v>0</v>
          </cell>
          <cell r="E956">
            <v>0</v>
          </cell>
          <cell r="F956">
            <v>0</v>
          </cell>
          <cell r="G956">
            <v>1</v>
          </cell>
          <cell r="H956">
            <v>0</v>
          </cell>
          <cell r="I956" t="str">
            <v>CVP_INT</v>
          </cell>
          <cell r="J956" t="str">
            <v>CVP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</row>
        <row r="957">
          <cell r="A957" t="str">
            <v>secret_compute_int_421</v>
          </cell>
          <cell r="B957" t="str">
            <v>nopref</v>
          </cell>
          <cell r="C957">
            <v>300000003</v>
          </cell>
          <cell r="D957">
            <v>4148723</v>
          </cell>
          <cell r="E957">
            <v>4088322</v>
          </cell>
          <cell r="F957">
            <v>26796</v>
          </cell>
          <cell r="G957">
            <v>1</v>
          </cell>
          <cell r="H957">
            <v>13.627739863722603</v>
          </cell>
          <cell r="I957" t="str">
            <v>CVP_INT</v>
          </cell>
          <cell r="J957" t="str">
            <v>CVP</v>
          </cell>
          <cell r="K957">
            <v>1</v>
          </cell>
          <cell r="L957">
            <v>1</v>
          </cell>
          <cell r="M957">
            <v>1</v>
          </cell>
          <cell r="N957">
            <v>0.98544082469694294</v>
          </cell>
          <cell r="O957">
            <v>6.4588533727478617E-3</v>
          </cell>
          <cell r="P957">
            <v>0</v>
          </cell>
          <cell r="Q957">
            <v>0</v>
          </cell>
          <cell r="R957">
            <v>0</v>
          </cell>
        </row>
        <row r="958">
          <cell r="A958" t="str">
            <v>secret_compute_int_422</v>
          </cell>
          <cell r="B958" t="str">
            <v>nopref</v>
          </cell>
          <cell r="C958">
            <v>300000001</v>
          </cell>
          <cell r="D958">
            <v>2178999</v>
          </cell>
          <cell r="E958">
            <v>424133</v>
          </cell>
          <cell r="F958">
            <v>877826</v>
          </cell>
          <cell r="G958">
            <v>1</v>
          </cell>
          <cell r="H958">
            <v>1.4137766619540777</v>
          </cell>
          <cell r="I958" t="str">
            <v>CVP_INT</v>
          </cell>
          <cell r="J958" t="str">
            <v>CVP</v>
          </cell>
          <cell r="K958">
            <v>1</v>
          </cell>
          <cell r="L958">
            <v>0</v>
          </cell>
          <cell r="M958">
            <v>0</v>
          </cell>
          <cell r="N958">
            <v>0.19464570904084441</v>
          </cell>
          <cell r="O958">
            <v>0.40285727397888937</v>
          </cell>
          <cell r="P958">
            <v>0</v>
          </cell>
          <cell r="Q958">
            <v>0</v>
          </cell>
          <cell r="R958">
            <v>0</v>
          </cell>
        </row>
        <row r="959">
          <cell r="A959" t="str">
            <v>secret_compute_int_423</v>
          </cell>
          <cell r="B959" t="str">
            <v>nopref</v>
          </cell>
          <cell r="C959">
            <v>300000001</v>
          </cell>
          <cell r="D959">
            <v>2397538</v>
          </cell>
          <cell r="E959">
            <v>437055</v>
          </cell>
          <cell r="F959">
            <v>982244</v>
          </cell>
          <cell r="G959">
            <v>1</v>
          </cell>
          <cell r="H959">
            <v>1.4568499951438334</v>
          </cell>
          <cell r="I959" t="str">
            <v>CVP_INT</v>
          </cell>
          <cell r="J959" t="str">
            <v>CVP</v>
          </cell>
          <cell r="K959">
            <v>1</v>
          </cell>
          <cell r="L959">
            <v>0</v>
          </cell>
          <cell r="M959">
            <v>0</v>
          </cell>
          <cell r="N959">
            <v>0.18229317646136309</v>
          </cell>
          <cell r="O959">
            <v>0.40968843468239724</v>
          </cell>
          <cell r="P959">
            <v>0</v>
          </cell>
          <cell r="Q959">
            <v>0</v>
          </cell>
          <cell r="R959">
            <v>0</v>
          </cell>
        </row>
        <row r="960">
          <cell r="A960" t="str">
            <v>secret_compute_int_424</v>
          </cell>
          <cell r="B960" t="str">
            <v>nopref</v>
          </cell>
          <cell r="C960">
            <v>300000001</v>
          </cell>
          <cell r="D960">
            <v>31304918</v>
          </cell>
          <cell r="E960">
            <v>24682354</v>
          </cell>
          <cell r="F960">
            <v>6601591</v>
          </cell>
          <cell r="G960">
            <v>1</v>
          </cell>
          <cell r="H960">
            <v>82.274513059084953</v>
          </cell>
          <cell r="I960" t="str">
            <v>CVP_INT</v>
          </cell>
          <cell r="J960" t="str">
            <v>CVP</v>
          </cell>
          <cell r="K960">
            <v>1</v>
          </cell>
          <cell r="L960">
            <v>1</v>
          </cell>
          <cell r="M960">
            <v>1</v>
          </cell>
          <cell r="N960">
            <v>0.78844970018928973</v>
          </cell>
          <cell r="O960">
            <v>0.21088030925746845</v>
          </cell>
          <cell r="P960">
            <v>0</v>
          </cell>
          <cell r="Q960">
            <v>0</v>
          </cell>
          <cell r="R960">
            <v>0</v>
          </cell>
        </row>
        <row r="961">
          <cell r="A961" t="str">
            <v>secret_compute_int_425</v>
          </cell>
          <cell r="B961" t="str">
            <v>nopref</v>
          </cell>
          <cell r="C961">
            <v>300000002</v>
          </cell>
          <cell r="D961">
            <v>489316</v>
          </cell>
          <cell r="E961">
            <v>131070</v>
          </cell>
          <cell r="F961">
            <v>136061</v>
          </cell>
          <cell r="G961">
            <v>1</v>
          </cell>
          <cell r="H961">
            <v>0.43689999708733335</v>
          </cell>
          <cell r="I961" t="str">
            <v>CVP_INT</v>
          </cell>
          <cell r="J961" t="str">
            <v>CVP</v>
          </cell>
          <cell r="K961">
            <v>0</v>
          </cell>
          <cell r="L961">
            <v>0</v>
          </cell>
          <cell r="M961">
            <v>0</v>
          </cell>
          <cell r="N961">
            <v>0.26786316436992785</v>
          </cell>
          <cell r="O961">
            <v>0.27806309611151869</v>
          </cell>
          <cell r="P961">
            <v>0</v>
          </cell>
          <cell r="Q961">
            <v>0</v>
          </cell>
          <cell r="R961">
            <v>0</v>
          </cell>
        </row>
        <row r="962">
          <cell r="A962" t="str">
            <v>secret_compute_int_426</v>
          </cell>
          <cell r="B962" t="str">
            <v>nopref</v>
          </cell>
          <cell r="C962">
            <v>300000003</v>
          </cell>
          <cell r="D962">
            <v>0</v>
          </cell>
          <cell r="E962">
            <v>0</v>
          </cell>
          <cell r="F962">
            <v>0</v>
          </cell>
          <cell r="G962">
            <v>1</v>
          </cell>
          <cell r="H962">
            <v>0</v>
          </cell>
          <cell r="I962" t="str">
            <v>CVP_INT</v>
          </cell>
          <cell r="J962" t="str">
            <v>CVP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A963" t="str">
            <v>secret_compute_int_427</v>
          </cell>
          <cell r="B963" t="str">
            <v>nopref</v>
          </cell>
          <cell r="C963">
            <v>300000002</v>
          </cell>
          <cell r="D963">
            <v>0</v>
          </cell>
          <cell r="E963">
            <v>0</v>
          </cell>
          <cell r="F963">
            <v>0</v>
          </cell>
          <cell r="G963">
            <v>1</v>
          </cell>
          <cell r="H963">
            <v>0</v>
          </cell>
          <cell r="I963" t="str">
            <v>CVP_INT</v>
          </cell>
          <cell r="J963" t="str">
            <v>CVP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A964" t="str">
            <v>secret_compute_int_428</v>
          </cell>
          <cell r="B964" t="str">
            <v>nopref</v>
          </cell>
          <cell r="C964">
            <v>300000001</v>
          </cell>
          <cell r="D964">
            <v>8800032</v>
          </cell>
          <cell r="E964">
            <v>8798445</v>
          </cell>
          <cell r="F964">
            <v>1163</v>
          </cell>
          <cell r="G964">
            <v>1</v>
          </cell>
          <cell r="H964">
            <v>29.328149902239499</v>
          </cell>
          <cell r="I964" t="str">
            <v>CVP_INT</v>
          </cell>
          <cell r="J964" t="str">
            <v>CVP</v>
          </cell>
          <cell r="K964">
            <v>1</v>
          </cell>
          <cell r="L964">
            <v>1</v>
          </cell>
          <cell r="M964">
            <v>1</v>
          </cell>
          <cell r="N964">
            <v>0.99981954613124746</v>
          </cell>
          <cell r="O964">
            <v>1.3215859531435847E-4</v>
          </cell>
          <cell r="P964">
            <v>0</v>
          </cell>
          <cell r="Q964">
            <v>0</v>
          </cell>
          <cell r="R964">
            <v>0</v>
          </cell>
        </row>
        <row r="965">
          <cell r="A965" t="str">
            <v>secret_compute_int_429</v>
          </cell>
          <cell r="B965" t="str">
            <v>nopref</v>
          </cell>
          <cell r="C965">
            <v>300000002</v>
          </cell>
          <cell r="D965">
            <v>483107</v>
          </cell>
          <cell r="E965">
            <v>123041</v>
          </cell>
          <cell r="F965">
            <v>144303</v>
          </cell>
          <cell r="G965">
            <v>1</v>
          </cell>
          <cell r="H965">
            <v>0.41013666393242226</v>
          </cell>
          <cell r="I965" t="str">
            <v>CVP_INT</v>
          </cell>
          <cell r="J965" t="str">
            <v>CVP</v>
          </cell>
          <cell r="K965">
            <v>0</v>
          </cell>
          <cell r="L965">
            <v>0</v>
          </cell>
          <cell r="M965">
            <v>0</v>
          </cell>
          <cell r="N965">
            <v>0.25468632272700931</v>
          </cell>
          <cell r="O965">
            <v>0.29869718572244713</v>
          </cell>
          <cell r="P965">
            <v>0</v>
          </cell>
          <cell r="Q965">
            <v>0</v>
          </cell>
          <cell r="R965">
            <v>0</v>
          </cell>
        </row>
        <row r="966">
          <cell r="A966" t="str">
            <v>secret_compute_int_42</v>
          </cell>
          <cell r="B966" t="str">
            <v>nopref</v>
          </cell>
          <cell r="C966">
            <v>300000000</v>
          </cell>
          <cell r="D966">
            <v>0</v>
          </cell>
          <cell r="E966">
            <v>0</v>
          </cell>
          <cell r="F966">
            <v>0</v>
          </cell>
          <cell r="G966">
            <v>1</v>
          </cell>
          <cell r="H966">
            <v>0</v>
          </cell>
          <cell r="I966" t="str">
            <v>CVP_INT</v>
          </cell>
          <cell r="J966" t="str">
            <v>CVP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</row>
        <row r="967">
          <cell r="A967" t="str">
            <v>secret_compute_int_430</v>
          </cell>
          <cell r="B967" t="str">
            <v>nopref</v>
          </cell>
          <cell r="C967">
            <v>300000002</v>
          </cell>
          <cell r="D967">
            <v>170333</v>
          </cell>
          <cell r="E967">
            <v>105344</v>
          </cell>
          <cell r="F967">
            <v>15127</v>
          </cell>
          <cell r="G967">
            <v>1</v>
          </cell>
          <cell r="H967">
            <v>0.35114666432568892</v>
          </cell>
          <cell r="I967" t="str">
            <v>CVP_INT</v>
          </cell>
          <cell r="J967" t="str">
            <v>CVP</v>
          </cell>
          <cell r="K967">
            <v>0</v>
          </cell>
          <cell r="L967">
            <v>0</v>
          </cell>
          <cell r="M967">
            <v>0</v>
          </cell>
          <cell r="N967">
            <v>0.61845550506651636</v>
          </cell>
          <cell r="O967">
            <v>8.8807871593457557E-2</v>
          </cell>
          <cell r="P967">
            <v>0</v>
          </cell>
          <cell r="Q967">
            <v>0</v>
          </cell>
          <cell r="R967">
            <v>0</v>
          </cell>
        </row>
        <row r="968">
          <cell r="A968" t="str">
            <v>secret_compute_int_431</v>
          </cell>
          <cell r="B968" t="str">
            <v>nopref</v>
          </cell>
          <cell r="C968">
            <v>300000000</v>
          </cell>
          <cell r="D968">
            <v>0</v>
          </cell>
          <cell r="E968">
            <v>0</v>
          </cell>
          <cell r="F968">
            <v>0</v>
          </cell>
          <cell r="G968">
            <v>1</v>
          </cell>
          <cell r="H968">
            <v>0</v>
          </cell>
          <cell r="I968" t="str">
            <v>CVP_INT</v>
          </cell>
          <cell r="J968" t="str">
            <v>CVP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</row>
        <row r="969">
          <cell r="A969" t="str">
            <v>secret_compute_int_432</v>
          </cell>
          <cell r="B969" t="str">
            <v>nopref</v>
          </cell>
          <cell r="C969">
            <v>300000000</v>
          </cell>
          <cell r="D969">
            <v>2188846</v>
          </cell>
          <cell r="E969">
            <v>425526</v>
          </cell>
          <cell r="F969">
            <v>883063</v>
          </cell>
          <cell r="G969">
            <v>1</v>
          </cell>
          <cell r="H969">
            <v>1.41842</v>
          </cell>
          <cell r="I969" t="str">
            <v>CVP_INT</v>
          </cell>
          <cell r="J969" t="str">
            <v>CVP</v>
          </cell>
          <cell r="K969">
            <v>1</v>
          </cell>
          <cell r="L969">
            <v>0</v>
          </cell>
          <cell r="M969">
            <v>0</v>
          </cell>
          <cell r="N969">
            <v>0.19440646148405988</v>
          </cell>
          <cell r="O969">
            <v>0.40343751756061524</v>
          </cell>
          <cell r="P969">
            <v>0</v>
          </cell>
          <cell r="Q969">
            <v>0</v>
          </cell>
          <cell r="R969">
            <v>0</v>
          </cell>
        </row>
        <row r="970">
          <cell r="A970" t="str">
            <v>secret_compute_int_433</v>
          </cell>
          <cell r="B970" t="str">
            <v>nopref</v>
          </cell>
          <cell r="C970">
            <v>300000000</v>
          </cell>
          <cell r="D970">
            <v>464679</v>
          </cell>
          <cell r="E970">
            <v>120325</v>
          </cell>
          <cell r="F970">
            <v>133338</v>
          </cell>
          <cell r="G970">
            <v>1</v>
          </cell>
          <cell r="H970">
            <v>0.40108333333333329</v>
          </cell>
          <cell r="I970" t="str">
            <v>CVP_INT</v>
          </cell>
          <cell r="J970" t="str">
            <v>CVP</v>
          </cell>
          <cell r="K970">
            <v>0</v>
          </cell>
          <cell r="L970">
            <v>0</v>
          </cell>
          <cell r="M970">
            <v>0</v>
          </cell>
          <cell r="N970">
            <v>0.25894163725574587</v>
          </cell>
          <cell r="O970">
            <v>0.28694585521218902</v>
          </cell>
          <cell r="P970">
            <v>0</v>
          </cell>
          <cell r="Q970">
            <v>0</v>
          </cell>
          <cell r="R970">
            <v>0</v>
          </cell>
        </row>
        <row r="971">
          <cell r="A971" t="str">
            <v>secret_compute_int_434</v>
          </cell>
          <cell r="B971" t="str">
            <v>nopref</v>
          </cell>
          <cell r="C971">
            <v>300000000</v>
          </cell>
          <cell r="D971">
            <v>5041292</v>
          </cell>
          <cell r="E971">
            <v>4836467</v>
          </cell>
          <cell r="F971">
            <v>204723</v>
          </cell>
          <cell r="G971">
            <v>1</v>
          </cell>
          <cell r="H971">
            <v>16.121556666666667</v>
          </cell>
          <cell r="I971" t="str">
            <v>CVP_INT</v>
          </cell>
          <cell r="J971" t="str">
            <v>CVP</v>
          </cell>
          <cell r="K971">
            <v>1</v>
          </cell>
          <cell r="L971">
            <v>1</v>
          </cell>
          <cell r="M971">
            <v>1</v>
          </cell>
          <cell r="N971">
            <v>0.95937034407641053</v>
          </cell>
          <cell r="O971">
            <v>4.0609224657245674E-2</v>
          </cell>
          <cell r="P971">
            <v>0</v>
          </cell>
          <cell r="Q971">
            <v>0</v>
          </cell>
          <cell r="R971">
            <v>0</v>
          </cell>
        </row>
        <row r="972">
          <cell r="A972" t="str">
            <v>secret_compute_int_435</v>
          </cell>
          <cell r="B972" t="str">
            <v>nopref</v>
          </cell>
          <cell r="C972">
            <v>300000001</v>
          </cell>
          <cell r="D972">
            <v>430655</v>
          </cell>
          <cell r="E972">
            <v>18526</v>
          </cell>
          <cell r="F972">
            <v>185546</v>
          </cell>
          <cell r="G972">
            <v>1</v>
          </cell>
          <cell r="H972">
            <v>6.1753333127488895E-2</v>
          </cell>
          <cell r="I972" t="str">
            <v>CVP_INT</v>
          </cell>
          <cell r="J972" t="str">
            <v>CVP</v>
          </cell>
          <cell r="K972">
            <v>0</v>
          </cell>
          <cell r="L972">
            <v>0</v>
          </cell>
          <cell r="M972">
            <v>0</v>
          </cell>
          <cell r="N972">
            <v>4.3018093327388915E-2</v>
          </cell>
          <cell r="O972">
            <v>0.4308450364095705</v>
          </cell>
          <cell r="P972">
            <v>0</v>
          </cell>
          <cell r="Q972">
            <v>0</v>
          </cell>
          <cell r="R972">
            <v>0</v>
          </cell>
        </row>
        <row r="973">
          <cell r="A973" t="str">
            <v>secret_compute_int_436</v>
          </cell>
          <cell r="B973" t="str">
            <v>nopref</v>
          </cell>
          <cell r="C973">
            <v>300000000</v>
          </cell>
          <cell r="D973">
            <v>4808524</v>
          </cell>
          <cell r="E973">
            <v>509722</v>
          </cell>
          <cell r="F973">
            <v>2146732</v>
          </cell>
          <cell r="G973">
            <v>1</v>
          </cell>
          <cell r="H973">
            <v>1.6990733333333332</v>
          </cell>
          <cell r="I973" t="str">
            <v>CVP_INT</v>
          </cell>
          <cell r="J973" t="str">
            <v>CVP</v>
          </cell>
          <cell r="K973">
            <v>1</v>
          </cell>
          <cell r="L973">
            <v>0</v>
          </cell>
          <cell r="M973">
            <v>0</v>
          </cell>
          <cell r="N973">
            <v>0.10600381613904472</v>
          </cell>
          <cell r="O973">
            <v>0.44644293208416302</v>
          </cell>
          <cell r="P973">
            <v>0</v>
          </cell>
          <cell r="Q973">
            <v>0</v>
          </cell>
          <cell r="R973">
            <v>0</v>
          </cell>
        </row>
        <row r="974">
          <cell r="A974" t="str">
            <v>secret_compute_int_437</v>
          </cell>
          <cell r="B974" t="str">
            <v>nopref</v>
          </cell>
          <cell r="C974">
            <v>300000001</v>
          </cell>
          <cell r="D974">
            <v>48868</v>
          </cell>
          <cell r="E974">
            <v>31390</v>
          </cell>
          <cell r="F974">
            <v>4661</v>
          </cell>
          <cell r="G974">
            <v>1</v>
          </cell>
          <cell r="H974">
            <v>0.10463333298455554</v>
          </cell>
          <cell r="I974" t="str">
            <v>CVP_INT</v>
          </cell>
          <cell r="J974" t="str">
            <v>CVP</v>
          </cell>
          <cell r="K974">
            <v>0</v>
          </cell>
          <cell r="L974">
            <v>0</v>
          </cell>
          <cell r="M974">
            <v>0</v>
          </cell>
          <cell r="N974">
            <v>0.64232949313470711</v>
          </cell>
          <cell r="O974">
            <v>9.5377437639403304E-2</v>
          </cell>
          <cell r="P974">
            <v>0</v>
          </cell>
          <cell r="Q974">
            <v>0</v>
          </cell>
          <cell r="R974">
            <v>0</v>
          </cell>
        </row>
        <row r="975">
          <cell r="A975" t="str">
            <v>secret_compute_int_438</v>
          </cell>
          <cell r="B975" t="str">
            <v>nopref</v>
          </cell>
          <cell r="C975">
            <v>300000001</v>
          </cell>
          <cell r="D975">
            <v>96977</v>
          </cell>
          <cell r="E975">
            <v>41093</v>
          </cell>
          <cell r="F975">
            <v>23287</v>
          </cell>
          <cell r="G975">
            <v>1</v>
          </cell>
          <cell r="H975">
            <v>0.13697666621007776</v>
          </cell>
          <cell r="I975" t="str">
            <v>CVP_INT</v>
          </cell>
          <cell r="J975" t="str">
            <v>CVP</v>
          </cell>
          <cell r="K975">
            <v>0</v>
          </cell>
          <cell r="L975">
            <v>0</v>
          </cell>
          <cell r="M975">
            <v>0</v>
          </cell>
          <cell r="N975">
            <v>0.42373528016663575</v>
          </cell>
          <cell r="O975">
            <v>0.24012662665759243</v>
          </cell>
          <cell r="P975">
            <v>0</v>
          </cell>
          <cell r="Q975">
            <v>0</v>
          </cell>
          <cell r="R975">
            <v>0</v>
          </cell>
        </row>
        <row r="976">
          <cell r="A976" t="str">
            <v>secret_compute_int_439</v>
          </cell>
          <cell r="B976" t="str">
            <v>nopref</v>
          </cell>
          <cell r="C976">
            <v>300000000</v>
          </cell>
          <cell r="D976">
            <v>151</v>
          </cell>
          <cell r="E976">
            <v>126</v>
          </cell>
          <cell r="F976">
            <v>0</v>
          </cell>
          <cell r="G976">
            <v>1</v>
          </cell>
          <cell r="H976">
            <v>4.2000000000000002E-4</v>
          </cell>
          <cell r="I976" t="str">
            <v>CVP_INT</v>
          </cell>
          <cell r="J976" t="str">
            <v>CVP</v>
          </cell>
          <cell r="K976">
            <v>0</v>
          </cell>
          <cell r="L976">
            <v>0</v>
          </cell>
          <cell r="M976">
            <v>0</v>
          </cell>
          <cell r="N976">
            <v>0.82894736842105265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</row>
        <row r="977">
          <cell r="A977" t="str">
            <v>secret_compute_int_43</v>
          </cell>
          <cell r="B977" t="str">
            <v>nopref</v>
          </cell>
          <cell r="C977">
            <v>300000000</v>
          </cell>
          <cell r="D977">
            <v>15429</v>
          </cell>
          <cell r="E977">
            <v>13393</v>
          </cell>
          <cell r="F977">
            <v>15</v>
          </cell>
          <cell r="G977">
            <v>1</v>
          </cell>
          <cell r="H977">
            <v>4.4643333333333333E-2</v>
          </cell>
          <cell r="I977" t="str">
            <v>CVP_INT</v>
          </cell>
          <cell r="J977" t="str">
            <v>CVP</v>
          </cell>
          <cell r="K977">
            <v>0</v>
          </cell>
          <cell r="L977">
            <v>0</v>
          </cell>
          <cell r="M977">
            <v>0</v>
          </cell>
          <cell r="N977">
            <v>0.8679844458846403</v>
          </cell>
          <cell r="O977">
            <v>9.7213220998055737E-4</v>
          </cell>
          <cell r="P977">
            <v>0</v>
          </cell>
          <cell r="Q977">
            <v>0</v>
          </cell>
          <cell r="R977">
            <v>0</v>
          </cell>
        </row>
        <row r="978">
          <cell r="A978" t="str">
            <v>secret_compute_int_440</v>
          </cell>
          <cell r="B978" t="str">
            <v>nopref</v>
          </cell>
          <cell r="C978">
            <v>300000000</v>
          </cell>
          <cell r="D978">
            <v>1</v>
          </cell>
          <cell r="E978">
            <v>1</v>
          </cell>
          <cell r="F978">
            <v>0</v>
          </cell>
          <cell r="G978">
            <v>1</v>
          </cell>
          <cell r="H978">
            <v>3.3333333333333333E-6</v>
          </cell>
          <cell r="I978" t="str">
            <v>CVP_INT</v>
          </cell>
          <cell r="J978" t="str">
            <v>CVP</v>
          </cell>
          <cell r="K978">
            <v>0</v>
          </cell>
          <cell r="L978">
            <v>0</v>
          </cell>
          <cell r="M978">
            <v>0</v>
          </cell>
          <cell r="N978">
            <v>0.5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</row>
        <row r="979">
          <cell r="A979" t="str">
            <v>secret_compute_int_441</v>
          </cell>
          <cell r="B979" t="str">
            <v>nopref</v>
          </cell>
          <cell r="C979">
            <v>300000001</v>
          </cell>
          <cell r="D979">
            <v>697584</v>
          </cell>
          <cell r="E979">
            <v>332383</v>
          </cell>
          <cell r="F979">
            <v>183981</v>
          </cell>
          <cell r="G979">
            <v>1</v>
          </cell>
          <cell r="H979">
            <v>1.107943329640189</v>
          </cell>
          <cell r="I979" t="str">
            <v>CVP_INT</v>
          </cell>
          <cell r="J979" t="str">
            <v>CVP</v>
          </cell>
          <cell r="K979">
            <v>1</v>
          </cell>
          <cell r="L979">
            <v>0</v>
          </cell>
          <cell r="M979">
            <v>0</v>
          </cell>
          <cell r="N979">
            <v>0.47647670176394274</v>
          </cell>
          <cell r="O979">
            <v>0.26373990266419145</v>
          </cell>
          <cell r="P979">
            <v>0</v>
          </cell>
          <cell r="Q979">
            <v>0</v>
          </cell>
          <cell r="R979">
            <v>0</v>
          </cell>
        </row>
        <row r="980">
          <cell r="A980" t="str">
            <v>secret_compute_int_442</v>
          </cell>
          <cell r="B980" t="str">
            <v>nopref</v>
          </cell>
          <cell r="C980">
            <v>300000001</v>
          </cell>
          <cell r="D980">
            <v>0</v>
          </cell>
          <cell r="E980">
            <v>0</v>
          </cell>
          <cell r="F980">
            <v>0</v>
          </cell>
          <cell r="G980">
            <v>1</v>
          </cell>
          <cell r="H980">
            <v>0</v>
          </cell>
          <cell r="I980" t="str">
            <v>CVP_INT</v>
          </cell>
          <cell r="J980" t="str">
            <v>CVP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A981" t="str">
            <v>secret_compute_int_443</v>
          </cell>
          <cell r="B981" t="str">
            <v>nopref</v>
          </cell>
          <cell r="C981">
            <v>300000002</v>
          </cell>
          <cell r="D981">
            <v>761467</v>
          </cell>
          <cell r="E981">
            <v>349788</v>
          </cell>
          <cell r="F981">
            <v>208616</v>
          </cell>
          <cell r="G981">
            <v>1</v>
          </cell>
          <cell r="H981">
            <v>1.1659599922269335</v>
          </cell>
          <cell r="I981" t="str">
            <v>CVP_INT</v>
          </cell>
          <cell r="J981" t="str">
            <v>CVP</v>
          </cell>
          <cell r="K981">
            <v>1</v>
          </cell>
          <cell r="L981">
            <v>0</v>
          </cell>
          <cell r="M981">
            <v>0</v>
          </cell>
          <cell r="N981">
            <v>0.45936007816480795</v>
          </cell>
          <cell r="O981">
            <v>0.27396555075196855</v>
          </cell>
          <cell r="P981">
            <v>0</v>
          </cell>
          <cell r="Q981">
            <v>0</v>
          </cell>
          <cell r="R981">
            <v>0</v>
          </cell>
        </row>
        <row r="982">
          <cell r="A982" t="str">
            <v>secret_compute_int_444</v>
          </cell>
          <cell r="B982" t="str">
            <v>nopref</v>
          </cell>
          <cell r="C982">
            <v>300000000</v>
          </cell>
          <cell r="D982">
            <v>516107</v>
          </cell>
          <cell r="E982">
            <v>279280</v>
          </cell>
          <cell r="F982">
            <v>99566</v>
          </cell>
          <cell r="G982">
            <v>1</v>
          </cell>
          <cell r="H982">
            <v>0.93093333333333339</v>
          </cell>
          <cell r="I982" t="str">
            <v>CVP_INT</v>
          </cell>
          <cell r="J982" t="str">
            <v>CVP</v>
          </cell>
          <cell r="K982">
            <v>0</v>
          </cell>
          <cell r="L982">
            <v>0</v>
          </cell>
          <cell r="M982">
            <v>0</v>
          </cell>
          <cell r="N982">
            <v>0.54112705092732527</v>
          </cell>
          <cell r="O982">
            <v>0.19291698636719445</v>
          </cell>
          <cell r="P982">
            <v>0</v>
          </cell>
          <cell r="Q982">
            <v>0</v>
          </cell>
          <cell r="R982">
            <v>0</v>
          </cell>
        </row>
        <row r="983">
          <cell r="A983" t="str">
            <v>secret_compute_int_445</v>
          </cell>
          <cell r="B983" t="str">
            <v>nopref</v>
          </cell>
          <cell r="C983">
            <v>300000001</v>
          </cell>
          <cell r="D983">
            <v>67780</v>
          </cell>
          <cell r="E983">
            <v>34436</v>
          </cell>
          <cell r="F983">
            <v>6234</v>
          </cell>
          <cell r="G983">
            <v>1</v>
          </cell>
          <cell r="H983">
            <v>0.11478666628404445</v>
          </cell>
          <cell r="I983" t="str">
            <v>CVP_INT</v>
          </cell>
          <cell r="J983" t="str">
            <v>CVP</v>
          </cell>
          <cell r="K983">
            <v>0</v>
          </cell>
          <cell r="L983">
            <v>0</v>
          </cell>
          <cell r="M983">
            <v>0</v>
          </cell>
          <cell r="N983">
            <v>0.50804797804694535</v>
          </cell>
          <cell r="O983">
            <v>9.1972676708812207E-2</v>
          </cell>
          <cell r="P983">
            <v>0</v>
          </cell>
          <cell r="Q983">
            <v>0</v>
          </cell>
          <cell r="R983">
            <v>0</v>
          </cell>
        </row>
        <row r="984">
          <cell r="A984" t="str">
            <v>secret_compute_int_446</v>
          </cell>
          <cell r="B984" t="str">
            <v>nopref</v>
          </cell>
          <cell r="C984">
            <v>300000000</v>
          </cell>
          <cell r="D984">
            <v>9961051</v>
          </cell>
          <cell r="E984">
            <v>7696419</v>
          </cell>
          <cell r="F984">
            <v>1486482</v>
          </cell>
          <cell r="G984">
            <v>1</v>
          </cell>
          <cell r="H984">
            <v>25.654730000000001</v>
          </cell>
          <cell r="I984" t="str">
            <v>CVP_INT</v>
          </cell>
          <cell r="J984" t="str">
            <v>CVP</v>
          </cell>
          <cell r="K984">
            <v>1</v>
          </cell>
          <cell r="L984">
            <v>1</v>
          </cell>
          <cell r="M984">
            <v>1</v>
          </cell>
          <cell r="N984">
            <v>0.7726512219793652</v>
          </cell>
          <cell r="O984">
            <v>0.14922941874010898</v>
          </cell>
          <cell r="P984">
            <v>0</v>
          </cell>
          <cell r="Q984">
            <v>0</v>
          </cell>
          <cell r="R984">
            <v>0</v>
          </cell>
        </row>
        <row r="985">
          <cell r="A985" t="str">
            <v>secret_compute_int_447</v>
          </cell>
          <cell r="B985" t="str">
            <v>nopref</v>
          </cell>
          <cell r="C985">
            <v>300000000</v>
          </cell>
          <cell r="D985">
            <v>1661254</v>
          </cell>
          <cell r="E985">
            <v>718407</v>
          </cell>
          <cell r="F985">
            <v>513264</v>
          </cell>
          <cell r="G985">
            <v>1</v>
          </cell>
          <cell r="H985">
            <v>2.3946900000000002</v>
          </cell>
          <cell r="I985" t="str">
            <v>CVP_INT</v>
          </cell>
          <cell r="J985" t="str">
            <v>CVP</v>
          </cell>
          <cell r="K985">
            <v>1</v>
          </cell>
          <cell r="L985">
            <v>1</v>
          </cell>
          <cell r="M985">
            <v>0</v>
          </cell>
          <cell r="N985">
            <v>0.43244835982434965</v>
          </cell>
          <cell r="O985">
            <v>0.30896159830971165</v>
          </cell>
          <cell r="P985">
            <v>0</v>
          </cell>
          <cell r="Q985">
            <v>0</v>
          </cell>
          <cell r="R985">
            <v>0</v>
          </cell>
        </row>
        <row r="986">
          <cell r="A986" t="str">
            <v>secret_compute_int_448</v>
          </cell>
          <cell r="B986" t="str">
            <v>nopref</v>
          </cell>
          <cell r="C986">
            <v>300000000</v>
          </cell>
          <cell r="D986">
            <v>2189201</v>
          </cell>
          <cell r="E986">
            <v>429395</v>
          </cell>
          <cell r="F986">
            <v>882531</v>
          </cell>
          <cell r="G986">
            <v>1</v>
          </cell>
          <cell r="H986">
            <v>1.4313166666666668</v>
          </cell>
          <cell r="I986" t="str">
            <v>CVP_INT</v>
          </cell>
          <cell r="J986" t="str">
            <v>CVP</v>
          </cell>
          <cell r="K986">
            <v>1</v>
          </cell>
          <cell r="L986">
            <v>0</v>
          </cell>
          <cell r="M986">
            <v>0</v>
          </cell>
          <cell r="N986">
            <v>0.19614224726635551</v>
          </cell>
          <cell r="O986">
            <v>0.40312908539275955</v>
          </cell>
          <cell r="P986">
            <v>0</v>
          </cell>
          <cell r="Q986">
            <v>0</v>
          </cell>
          <cell r="R986">
            <v>0</v>
          </cell>
        </row>
        <row r="987">
          <cell r="A987" t="str">
            <v>secret_compute_int_449</v>
          </cell>
          <cell r="B987" t="str">
            <v>nopref</v>
          </cell>
          <cell r="C987">
            <v>300000000</v>
          </cell>
          <cell r="D987">
            <v>0</v>
          </cell>
          <cell r="E987">
            <v>0</v>
          </cell>
          <cell r="F987">
            <v>0</v>
          </cell>
          <cell r="G987">
            <v>1</v>
          </cell>
          <cell r="H987">
            <v>0</v>
          </cell>
          <cell r="I987" t="str">
            <v>CVP_INT</v>
          </cell>
          <cell r="J987" t="str">
            <v>CVP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</row>
        <row r="988">
          <cell r="A988" t="str">
            <v>secret_compute_int_44</v>
          </cell>
          <cell r="B988" t="str">
            <v>nopref</v>
          </cell>
          <cell r="C988">
            <v>300000002</v>
          </cell>
          <cell r="D988">
            <v>245634</v>
          </cell>
          <cell r="E988">
            <v>106203</v>
          </cell>
          <cell r="F988">
            <v>56541</v>
          </cell>
          <cell r="G988">
            <v>1</v>
          </cell>
          <cell r="H988">
            <v>0.35400999763993335</v>
          </cell>
          <cell r="I988" t="str">
            <v>CVP_INT</v>
          </cell>
          <cell r="J988" t="str">
            <v>CVP</v>
          </cell>
          <cell r="K988">
            <v>0</v>
          </cell>
          <cell r="L988">
            <v>0</v>
          </cell>
          <cell r="M988">
            <v>0</v>
          </cell>
          <cell r="N988">
            <v>0.43236102346978239</v>
          </cell>
          <cell r="O988">
            <v>0.23018299509434731</v>
          </cell>
          <cell r="P988">
            <v>0</v>
          </cell>
          <cell r="Q988">
            <v>0</v>
          </cell>
          <cell r="R988">
            <v>0</v>
          </cell>
        </row>
        <row r="989">
          <cell r="A989" t="str">
            <v>secret_compute_int_450</v>
          </cell>
          <cell r="B989" t="str">
            <v>nopref</v>
          </cell>
          <cell r="C989">
            <v>300000000</v>
          </cell>
          <cell r="D989">
            <v>239059</v>
          </cell>
          <cell r="E989">
            <v>228406</v>
          </cell>
          <cell r="F989">
            <v>6765</v>
          </cell>
          <cell r="G989">
            <v>1</v>
          </cell>
          <cell r="H989">
            <v>0.76135333333333333</v>
          </cell>
          <cell r="I989" t="str">
            <v>CVP_INT</v>
          </cell>
          <cell r="J989" t="str">
            <v>CVP</v>
          </cell>
          <cell r="K989">
            <v>0</v>
          </cell>
          <cell r="L989">
            <v>0</v>
          </cell>
          <cell r="M989">
            <v>0</v>
          </cell>
          <cell r="N989">
            <v>0.9554337823140634</v>
          </cell>
          <cell r="O989">
            <v>2.8298335145988455E-2</v>
          </cell>
          <cell r="P989">
            <v>0</v>
          </cell>
          <cell r="Q989">
            <v>0</v>
          </cell>
          <cell r="R989">
            <v>0</v>
          </cell>
        </row>
        <row r="990">
          <cell r="A990" t="str">
            <v>secret_compute_int_451</v>
          </cell>
          <cell r="B990" t="str">
            <v>nopref</v>
          </cell>
          <cell r="C990">
            <v>300000002</v>
          </cell>
          <cell r="D990">
            <v>753679</v>
          </cell>
          <cell r="E990">
            <v>357167</v>
          </cell>
          <cell r="F990">
            <v>200383</v>
          </cell>
          <cell r="G990">
            <v>1</v>
          </cell>
          <cell r="H990">
            <v>1.1905566587296221</v>
          </cell>
          <cell r="I990" t="str">
            <v>CVP_INT</v>
          </cell>
          <cell r="J990" t="str">
            <v>CVP</v>
          </cell>
          <cell r="K990">
            <v>1</v>
          </cell>
          <cell r="L990">
            <v>0</v>
          </cell>
          <cell r="M990">
            <v>0</v>
          </cell>
          <cell r="N990">
            <v>0.4738974100413969</v>
          </cell>
          <cell r="O990">
            <v>0.26587278420549837</v>
          </cell>
          <cell r="P990">
            <v>0</v>
          </cell>
          <cell r="Q990">
            <v>0</v>
          </cell>
          <cell r="R990">
            <v>0</v>
          </cell>
        </row>
        <row r="991">
          <cell r="A991" t="str">
            <v>secret_compute_int_452</v>
          </cell>
          <cell r="B991" t="str">
            <v>nopref</v>
          </cell>
          <cell r="C991">
            <v>300000002</v>
          </cell>
          <cell r="D991">
            <v>27147865</v>
          </cell>
          <cell r="E991">
            <v>26862490</v>
          </cell>
          <cell r="F991">
            <v>174525</v>
          </cell>
          <cell r="G991">
            <v>1</v>
          </cell>
          <cell r="H991">
            <v>89.541632736389118</v>
          </cell>
          <cell r="I991" t="str">
            <v>CVP_INT</v>
          </cell>
          <cell r="J991" t="str">
            <v>CVP</v>
          </cell>
          <cell r="K991">
            <v>1</v>
          </cell>
          <cell r="L991">
            <v>1</v>
          </cell>
          <cell r="M991">
            <v>1</v>
          </cell>
          <cell r="N991">
            <v>0.98948808720361303</v>
          </cell>
          <cell r="O991">
            <v>6.4286820923604091E-3</v>
          </cell>
          <cell r="P991">
            <v>0</v>
          </cell>
          <cell r="Q991">
            <v>0</v>
          </cell>
          <cell r="R991">
            <v>0</v>
          </cell>
        </row>
        <row r="992">
          <cell r="A992" t="str">
            <v>secret_compute_int_453</v>
          </cell>
          <cell r="B992" t="str">
            <v>nopref</v>
          </cell>
          <cell r="C992">
            <v>300000001</v>
          </cell>
          <cell r="D992">
            <v>283546</v>
          </cell>
          <cell r="E992">
            <v>234726</v>
          </cell>
          <cell r="F992">
            <v>22645</v>
          </cell>
          <cell r="G992">
            <v>1</v>
          </cell>
          <cell r="H992">
            <v>0.78241999739193335</v>
          </cell>
          <cell r="I992" t="str">
            <v>CVP_INT</v>
          </cell>
          <cell r="J992" t="str">
            <v>CVP</v>
          </cell>
          <cell r="K992">
            <v>0</v>
          </cell>
          <cell r="L992">
            <v>0</v>
          </cell>
          <cell r="M992">
            <v>0</v>
          </cell>
          <cell r="N992">
            <v>0.82782043188607179</v>
          </cell>
          <cell r="O992">
            <v>7.9863303085555476E-2</v>
          </cell>
          <cell r="P992">
            <v>0</v>
          </cell>
          <cell r="Q992">
            <v>0</v>
          </cell>
          <cell r="R992">
            <v>0</v>
          </cell>
        </row>
        <row r="993">
          <cell r="A993" t="str">
            <v>secret_compute_int_454</v>
          </cell>
          <cell r="B993" t="str">
            <v>nopref</v>
          </cell>
          <cell r="C993">
            <v>300000000</v>
          </cell>
          <cell r="D993">
            <v>5823644</v>
          </cell>
          <cell r="E993">
            <v>3454951</v>
          </cell>
          <cell r="F993">
            <v>1567869</v>
          </cell>
          <cell r="G993">
            <v>1</v>
          </cell>
          <cell r="H993">
            <v>11.516503333333334</v>
          </cell>
          <cell r="I993" t="str">
            <v>CVP_INT</v>
          </cell>
          <cell r="J993" t="str">
            <v>CVP</v>
          </cell>
          <cell r="K993">
            <v>1</v>
          </cell>
          <cell r="L993">
            <v>1</v>
          </cell>
          <cell r="M993">
            <v>1</v>
          </cell>
          <cell r="N993">
            <v>0.59326263877691721</v>
          </cell>
          <cell r="O993">
            <v>0.26922468660091747</v>
          </cell>
          <cell r="P993">
            <v>1</v>
          </cell>
          <cell r="Q993">
            <v>0</v>
          </cell>
          <cell r="R993">
            <v>1</v>
          </cell>
        </row>
        <row r="994">
          <cell r="A994" t="str">
            <v>secret_compute_int_455</v>
          </cell>
          <cell r="B994" t="str">
            <v>nopref</v>
          </cell>
          <cell r="C994">
            <v>300000003</v>
          </cell>
          <cell r="D994">
            <v>2229243</v>
          </cell>
          <cell r="E994">
            <v>410601</v>
          </cell>
          <cell r="F994">
            <v>910357</v>
          </cell>
          <cell r="G994">
            <v>1</v>
          </cell>
          <cell r="H994">
            <v>1.3686699863133003</v>
          </cell>
          <cell r="I994" t="str">
            <v>CVP_INT</v>
          </cell>
          <cell r="J994" t="str">
            <v>CVP</v>
          </cell>
          <cell r="K994">
            <v>1</v>
          </cell>
          <cell r="L994">
            <v>0</v>
          </cell>
          <cell r="M994">
            <v>0</v>
          </cell>
          <cell r="N994">
            <v>0.18418845133148279</v>
          </cell>
          <cell r="O994">
            <v>0.40837028158425009</v>
          </cell>
          <cell r="P994">
            <v>0</v>
          </cell>
          <cell r="Q994">
            <v>0</v>
          </cell>
          <cell r="R994">
            <v>0</v>
          </cell>
        </row>
        <row r="995">
          <cell r="A995" t="str">
            <v>secret_compute_int_456</v>
          </cell>
          <cell r="B995" t="str">
            <v>nopref</v>
          </cell>
          <cell r="C995">
            <v>300000003</v>
          </cell>
          <cell r="D995">
            <v>2421158</v>
          </cell>
          <cell r="E995">
            <v>443566</v>
          </cell>
          <cell r="F995">
            <v>989161</v>
          </cell>
          <cell r="G995">
            <v>1</v>
          </cell>
          <cell r="H995">
            <v>1.4785533185478001</v>
          </cell>
          <cell r="I995" t="str">
            <v>CVP_INT</v>
          </cell>
          <cell r="J995" t="str">
            <v>CVP</v>
          </cell>
          <cell r="K995">
            <v>1</v>
          </cell>
          <cell r="L995">
            <v>0</v>
          </cell>
          <cell r="M995">
            <v>0</v>
          </cell>
          <cell r="N995">
            <v>0.18320399445059163</v>
          </cell>
          <cell r="O995">
            <v>0.40854855050824834</v>
          </cell>
          <cell r="P995">
            <v>0</v>
          </cell>
          <cell r="Q995">
            <v>0</v>
          </cell>
          <cell r="R995">
            <v>0</v>
          </cell>
        </row>
        <row r="996">
          <cell r="A996" t="str">
            <v>secret_compute_int_457</v>
          </cell>
          <cell r="B996" t="str">
            <v>nopref</v>
          </cell>
          <cell r="C996">
            <v>300000001</v>
          </cell>
          <cell r="D996">
            <v>791579</v>
          </cell>
          <cell r="E996">
            <v>385967</v>
          </cell>
          <cell r="F996">
            <v>199540</v>
          </cell>
          <cell r="G996">
            <v>1</v>
          </cell>
          <cell r="H996">
            <v>1.2865566623781444</v>
          </cell>
          <cell r="I996" t="str">
            <v>CVP_INT</v>
          </cell>
          <cell r="J996" t="str">
            <v>CVP</v>
          </cell>
          <cell r="K996">
            <v>1</v>
          </cell>
          <cell r="L996">
            <v>0</v>
          </cell>
          <cell r="M996">
            <v>0</v>
          </cell>
          <cell r="N996">
            <v>0.48759064150180653</v>
          </cell>
          <cell r="O996">
            <v>0.25207812223653958</v>
          </cell>
          <cell r="P996">
            <v>0</v>
          </cell>
          <cell r="Q996">
            <v>0</v>
          </cell>
          <cell r="R996">
            <v>0</v>
          </cell>
        </row>
        <row r="997">
          <cell r="A997" t="str">
            <v>secret_compute_int_458</v>
          </cell>
          <cell r="B997" t="str">
            <v>nopref</v>
          </cell>
          <cell r="C997">
            <v>300000000</v>
          </cell>
          <cell r="D997">
            <v>1575</v>
          </cell>
          <cell r="E997">
            <v>1564</v>
          </cell>
          <cell r="F997">
            <v>5</v>
          </cell>
          <cell r="G997">
            <v>1</v>
          </cell>
          <cell r="H997">
            <v>5.2133333333333328E-3</v>
          </cell>
          <cell r="I997" t="str">
            <v>CVP_INT</v>
          </cell>
          <cell r="J997" t="str">
            <v>CVP</v>
          </cell>
          <cell r="K997">
            <v>0</v>
          </cell>
          <cell r="L997">
            <v>0</v>
          </cell>
          <cell r="M997">
            <v>0</v>
          </cell>
          <cell r="N997">
            <v>0.99238578680203049</v>
          </cell>
          <cell r="O997">
            <v>3.1725888324873096E-3</v>
          </cell>
          <cell r="P997">
            <v>0</v>
          </cell>
          <cell r="Q997">
            <v>0</v>
          </cell>
          <cell r="R997">
            <v>0</v>
          </cell>
        </row>
        <row r="998">
          <cell r="A998" t="str">
            <v>secret_compute_int_459</v>
          </cell>
          <cell r="B998" t="str">
            <v>nopref</v>
          </cell>
          <cell r="C998">
            <v>300000001</v>
          </cell>
          <cell r="D998">
            <v>1507103</v>
          </cell>
          <cell r="E998">
            <v>719710</v>
          </cell>
          <cell r="F998">
            <v>392611</v>
          </cell>
          <cell r="G998">
            <v>1</v>
          </cell>
          <cell r="H998">
            <v>2.3990333253365557</v>
          </cell>
          <cell r="I998" t="str">
            <v>CVP_INT</v>
          </cell>
          <cell r="J998" t="str">
            <v>CVP</v>
          </cell>
          <cell r="K998">
            <v>1</v>
          </cell>
          <cell r="L998">
            <v>1</v>
          </cell>
          <cell r="M998">
            <v>0</v>
          </cell>
          <cell r="N998">
            <v>0.47754501348281209</v>
          </cell>
          <cell r="O998">
            <v>0.26050690596003989</v>
          </cell>
          <cell r="P998">
            <v>0</v>
          </cell>
          <cell r="Q998">
            <v>0</v>
          </cell>
          <cell r="R998">
            <v>0</v>
          </cell>
        </row>
        <row r="999">
          <cell r="A999" t="str">
            <v>secret_compute_int_45</v>
          </cell>
          <cell r="B999" t="str">
            <v>nopref</v>
          </cell>
          <cell r="C999">
            <v>300000002</v>
          </cell>
          <cell r="D999">
            <v>0</v>
          </cell>
          <cell r="E999">
            <v>0</v>
          </cell>
          <cell r="F999">
            <v>0</v>
          </cell>
          <cell r="G999">
            <v>1</v>
          </cell>
          <cell r="H999">
            <v>0</v>
          </cell>
          <cell r="I999" t="str">
            <v>CVP_INT</v>
          </cell>
          <cell r="J999" t="str">
            <v>CVP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</row>
        <row r="1000">
          <cell r="A1000" t="str">
            <v>secret_compute_int_460</v>
          </cell>
          <cell r="B1000" t="str">
            <v>nopref</v>
          </cell>
          <cell r="C1000">
            <v>300000001</v>
          </cell>
          <cell r="D1000">
            <v>390518</v>
          </cell>
          <cell r="E1000">
            <v>44236</v>
          </cell>
          <cell r="F1000">
            <v>159049</v>
          </cell>
          <cell r="G1000">
            <v>1</v>
          </cell>
          <cell r="H1000">
            <v>0.14745333284182222</v>
          </cell>
          <cell r="I1000" t="str">
            <v>CVP_INT</v>
          </cell>
          <cell r="J1000" t="str">
            <v>CVP</v>
          </cell>
          <cell r="K1000">
            <v>0</v>
          </cell>
          <cell r="L1000">
            <v>0</v>
          </cell>
          <cell r="M1000">
            <v>0</v>
          </cell>
          <cell r="N1000">
            <v>0.11327489827639628</v>
          </cell>
          <cell r="O1000">
            <v>0.40727595840407255</v>
          </cell>
          <cell r="P1000">
            <v>0</v>
          </cell>
          <cell r="Q1000">
            <v>0</v>
          </cell>
          <cell r="R1000">
            <v>0</v>
          </cell>
        </row>
        <row r="1001">
          <cell r="A1001" t="str">
            <v>secret_compute_int_461</v>
          </cell>
          <cell r="B1001" t="str">
            <v>nopref</v>
          </cell>
          <cell r="C1001">
            <v>300000000</v>
          </cell>
          <cell r="D1001">
            <v>291329</v>
          </cell>
          <cell r="E1001">
            <v>232063</v>
          </cell>
          <cell r="F1001">
            <v>29109</v>
          </cell>
          <cell r="G1001">
            <v>1</v>
          </cell>
          <cell r="H1001">
            <v>0.77354333333333325</v>
          </cell>
          <cell r="I1001" t="str">
            <v>CVP_INT</v>
          </cell>
          <cell r="J1001" t="str">
            <v>CVP</v>
          </cell>
          <cell r="K1001">
            <v>0</v>
          </cell>
          <cell r="L1001">
            <v>0</v>
          </cell>
          <cell r="M1001">
            <v>0</v>
          </cell>
          <cell r="N1001">
            <v>0.79656403391343156</v>
          </cell>
          <cell r="O1001">
            <v>9.9917619194727622E-2</v>
          </cell>
          <cell r="P1001">
            <v>0</v>
          </cell>
          <cell r="Q1001">
            <v>0</v>
          </cell>
          <cell r="R1001">
            <v>0</v>
          </cell>
        </row>
        <row r="1002">
          <cell r="A1002" t="str">
            <v>secret_compute_int_462</v>
          </cell>
          <cell r="B1002" t="str">
            <v>nopref</v>
          </cell>
          <cell r="C1002">
            <v>300000001</v>
          </cell>
          <cell r="D1002">
            <v>1298645</v>
          </cell>
          <cell r="E1002">
            <v>411017</v>
          </cell>
          <cell r="F1002">
            <v>371718</v>
          </cell>
          <cell r="G1002">
            <v>1</v>
          </cell>
          <cell r="H1002">
            <v>1.3700566620998111</v>
          </cell>
          <cell r="I1002" t="str">
            <v>CVP_INT</v>
          </cell>
          <cell r="J1002" t="str">
            <v>CVP</v>
          </cell>
          <cell r="K1002">
            <v>1</v>
          </cell>
          <cell r="L1002">
            <v>0</v>
          </cell>
          <cell r="M1002">
            <v>0</v>
          </cell>
          <cell r="N1002">
            <v>0.31649656642379831</v>
          </cell>
          <cell r="O1002">
            <v>0.28623504788833909</v>
          </cell>
          <cell r="P1002">
            <v>0</v>
          </cell>
          <cell r="Q1002">
            <v>0</v>
          </cell>
          <cell r="R1002">
            <v>0</v>
          </cell>
        </row>
        <row r="1003">
          <cell r="A1003" t="str">
            <v>secret_compute_int_463</v>
          </cell>
          <cell r="B1003" t="str">
            <v>nopref</v>
          </cell>
          <cell r="C1003">
            <v>300000001</v>
          </cell>
          <cell r="D1003">
            <v>961435</v>
          </cell>
          <cell r="E1003">
            <v>489843</v>
          </cell>
          <cell r="F1003">
            <v>234180</v>
          </cell>
          <cell r="G1003">
            <v>1</v>
          </cell>
          <cell r="H1003">
            <v>1.6328099945573</v>
          </cell>
          <cell r="I1003" t="str">
            <v>CVP_INT</v>
          </cell>
          <cell r="J1003" t="str">
            <v>CVP</v>
          </cell>
          <cell r="K1003">
            <v>1</v>
          </cell>
          <cell r="L1003">
            <v>0</v>
          </cell>
          <cell r="M1003">
            <v>0</v>
          </cell>
          <cell r="N1003">
            <v>0.50949101136217079</v>
          </cell>
          <cell r="O1003">
            <v>0.24357315515541336</v>
          </cell>
          <cell r="P1003">
            <v>0</v>
          </cell>
          <cell r="Q1003">
            <v>0</v>
          </cell>
          <cell r="R1003">
            <v>0</v>
          </cell>
        </row>
        <row r="1004">
          <cell r="A1004" t="str">
            <v>secret_compute_int_464</v>
          </cell>
          <cell r="B1004" t="str">
            <v>nopref</v>
          </cell>
          <cell r="C1004">
            <v>300000000</v>
          </cell>
          <cell r="D1004">
            <v>489811</v>
          </cell>
          <cell r="E1004">
            <v>11686</v>
          </cell>
          <cell r="F1004">
            <v>229146</v>
          </cell>
          <cell r="G1004">
            <v>1</v>
          </cell>
          <cell r="H1004">
            <v>3.8953333333333333E-2</v>
          </cell>
          <cell r="I1004" t="str">
            <v>CVP_INT</v>
          </cell>
          <cell r="J1004" t="str">
            <v>CVP</v>
          </cell>
          <cell r="K1004">
            <v>0</v>
          </cell>
          <cell r="L1004">
            <v>0</v>
          </cell>
          <cell r="M1004">
            <v>0</v>
          </cell>
          <cell r="N1004">
            <v>2.385813332462251E-2</v>
          </cell>
          <cell r="O1004">
            <v>0.46782438976586938</v>
          </cell>
          <cell r="P1004">
            <v>0</v>
          </cell>
          <cell r="Q1004">
            <v>0</v>
          </cell>
          <cell r="R1004">
            <v>0</v>
          </cell>
        </row>
        <row r="1005">
          <cell r="A1005" t="str">
            <v>secret_compute_int_465</v>
          </cell>
          <cell r="B1005" t="str">
            <v>nopref</v>
          </cell>
          <cell r="C1005">
            <v>300000003</v>
          </cell>
          <cell r="D1005">
            <v>2263452</v>
          </cell>
          <cell r="E1005">
            <v>428601</v>
          </cell>
          <cell r="F1005">
            <v>919637</v>
          </cell>
          <cell r="G1005">
            <v>1</v>
          </cell>
          <cell r="H1005">
            <v>1.4286699857133001</v>
          </cell>
          <cell r="I1005" t="str">
            <v>CVP_INT</v>
          </cell>
          <cell r="J1005" t="str">
            <v>CVP</v>
          </cell>
          <cell r="K1005">
            <v>1</v>
          </cell>
          <cell r="L1005">
            <v>0</v>
          </cell>
          <cell r="M1005">
            <v>0</v>
          </cell>
          <cell r="N1005">
            <v>0.18935714591820552</v>
          </cell>
          <cell r="O1005">
            <v>0.40629825315568735</v>
          </cell>
          <cell r="P1005">
            <v>0</v>
          </cell>
          <cell r="Q1005">
            <v>0</v>
          </cell>
          <cell r="R1005">
            <v>0</v>
          </cell>
        </row>
        <row r="1006">
          <cell r="A1006" t="str">
            <v>secret_compute_int_466</v>
          </cell>
          <cell r="B1006" t="str">
            <v>nopref</v>
          </cell>
          <cell r="C1006">
            <v>300000000</v>
          </cell>
          <cell r="D1006">
            <v>104296</v>
          </cell>
          <cell r="E1006">
            <v>21266</v>
          </cell>
          <cell r="F1006">
            <v>7816</v>
          </cell>
          <cell r="G1006">
            <v>1</v>
          </cell>
          <cell r="H1006">
            <v>7.0886666666666667E-2</v>
          </cell>
          <cell r="I1006" t="str">
            <v>CVP_INT</v>
          </cell>
          <cell r="J1006" t="str">
            <v>CVP</v>
          </cell>
          <cell r="K1006">
            <v>0</v>
          </cell>
          <cell r="L1006">
            <v>0</v>
          </cell>
          <cell r="M1006">
            <v>0</v>
          </cell>
          <cell r="N1006">
            <v>0.20389848221904752</v>
          </cell>
          <cell r="O1006">
            <v>7.4939835278100039E-2</v>
          </cell>
          <cell r="P1006">
            <v>0</v>
          </cell>
          <cell r="Q1006">
            <v>0</v>
          </cell>
          <cell r="R1006">
            <v>0</v>
          </cell>
        </row>
        <row r="1007">
          <cell r="A1007" t="str">
            <v>secret_compute_int_467</v>
          </cell>
          <cell r="B1007" t="str">
            <v>nopref</v>
          </cell>
          <cell r="C1007">
            <v>300000000</v>
          </cell>
          <cell r="D1007">
            <v>423322</v>
          </cell>
          <cell r="E1007">
            <v>71421</v>
          </cell>
          <cell r="F1007">
            <v>144528</v>
          </cell>
          <cell r="G1007">
            <v>1</v>
          </cell>
          <cell r="H1007">
            <v>0.23807</v>
          </cell>
          <cell r="I1007" t="str">
            <v>CVP_INT</v>
          </cell>
          <cell r="J1007" t="str">
            <v>CVP</v>
          </cell>
          <cell r="K1007">
            <v>0</v>
          </cell>
          <cell r="L1007">
            <v>0</v>
          </cell>
          <cell r="M1007">
            <v>0</v>
          </cell>
          <cell r="N1007">
            <v>0.16871514186566758</v>
          </cell>
          <cell r="O1007">
            <v>0.34141305811401695</v>
          </cell>
          <cell r="P1007">
            <v>0</v>
          </cell>
          <cell r="Q1007">
            <v>0</v>
          </cell>
          <cell r="R1007">
            <v>0</v>
          </cell>
        </row>
        <row r="1008">
          <cell r="A1008" t="str">
            <v>secret_compute_int_468</v>
          </cell>
          <cell r="B1008" t="str">
            <v>nopref</v>
          </cell>
          <cell r="C1008">
            <v>300000002</v>
          </cell>
          <cell r="D1008">
            <v>94214</v>
          </cell>
          <cell r="E1008">
            <v>70495</v>
          </cell>
          <cell r="F1008">
            <v>12850</v>
          </cell>
          <cell r="G1008">
            <v>1</v>
          </cell>
          <cell r="H1008">
            <v>0.23498333176677777</v>
          </cell>
          <cell r="I1008" t="str">
            <v>CVP_INT</v>
          </cell>
          <cell r="J1008" t="str">
            <v>CVP</v>
          </cell>
          <cell r="K1008">
            <v>0</v>
          </cell>
          <cell r="L1008">
            <v>0</v>
          </cell>
          <cell r="M1008">
            <v>0</v>
          </cell>
          <cell r="N1008">
            <v>0.74823541898848378</v>
          </cell>
          <cell r="O1008">
            <v>0.13639017141644111</v>
          </cell>
          <cell r="P1008">
            <v>0</v>
          </cell>
          <cell r="Q1008">
            <v>0</v>
          </cell>
          <cell r="R1008">
            <v>0</v>
          </cell>
        </row>
        <row r="1009">
          <cell r="A1009" t="str">
            <v>secret_compute_int_469</v>
          </cell>
          <cell r="B1009" t="str">
            <v>nopref</v>
          </cell>
          <cell r="C1009">
            <v>300000001</v>
          </cell>
          <cell r="D1009">
            <v>1510082</v>
          </cell>
          <cell r="E1009">
            <v>274575</v>
          </cell>
          <cell r="F1009">
            <v>616078</v>
          </cell>
          <cell r="G1009">
            <v>1</v>
          </cell>
          <cell r="H1009">
            <v>0.91524999694916664</v>
          </cell>
          <cell r="I1009" t="str">
            <v>CVP_INT</v>
          </cell>
          <cell r="J1009" t="str">
            <v>CVP</v>
          </cell>
          <cell r="K1009">
            <v>0</v>
          </cell>
          <cell r="L1009">
            <v>0</v>
          </cell>
          <cell r="M1009">
            <v>0</v>
          </cell>
          <cell r="N1009">
            <v>0.18182775383869629</v>
          </cell>
          <cell r="O1009">
            <v>0.40797625031206897</v>
          </cell>
          <cell r="P1009">
            <v>0</v>
          </cell>
          <cell r="Q1009">
            <v>0</v>
          </cell>
          <cell r="R1009">
            <v>0</v>
          </cell>
        </row>
        <row r="1010">
          <cell r="A1010" t="str">
            <v>secret_compute_int_46</v>
          </cell>
          <cell r="B1010" t="str">
            <v>nopref</v>
          </cell>
          <cell r="C1010">
            <v>300000001</v>
          </cell>
          <cell r="D1010">
            <v>188756</v>
          </cell>
          <cell r="E1010">
            <v>10813</v>
          </cell>
          <cell r="F1010">
            <v>73336</v>
          </cell>
          <cell r="G1010">
            <v>1</v>
          </cell>
          <cell r="H1010">
            <v>3.6043333213188887E-2</v>
          </cell>
          <cell r="I1010" t="str">
            <v>CVP_INT</v>
          </cell>
          <cell r="J1010" t="str">
            <v>CVP</v>
          </cell>
          <cell r="K1010">
            <v>0</v>
          </cell>
          <cell r="L1010">
            <v>0</v>
          </cell>
          <cell r="M1010">
            <v>0</v>
          </cell>
          <cell r="N1010">
            <v>5.7285292730865613E-2</v>
          </cell>
          <cell r="O1010">
            <v>0.38852069062339412</v>
          </cell>
          <cell r="P1010">
            <v>0</v>
          </cell>
          <cell r="Q1010">
            <v>0</v>
          </cell>
          <cell r="R1010">
            <v>0</v>
          </cell>
        </row>
        <row r="1011">
          <cell r="A1011" t="str">
            <v>secret_compute_int_470</v>
          </cell>
          <cell r="B1011" t="str">
            <v>nopref</v>
          </cell>
          <cell r="C1011">
            <v>300000001</v>
          </cell>
          <cell r="D1011">
            <v>14961</v>
          </cell>
          <cell r="E1011">
            <v>11508</v>
          </cell>
          <cell r="F1011">
            <v>3341</v>
          </cell>
          <cell r="G1011">
            <v>1</v>
          </cell>
          <cell r="H1011">
            <v>3.8359999872133337E-2</v>
          </cell>
          <cell r="I1011" t="str">
            <v>CVP_INT</v>
          </cell>
          <cell r="J1011" t="str">
            <v>CVP</v>
          </cell>
          <cell r="K1011">
            <v>0</v>
          </cell>
          <cell r="L1011">
            <v>0</v>
          </cell>
          <cell r="M1011">
            <v>0</v>
          </cell>
          <cell r="N1011">
            <v>0.76914850955754577</v>
          </cell>
          <cell r="O1011">
            <v>0.22329902419462638</v>
          </cell>
          <cell r="P1011">
            <v>0</v>
          </cell>
          <cell r="Q1011">
            <v>0</v>
          </cell>
          <cell r="R1011">
            <v>0</v>
          </cell>
        </row>
        <row r="1012">
          <cell r="A1012" t="str">
            <v>secret_compute_int_471</v>
          </cell>
          <cell r="B1012" t="str">
            <v>nopref</v>
          </cell>
          <cell r="C1012">
            <v>300000000</v>
          </cell>
          <cell r="D1012">
            <v>708990</v>
          </cell>
          <cell r="E1012">
            <v>331882</v>
          </cell>
          <cell r="F1012">
            <v>189391</v>
          </cell>
          <cell r="G1012">
            <v>1</v>
          </cell>
          <cell r="H1012">
            <v>1.1062733333333334</v>
          </cell>
          <cell r="I1012" t="str">
            <v>CVP_INT</v>
          </cell>
          <cell r="J1012" t="str">
            <v>CVP</v>
          </cell>
          <cell r="K1012">
            <v>1</v>
          </cell>
          <cell r="L1012">
            <v>0</v>
          </cell>
          <cell r="M1012">
            <v>0</v>
          </cell>
          <cell r="N1012">
            <v>0.46810467269683254</v>
          </cell>
          <cell r="O1012">
            <v>0.26712750937600055</v>
          </cell>
          <cell r="P1012">
            <v>0</v>
          </cell>
          <cell r="Q1012">
            <v>0</v>
          </cell>
          <cell r="R1012">
            <v>0</v>
          </cell>
        </row>
        <row r="1013">
          <cell r="A1013" t="str">
            <v>secret_compute_int_472</v>
          </cell>
          <cell r="B1013" t="str">
            <v>nopref</v>
          </cell>
          <cell r="C1013">
            <v>300000001</v>
          </cell>
          <cell r="D1013">
            <v>440086</v>
          </cell>
          <cell r="E1013">
            <v>15714</v>
          </cell>
          <cell r="F1013">
            <v>194938</v>
          </cell>
          <cell r="G1013">
            <v>1</v>
          </cell>
          <cell r="H1013">
            <v>5.2379999825399995E-2</v>
          </cell>
          <cell r="I1013" t="str">
            <v>CVP_INT</v>
          </cell>
          <cell r="J1013" t="str">
            <v>CVP</v>
          </cell>
          <cell r="K1013">
            <v>0</v>
          </cell>
          <cell r="L1013">
            <v>0</v>
          </cell>
          <cell r="M1013">
            <v>0</v>
          </cell>
          <cell r="N1013">
            <v>3.5706576199705964E-2</v>
          </cell>
          <cell r="O1013">
            <v>0.44295332513798408</v>
          </cell>
          <cell r="P1013">
            <v>0</v>
          </cell>
          <cell r="Q1013">
            <v>0</v>
          </cell>
          <cell r="R1013">
            <v>0</v>
          </cell>
        </row>
        <row r="1014">
          <cell r="A1014" t="str">
            <v>secret_compute_int_473</v>
          </cell>
          <cell r="B1014" t="str">
            <v>nopref</v>
          </cell>
          <cell r="C1014">
            <v>300000001</v>
          </cell>
          <cell r="D1014">
            <v>4020673</v>
          </cell>
          <cell r="E1014">
            <v>409324</v>
          </cell>
          <cell r="F1014">
            <v>1188833</v>
          </cell>
          <cell r="G1014">
            <v>1</v>
          </cell>
          <cell r="H1014">
            <v>1.3644133287852891</v>
          </cell>
          <cell r="I1014" t="str">
            <v>CVP_INT</v>
          </cell>
          <cell r="J1014" t="str">
            <v>CVP</v>
          </cell>
          <cell r="K1014">
            <v>1</v>
          </cell>
          <cell r="L1014">
            <v>0</v>
          </cell>
          <cell r="M1014">
            <v>0</v>
          </cell>
          <cell r="N1014">
            <v>0.10180482177863712</v>
          </cell>
          <cell r="O1014">
            <v>0.29568002777643748</v>
          </cell>
          <cell r="P1014">
            <v>0</v>
          </cell>
          <cell r="Q1014">
            <v>0</v>
          </cell>
          <cell r="R1014">
            <v>0</v>
          </cell>
        </row>
        <row r="1015">
          <cell r="A1015" t="str">
            <v>secret_compute_int_474</v>
          </cell>
          <cell r="B1015" t="str">
            <v>nopref</v>
          </cell>
          <cell r="C1015">
            <v>300000001</v>
          </cell>
          <cell r="D1015">
            <v>1240009</v>
          </cell>
          <cell r="E1015">
            <v>242688</v>
          </cell>
          <cell r="F1015">
            <v>498392</v>
          </cell>
          <cell r="G1015">
            <v>1</v>
          </cell>
          <cell r="H1015">
            <v>0.80895999730346668</v>
          </cell>
          <cell r="I1015" t="str">
            <v>CVP_INT</v>
          </cell>
          <cell r="J1015" t="str">
            <v>CVP</v>
          </cell>
          <cell r="K1015">
            <v>0</v>
          </cell>
          <cell r="L1015">
            <v>0</v>
          </cell>
          <cell r="M1015">
            <v>0</v>
          </cell>
          <cell r="N1015">
            <v>0.19571455068910734</v>
          </cell>
          <cell r="O1015">
            <v>0.40192579092104097</v>
          </cell>
          <cell r="P1015">
            <v>0</v>
          </cell>
          <cell r="Q1015">
            <v>0</v>
          </cell>
          <cell r="R1015">
            <v>0</v>
          </cell>
        </row>
        <row r="1016">
          <cell r="A1016" t="str">
            <v>secret_compute_int_475</v>
          </cell>
          <cell r="B1016" t="str">
            <v>nopref</v>
          </cell>
          <cell r="C1016">
            <v>300000000</v>
          </cell>
          <cell r="D1016">
            <v>404122</v>
          </cell>
          <cell r="E1016">
            <v>44634</v>
          </cell>
          <cell r="F1016">
            <v>188477</v>
          </cell>
          <cell r="G1016">
            <v>1</v>
          </cell>
          <cell r="H1016">
            <v>0.14878</v>
          </cell>
          <cell r="I1016" t="str">
            <v>CVP_INT</v>
          </cell>
          <cell r="J1016" t="str">
            <v>CVP</v>
          </cell>
          <cell r="K1016">
            <v>0</v>
          </cell>
          <cell r="L1016">
            <v>0</v>
          </cell>
          <cell r="M1016">
            <v>0</v>
          </cell>
          <cell r="N1016">
            <v>0.11044657195952717</v>
          </cell>
          <cell r="O1016">
            <v>0.46638523419849898</v>
          </cell>
          <cell r="P1016">
            <v>0</v>
          </cell>
          <cell r="Q1016">
            <v>0</v>
          </cell>
          <cell r="R1016">
            <v>0</v>
          </cell>
        </row>
        <row r="1017">
          <cell r="A1017" t="str">
            <v>secret_compute_int_476</v>
          </cell>
          <cell r="B1017" t="str">
            <v>nopref</v>
          </cell>
          <cell r="C1017">
            <v>300000001</v>
          </cell>
          <cell r="D1017">
            <v>0</v>
          </cell>
          <cell r="E1017">
            <v>0</v>
          </cell>
          <cell r="F1017">
            <v>0</v>
          </cell>
          <cell r="G1017">
            <v>1</v>
          </cell>
          <cell r="H1017">
            <v>0</v>
          </cell>
          <cell r="I1017" t="str">
            <v>CVP_INT</v>
          </cell>
          <cell r="J1017" t="str">
            <v>CVP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A1018" t="str">
            <v>secret_compute_int_477</v>
          </cell>
          <cell r="B1018" t="str">
            <v>nopref</v>
          </cell>
          <cell r="C1018">
            <v>300000000</v>
          </cell>
          <cell r="D1018">
            <v>0</v>
          </cell>
          <cell r="E1018">
            <v>0</v>
          </cell>
          <cell r="F1018">
            <v>0</v>
          </cell>
          <cell r="G1018">
            <v>1</v>
          </cell>
          <cell r="H1018">
            <v>0</v>
          </cell>
          <cell r="I1018" t="str">
            <v>CVP_INT</v>
          </cell>
          <cell r="J1018" t="str">
            <v>CVP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</row>
        <row r="1019">
          <cell r="A1019" t="str">
            <v>secret_compute_int_478</v>
          </cell>
          <cell r="B1019" t="str">
            <v>nopref</v>
          </cell>
          <cell r="C1019">
            <v>300000000</v>
          </cell>
          <cell r="D1019">
            <v>2363400</v>
          </cell>
          <cell r="E1019">
            <v>447454</v>
          </cell>
          <cell r="F1019">
            <v>959989</v>
          </cell>
          <cell r="G1019">
            <v>1</v>
          </cell>
          <cell r="H1019">
            <v>1.4915133333333332</v>
          </cell>
          <cell r="I1019" t="str">
            <v>CVP_INT</v>
          </cell>
          <cell r="J1019" t="str">
            <v>CVP</v>
          </cell>
          <cell r="K1019">
            <v>1</v>
          </cell>
          <cell r="L1019">
            <v>0</v>
          </cell>
          <cell r="M1019">
            <v>0</v>
          </cell>
          <cell r="N1019">
            <v>0.18932631407027414</v>
          </cell>
          <cell r="O1019">
            <v>0.40618963942217168</v>
          </cell>
          <cell r="P1019">
            <v>0</v>
          </cell>
          <cell r="Q1019">
            <v>0</v>
          </cell>
          <cell r="R1019">
            <v>0</v>
          </cell>
        </row>
        <row r="1020">
          <cell r="A1020" t="str">
            <v>secret_compute_int_479</v>
          </cell>
          <cell r="B1020" t="str">
            <v>nopref</v>
          </cell>
          <cell r="C1020">
            <v>300000001</v>
          </cell>
          <cell r="D1020">
            <v>22108465</v>
          </cell>
          <cell r="E1020">
            <v>22101485</v>
          </cell>
          <cell r="F1020">
            <v>4024</v>
          </cell>
          <cell r="G1020">
            <v>1</v>
          </cell>
          <cell r="H1020">
            <v>73.671616421094612</v>
          </cell>
          <cell r="I1020" t="str">
            <v>CVP_INT</v>
          </cell>
          <cell r="J1020" t="str">
            <v>CVP</v>
          </cell>
          <cell r="K1020">
            <v>1</v>
          </cell>
          <cell r="L1020">
            <v>1</v>
          </cell>
          <cell r="M1020">
            <v>1</v>
          </cell>
          <cell r="N1020">
            <v>0.9996842386079613</v>
          </cell>
          <cell r="O1020">
            <v>1.8201172347280902E-4</v>
          </cell>
          <cell r="P1020">
            <v>1</v>
          </cell>
          <cell r="Q1020">
            <v>0</v>
          </cell>
          <cell r="R1020">
            <v>1</v>
          </cell>
        </row>
        <row r="1021">
          <cell r="A1021" t="str">
            <v>secret_compute_int_47</v>
          </cell>
          <cell r="B1021" t="str">
            <v>nopref</v>
          </cell>
          <cell r="C1021">
            <v>300000001</v>
          </cell>
          <cell r="D1021">
            <v>958970</v>
          </cell>
          <cell r="E1021">
            <v>484538</v>
          </cell>
          <cell r="F1021">
            <v>227941</v>
          </cell>
          <cell r="G1021">
            <v>1</v>
          </cell>
          <cell r="H1021">
            <v>1.6151266612829112</v>
          </cell>
          <cell r="I1021" t="str">
            <v>CVP_INT</v>
          </cell>
          <cell r="J1021" t="str">
            <v>CVP</v>
          </cell>
          <cell r="K1021">
            <v>1</v>
          </cell>
          <cell r="L1021">
            <v>0</v>
          </cell>
          <cell r="M1021">
            <v>0</v>
          </cell>
          <cell r="N1021">
            <v>0.5052686681870463</v>
          </cell>
          <cell r="O1021">
            <v>0.23769331919317685</v>
          </cell>
          <cell r="P1021">
            <v>0</v>
          </cell>
          <cell r="Q1021">
            <v>0</v>
          </cell>
          <cell r="R1021">
            <v>0</v>
          </cell>
        </row>
        <row r="1022">
          <cell r="A1022" t="str">
            <v>secret_compute_int_480</v>
          </cell>
          <cell r="B1022" t="str">
            <v>nopref</v>
          </cell>
          <cell r="C1022">
            <v>300000000</v>
          </cell>
          <cell r="D1022">
            <v>587139</v>
          </cell>
          <cell r="E1022">
            <v>317498</v>
          </cell>
          <cell r="F1022">
            <v>145386</v>
          </cell>
          <cell r="G1022">
            <v>1</v>
          </cell>
          <cell r="H1022">
            <v>1.0583266666666666</v>
          </cell>
          <cell r="I1022" t="str">
            <v>CVP_INT</v>
          </cell>
          <cell r="J1022" t="str">
            <v>CVP</v>
          </cell>
          <cell r="K1022">
            <v>1</v>
          </cell>
          <cell r="L1022">
            <v>0</v>
          </cell>
          <cell r="M1022">
            <v>0</v>
          </cell>
          <cell r="N1022">
            <v>0.54075348298531867</v>
          </cell>
          <cell r="O1022">
            <v>0.24761726334434717</v>
          </cell>
          <cell r="P1022">
            <v>0</v>
          </cell>
          <cell r="Q1022">
            <v>0</v>
          </cell>
          <cell r="R1022">
            <v>0</v>
          </cell>
        </row>
        <row r="1023">
          <cell r="A1023" t="str">
            <v>secret_compute_int_481</v>
          </cell>
          <cell r="B1023" t="str">
            <v>nopref</v>
          </cell>
          <cell r="C1023">
            <v>300000002</v>
          </cell>
          <cell r="D1023">
            <v>528160</v>
          </cell>
          <cell r="E1023">
            <v>118162</v>
          </cell>
          <cell r="F1023">
            <v>197228</v>
          </cell>
          <cell r="G1023">
            <v>1</v>
          </cell>
          <cell r="H1023">
            <v>0.39387333070751113</v>
          </cell>
          <cell r="I1023" t="str">
            <v>CVP_INT</v>
          </cell>
          <cell r="J1023" t="str">
            <v>CVP</v>
          </cell>
          <cell r="K1023">
            <v>0</v>
          </cell>
          <cell r="L1023">
            <v>0</v>
          </cell>
          <cell r="M1023">
            <v>0</v>
          </cell>
          <cell r="N1023">
            <v>0.22372344796378377</v>
          </cell>
          <cell r="O1023">
            <v>0.37342401275368686</v>
          </cell>
          <cell r="P1023">
            <v>0</v>
          </cell>
          <cell r="Q1023">
            <v>0</v>
          </cell>
          <cell r="R1023">
            <v>0</v>
          </cell>
        </row>
        <row r="1024">
          <cell r="A1024" t="str">
            <v>secret_compute_int_482</v>
          </cell>
          <cell r="B1024" t="str">
            <v>nopref</v>
          </cell>
          <cell r="C1024">
            <v>300000000</v>
          </cell>
          <cell r="D1024">
            <v>719573</v>
          </cell>
          <cell r="E1024">
            <v>263820</v>
          </cell>
          <cell r="F1024">
            <v>204398</v>
          </cell>
          <cell r="G1024">
            <v>1</v>
          </cell>
          <cell r="H1024">
            <v>0.87940000000000007</v>
          </cell>
          <cell r="I1024" t="str">
            <v>CVP_INT</v>
          </cell>
          <cell r="J1024" t="str">
            <v>CVP</v>
          </cell>
          <cell r="K1024">
            <v>0</v>
          </cell>
          <cell r="L1024">
            <v>0</v>
          </cell>
          <cell r="M1024">
            <v>0</v>
          </cell>
          <cell r="N1024">
            <v>0.36663359154166214</v>
          </cell>
          <cell r="O1024">
            <v>0.28405417649887293</v>
          </cell>
          <cell r="P1024">
            <v>0</v>
          </cell>
          <cell r="Q1024">
            <v>0</v>
          </cell>
          <cell r="R1024">
            <v>0</v>
          </cell>
        </row>
        <row r="1025">
          <cell r="A1025" t="str">
            <v>secret_compute_int_483</v>
          </cell>
          <cell r="B1025" t="str">
            <v>nopref</v>
          </cell>
          <cell r="C1025">
            <v>300000001</v>
          </cell>
          <cell r="D1025">
            <v>706978</v>
          </cell>
          <cell r="E1025">
            <v>331317</v>
          </cell>
          <cell r="F1025">
            <v>188316</v>
          </cell>
          <cell r="G1025">
            <v>1</v>
          </cell>
          <cell r="H1025">
            <v>1.1043899963187001</v>
          </cell>
          <cell r="I1025" t="str">
            <v>CVP_INT</v>
          </cell>
          <cell r="J1025" t="str">
            <v>CVP</v>
          </cell>
          <cell r="K1025">
            <v>1</v>
          </cell>
          <cell r="L1025">
            <v>0</v>
          </cell>
          <cell r="M1025">
            <v>0</v>
          </cell>
          <cell r="N1025">
            <v>0.46863768230739528</v>
          </cell>
          <cell r="O1025">
            <v>0.26636717639420687</v>
          </cell>
          <cell r="P1025">
            <v>0</v>
          </cell>
          <cell r="Q1025">
            <v>0</v>
          </cell>
          <cell r="R1025">
            <v>0</v>
          </cell>
        </row>
        <row r="1026">
          <cell r="A1026" t="str">
            <v>secret_compute_int_484</v>
          </cell>
          <cell r="B1026" t="str">
            <v>nopref</v>
          </cell>
          <cell r="C1026">
            <v>300000000</v>
          </cell>
          <cell r="D1026">
            <v>410214</v>
          </cell>
          <cell r="E1026">
            <v>220865</v>
          </cell>
          <cell r="F1026">
            <v>76239</v>
          </cell>
          <cell r="G1026">
            <v>1</v>
          </cell>
          <cell r="H1026">
            <v>0.73621666666666663</v>
          </cell>
          <cell r="I1026" t="str">
            <v>CVP_INT</v>
          </cell>
          <cell r="J1026" t="str">
            <v>CVP</v>
          </cell>
          <cell r="K1026">
            <v>0</v>
          </cell>
          <cell r="L1026">
            <v>0</v>
          </cell>
          <cell r="M1026">
            <v>0</v>
          </cell>
          <cell r="N1026">
            <v>0.53841278354033861</v>
          </cell>
          <cell r="O1026">
            <v>0.18585132186780104</v>
          </cell>
          <cell r="P1026">
            <v>0</v>
          </cell>
          <cell r="Q1026">
            <v>0</v>
          </cell>
          <cell r="R1026">
            <v>0</v>
          </cell>
        </row>
        <row r="1027">
          <cell r="A1027" t="str">
            <v>secret_compute_int_485</v>
          </cell>
          <cell r="B1027" t="str">
            <v>nopref</v>
          </cell>
          <cell r="C1027">
            <v>300000001</v>
          </cell>
          <cell r="D1027">
            <v>0</v>
          </cell>
          <cell r="E1027">
            <v>0</v>
          </cell>
          <cell r="F1027">
            <v>0</v>
          </cell>
          <cell r="G1027">
            <v>1</v>
          </cell>
          <cell r="H1027">
            <v>0</v>
          </cell>
          <cell r="I1027" t="str">
            <v>CVP_INT</v>
          </cell>
          <cell r="J1027" t="str">
            <v>CVP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</row>
        <row r="1028">
          <cell r="A1028" t="str">
            <v>secret_compute_int_486</v>
          </cell>
          <cell r="B1028" t="str">
            <v>nopref</v>
          </cell>
          <cell r="C1028">
            <v>300000000</v>
          </cell>
          <cell r="D1028">
            <v>15438</v>
          </cell>
          <cell r="E1028">
            <v>13230</v>
          </cell>
          <cell r="F1028">
            <v>39</v>
          </cell>
          <cell r="G1028">
            <v>1</v>
          </cell>
          <cell r="H1028">
            <v>4.41E-2</v>
          </cell>
          <cell r="I1028" t="str">
            <v>CVP_INT</v>
          </cell>
          <cell r="J1028" t="str">
            <v>CVP</v>
          </cell>
          <cell r="K1028">
            <v>0</v>
          </cell>
          <cell r="L1028">
            <v>0</v>
          </cell>
          <cell r="M1028">
            <v>0</v>
          </cell>
          <cell r="N1028">
            <v>0.85692078502493685</v>
          </cell>
          <cell r="O1028">
            <v>2.5260703413433512E-3</v>
          </cell>
          <cell r="P1028">
            <v>0</v>
          </cell>
          <cell r="Q1028">
            <v>0</v>
          </cell>
          <cell r="R1028">
            <v>0</v>
          </cell>
        </row>
        <row r="1029">
          <cell r="A1029" t="str">
            <v>secret_compute_int_487</v>
          </cell>
          <cell r="B1029" t="str">
            <v>nopref</v>
          </cell>
          <cell r="C1029">
            <v>300000000</v>
          </cell>
          <cell r="D1029">
            <v>11077500</v>
          </cell>
          <cell r="E1029">
            <v>6763830</v>
          </cell>
          <cell r="F1029">
            <v>2732491</v>
          </cell>
          <cell r="G1029">
            <v>1</v>
          </cell>
          <cell r="H1029">
            <v>22.546099999999999</v>
          </cell>
          <cell r="I1029" t="str">
            <v>CVP_INT</v>
          </cell>
          <cell r="J1029" t="str">
            <v>CVP</v>
          </cell>
          <cell r="K1029">
            <v>1</v>
          </cell>
          <cell r="L1029">
            <v>1</v>
          </cell>
          <cell r="M1029">
            <v>1</v>
          </cell>
          <cell r="N1029">
            <v>0.61059168489355131</v>
          </cell>
          <cell r="O1029">
            <v>0.24667034559509404</v>
          </cell>
          <cell r="P1029">
            <v>0</v>
          </cell>
          <cell r="Q1029">
            <v>0</v>
          </cell>
          <cell r="R1029">
            <v>0</v>
          </cell>
        </row>
        <row r="1030">
          <cell r="A1030" t="str">
            <v>secret_compute_int_488</v>
          </cell>
          <cell r="B1030" t="str">
            <v>nopref</v>
          </cell>
          <cell r="C1030">
            <v>300000002</v>
          </cell>
          <cell r="D1030">
            <v>1535797</v>
          </cell>
          <cell r="E1030">
            <v>290260</v>
          </cell>
          <cell r="F1030">
            <v>623612</v>
          </cell>
          <cell r="G1030">
            <v>1</v>
          </cell>
          <cell r="H1030">
            <v>0.96753332688311122</v>
          </cell>
          <cell r="I1030" t="str">
            <v>CVP_INT</v>
          </cell>
          <cell r="J1030" t="str">
            <v>CVP</v>
          </cell>
          <cell r="K1030">
            <v>0</v>
          </cell>
          <cell r="L1030">
            <v>0</v>
          </cell>
          <cell r="M1030">
            <v>0</v>
          </cell>
          <cell r="N1030">
            <v>0.18899620913687867</v>
          </cell>
          <cell r="O1030">
            <v>0.40605079574266928</v>
          </cell>
          <cell r="P1030">
            <v>0</v>
          </cell>
          <cell r="Q1030">
            <v>0</v>
          </cell>
          <cell r="R1030">
            <v>0</v>
          </cell>
        </row>
        <row r="1031">
          <cell r="A1031" t="str">
            <v>secret_compute_int_489</v>
          </cell>
          <cell r="B1031" t="str">
            <v>nopref</v>
          </cell>
          <cell r="C1031">
            <v>300000000</v>
          </cell>
          <cell r="D1031">
            <v>1046407</v>
          </cell>
          <cell r="E1031">
            <v>217272</v>
          </cell>
          <cell r="F1031">
            <v>347163</v>
          </cell>
          <cell r="G1031">
            <v>1</v>
          </cell>
          <cell r="H1031">
            <v>0.72423999999999999</v>
          </cell>
          <cell r="I1031" t="str">
            <v>CVP_INT</v>
          </cell>
          <cell r="J1031" t="str">
            <v>CVP</v>
          </cell>
          <cell r="K1031">
            <v>0</v>
          </cell>
          <cell r="L1031">
            <v>0</v>
          </cell>
          <cell r="M1031">
            <v>0</v>
          </cell>
          <cell r="N1031">
            <v>0.20763602724749811</v>
          </cell>
          <cell r="O1031">
            <v>0.3317663855780919</v>
          </cell>
          <cell r="P1031">
            <v>0</v>
          </cell>
          <cell r="Q1031">
            <v>0</v>
          </cell>
          <cell r="R1031">
            <v>0</v>
          </cell>
        </row>
        <row r="1032">
          <cell r="A1032" t="str">
            <v>secret_compute_int_48</v>
          </cell>
          <cell r="B1032" t="str">
            <v>nopref</v>
          </cell>
          <cell r="C1032">
            <v>300000001</v>
          </cell>
          <cell r="D1032">
            <v>884575</v>
          </cell>
          <cell r="E1032">
            <v>157393</v>
          </cell>
          <cell r="F1032">
            <v>364697</v>
          </cell>
          <cell r="G1032">
            <v>1</v>
          </cell>
          <cell r="H1032">
            <v>0.52464333158452214</v>
          </cell>
          <cell r="I1032" t="str">
            <v>CVP_INT</v>
          </cell>
          <cell r="J1032" t="str">
            <v>CVP</v>
          </cell>
          <cell r="K1032">
            <v>0</v>
          </cell>
          <cell r="L1032">
            <v>0</v>
          </cell>
          <cell r="M1032">
            <v>0</v>
          </cell>
          <cell r="N1032">
            <v>0.17793044351191983</v>
          </cell>
          <cell r="O1032">
            <v>0.41228452953731504</v>
          </cell>
          <cell r="P1032">
            <v>0</v>
          </cell>
          <cell r="Q1032">
            <v>0</v>
          </cell>
          <cell r="R1032">
            <v>0</v>
          </cell>
        </row>
        <row r="1033">
          <cell r="A1033" t="str">
            <v>secret_compute_int_490</v>
          </cell>
          <cell r="B1033" t="str">
            <v>nopref</v>
          </cell>
          <cell r="C1033">
            <v>300000001</v>
          </cell>
          <cell r="D1033">
            <v>745</v>
          </cell>
          <cell r="E1033">
            <v>651</v>
          </cell>
          <cell r="F1033">
            <v>3</v>
          </cell>
          <cell r="G1033">
            <v>1</v>
          </cell>
          <cell r="H1033">
            <v>2.1699999927666668E-3</v>
          </cell>
          <cell r="I1033" t="str">
            <v>CVP_INT</v>
          </cell>
          <cell r="J1033" t="str">
            <v>CVP</v>
          </cell>
          <cell r="K1033">
            <v>0</v>
          </cell>
          <cell r="L1033">
            <v>0</v>
          </cell>
          <cell r="M1033">
            <v>0</v>
          </cell>
          <cell r="N1033">
            <v>0.87265415549597858</v>
          </cell>
          <cell r="O1033">
            <v>4.0214477211796247E-3</v>
          </cell>
          <cell r="P1033">
            <v>0</v>
          </cell>
          <cell r="Q1033">
            <v>0</v>
          </cell>
          <cell r="R1033">
            <v>0</v>
          </cell>
        </row>
        <row r="1034">
          <cell r="A1034" t="str">
            <v>secret_compute_int_491</v>
          </cell>
          <cell r="B1034" t="str">
            <v>nopref</v>
          </cell>
          <cell r="C1034">
            <v>300000001</v>
          </cell>
          <cell r="D1034">
            <v>2316205</v>
          </cell>
          <cell r="E1034">
            <v>429807</v>
          </cell>
          <cell r="F1034">
            <v>944679</v>
          </cell>
          <cell r="G1034">
            <v>1</v>
          </cell>
          <cell r="H1034">
            <v>1.4326899952243668</v>
          </cell>
          <cell r="I1034" t="str">
            <v>CVP_INT</v>
          </cell>
          <cell r="J1034" t="str">
            <v>CVP</v>
          </cell>
          <cell r="K1034">
            <v>1</v>
          </cell>
          <cell r="L1034">
            <v>0</v>
          </cell>
          <cell r="M1034">
            <v>0</v>
          </cell>
          <cell r="N1034">
            <v>0.1855651008589046</v>
          </cell>
          <cell r="O1034">
            <v>0.40785620968083147</v>
          </cell>
          <cell r="P1034">
            <v>0</v>
          </cell>
          <cell r="Q1034">
            <v>0</v>
          </cell>
          <cell r="R1034">
            <v>0</v>
          </cell>
        </row>
        <row r="1035">
          <cell r="A1035" t="str">
            <v>secret_compute_int_492</v>
          </cell>
          <cell r="B1035" t="str">
            <v>nopref</v>
          </cell>
          <cell r="C1035">
            <v>300000001</v>
          </cell>
          <cell r="D1035">
            <v>1058026</v>
          </cell>
          <cell r="E1035">
            <v>514274</v>
          </cell>
          <cell r="F1035">
            <v>274376</v>
          </cell>
          <cell r="G1035">
            <v>1</v>
          </cell>
          <cell r="H1035">
            <v>1.7142466609525111</v>
          </cell>
          <cell r="I1035" t="str">
            <v>CVP_INT</v>
          </cell>
          <cell r="J1035" t="str">
            <v>CVP</v>
          </cell>
          <cell r="K1035">
            <v>1</v>
          </cell>
          <cell r="L1035">
            <v>0</v>
          </cell>
          <cell r="M1035">
            <v>0</v>
          </cell>
          <cell r="N1035">
            <v>0.48606888103989787</v>
          </cell>
          <cell r="O1035">
            <v>0.25932797556206033</v>
          </cell>
          <cell r="P1035">
            <v>0</v>
          </cell>
          <cell r="Q1035">
            <v>0</v>
          </cell>
          <cell r="R1035">
            <v>0</v>
          </cell>
        </row>
        <row r="1036">
          <cell r="A1036" t="str">
            <v>secret_compute_int_493</v>
          </cell>
          <cell r="B1036" t="str">
            <v>nopref</v>
          </cell>
          <cell r="C1036">
            <v>300000000</v>
          </cell>
          <cell r="D1036">
            <v>1456280</v>
          </cell>
          <cell r="E1036">
            <v>710299</v>
          </cell>
          <cell r="F1036">
            <v>360720</v>
          </cell>
          <cell r="G1036">
            <v>1</v>
          </cell>
          <cell r="H1036">
            <v>2.3676633333333337</v>
          </cell>
          <cell r="I1036" t="str">
            <v>CVP_INT</v>
          </cell>
          <cell r="J1036" t="str">
            <v>CVP</v>
          </cell>
          <cell r="K1036">
            <v>1</v>
          </cell>
          <cell r="L1036">
            <v>1</v>
          </cell>
          <cell r="M1036">
            <v>0</v>
          </cell>
          <cell r="N1036">
            <v>0.48774858698286938</v>
          </cell>
          <cell r="O1036">
            <v>0.24769944811475259</v>
          </cell>
          <cell r="P1036">
            <v>0</v>
          </cell>
          <cell r="Q1036">
            <v>0</v>
          </cell>
          <cell r="R1036">
            <v>0</v>
          </cell>
        </row>
        <row r="1037">
          <cell r="A1037" t="str">
            <v>secret_compute_int_494</v>
          </cell>
          <cell r="B1037" t="str">
            <v>nopref</v>
          </cell>
          <cell r="C1037">
            <v>300000001</v>
          </cell>
          <cell r="D1037">
            <v>2304288</v>
          </cell>
          <cell r="E1037">
            <v>508755</v>
          </cell>
          <cell r="F1037">
            <v>965878</v>
          </cell>
          <cell r="G1037">
            <v>1</v>
          </cell>
          <cell r="H1037">
            <v>1.6958499943471665</v>
          </cell>
          <cell r="I1037" t="str">
            <v>CVP_INT</v>
          </cell>
          <cell r="J1037" t="str">
            <v>CVP</v>
          </cell>
          <cell r="K1037">
            <v>1</v>
          </cell>
          <cell r="L1037">
            <v>0</v>
          </cell>
          <cell r="M1037">
            <v>0</v>
          </cell>
          <cell r="N1037">
            <v>0.22078610799253046</v>
          </cell>
          <cell r="O1037">
            <v>0.41916530435201488</v>
          </cell>
          <cell r="P1037">
            <v>0</v>
          </cell>
          <cell r="Q1037">
            <v>0</v>
          </cell>
          <cell r="R1037">
            <v>0</v>
          </cell>
        </row>
        <row r="1038">
          <cell r="A1038" t="str">
            <v>secret_compute_int_495</v>
          </cell>
          <cell r="B1038" t="str">
            <v>nopref</v>
          </cell>
          <cell r="C1038">
            <v>300000001</v>
          </cell>
          <cell r="D1038">
            <v>520736</v>
          </cell>
          <cell r="E1038">
            <v>217136</v>
          </cell>
          <cell r="F1038">
            <v>130222</v>
          </cell>
          <cell r="G1038">
            <v>1</v>
          </cell>
          <cell r="H1038">
            <v>0.72378666425404448</v>
          </cell>
          <cell r="I1038" t="str">
            <v>CVP_INT</v>
          </cell>
          <cell r="J1038" t="str">
            <v>CVP</v>
          </cell>
          <cell r="K1038">
            <v>0</v>
          </cell>
          <cell r="L1038">
            <v>0</v>
          </cell>
          <cell r="M1038">
            <v>0</v>
          </cell>
          <cell r="N1038">
            <v>0.416978244296065</v>
          </cell>
          <cell r="O1038">
            <v>0.25007249340838084</v>
          </cell>
          <cell r="P1038">
            <v>0</v>
          </cell>
          <cell r="Q1038">
            <v>0</v>
          </cell>
          <cell r="R1038">
            <v>0</v>
          </cell>
        </row>
        <row r="1039">
          <cell r="A1039" t="str">
            <v>secret_compute_int_496</v>
          </cell>
          <cell r="B1039" t="str">
            <v>nopref</v>
          </cell>
          <cell r="C1039">
            <v>300000000</v>
          </cell>
          <cell r="D1039">
            <v>1429668</v>
          </cell>
          <cell r="E1039">
            <v>647863</v>
          </cell>
          <cell r="F1039">
            <v>391220</v>
          </cell>
          <cell r="G1039">
            <v>1</v>
          </cell>
          <cell r="H1039">
            <v>2.1595433333333336</v>
          </cell>
          <cell r="I1039" t="str">
            <v>CVP_INT</v>
          </cell>
          <cell r="J1039" t="str">
            <v>CVP</v>
          </cell>
          <cell r="K1039">
            <v>1</v>
          </cell>
          <cell r="L1039">
            <v>1</v>
          </cell>
          <cell r="M1039">
            <v>0</v>
          </cell>
          <cell r="N1039">
            <v>0.45315594029107437</v>
          </cell>
          <cell r="O1039">
            <v>0.27364375949957648</v>
          </cell>
          <cell r="P1039">
            <v>0</v>
          </cell>
          <cell r="Q1039">
            <v>0</v>
          </cell>
          <cell r="R1039">
            <v>0</v>
          </cell>
        </row>
        <row r="1040">
          <cell r="A1040" t="str">
            <v>secret_compute_int_497</v>
          </cell>
          <cell r="B1040" t="str">
            <v>nopref</v>
          </cell>
          <cell r="C1040">
            <v>300000002</v>
          </cell>
          <cell r="D1040">
            <v>1290611</v>
          </cell>
          <cell r="E1040">
            <v>237509</v>
          </cell>
          <cell r="F1040">
            <v>526305</v>
          </cell>
          <cell r="G1040">
            <v>1</v>
          </cell>
          <cell r="H1040">
            <v>0.79169666138868899</v>
          </cell>
          <cell r="I1040" t="str">
            <v>CVP_INT</v>
          </cell>
          <cell r="J1040" t="str">
            <v>CVP</v>
          </cell>
          <cell r="K1040">
            <v>0</v>
          </cell>
          <cell r="L1040">
            <v>0</v>
          </cell>
          <cell r="M1040">
            <v>0</v>
          </cell>
          <cell r="N1040">
            <v>0.1840281974753063</v>
          </cell>
          <cell r="O1040">
            <v>0.40779490660244905</v>
          </cell>
          <cell r="P1040">
            <v>0</v>
          </cell>
          <cell r="Q1040">
            <v>0</v>
          </cell>
          <cell r="R1040">
            <v>0</v>
          </cell>
        </row>
        <row r="1041">
          <cell r="A1041" t="str">
            <v>secret_compute_int_498</v>
          </cell>
          <cell r="B1041" t="str">
            <v>nopref</v>
          </cell>
          <cell r="C1041">
            <v>300000001</v>
          </cell>
          <cell r="D1041">
            <v>261348</v>
          </cell>
          <cell r="E1041">
            <v>103618</v>
          </cell>
          <cell r="F1041">
            <v>34684</v>
          </cell>
          <cell r="G1041">
            <v>1</v>
          </cell>
          <cell r="H1041">
            <v>0.34539333218202223</v>
          </cell>
          <cell r="I1041" t="str">
            <v>CVP_INT</v>
          </cell>
          <cell r="J1041" t="str">
            <v>CVP</v>
          </cell>
          <cell r="K1041">
            <v>0</v>
          </cell>
          <cell r="L1041">
            <v>0</v>
          </cell>
          <cell r="M1041">
            <v>0</v>
          </cell>
          <cell r="N1041">
            <v>0.39647368078699363</v>
          </cell>
          <cell r="O1041">
            <v>0.13271143184018305</v>
          </cell>
          <cell r="P1041">
            <v>0</v>
          </cell>
          <cell r="Q1041">
            <v>0</v>
          </cell>
          <cell r="R1041">
            <v>0</v>
          </cell>
        </row>
        <row r="1042">
          <cell r="A1042" t="str">
            <v>secret_compute_int_499</v>
          </cell>
          <cell r="B1042" t="str">
            <v>nopref</v>
          </cell>
          <cell r="C1042">
            <v>300000000</v>
          </cell>
          <cell r="D1042">
            <v>0</v>
          </cell>
          <cell r="E1042">
            <v>0</v>
          </cell>
          <cell r="F1042">
            <v>0</v>
          </cell>
          <cell r="G1042">
            <v>1</v>
          </cell>
          <cell r="H1042">
            <v>0</v>
          </cell>
          <cell r="I1042" t="str">
            <v>CVP_INT</v>
          </cell>
          <cell r="J1042" t="str">
            <v>CVP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</row>
        <row r="1043">
          <cell r="A1043" t="str">
            <v>secret_compute_int_49</v>
          </cell>
          <cell r="B1043" t="str">
            <v>nopref</v>
          </cell>
          <cell r="C1043">
            <v>300000000</v>
          </cell>
          <cell r="D1043">
            <v>91312</v>
          </cell>
          <cell r="E1043">
            <v>46960</v>
          </cell>
          <cell r="F1043">
            <v>13246</v>
          </cell>
          <cell r="G1043">
            <v>1</v>
          </cell>
          <cell r="H1043">
            <v>0.15653333333333333</v>
          </cell>
          <cell r="I1043" t="str">
            <v>CVP_INT</v>
          </cell>
          <cell r="J1043" t="str">
            <v>CVP</v>
          </cell>
          <cell r="K1043">
            <v>0</v>
          </cell>
          <cell r="L1043">
            <v>0</v>
          </cell>
          <cell r="M1043">
            <v>0</v>
          </cell>
          <cell r="N1043">
            <v>0.51427507583805154</v>
          </cell>
          <cell r="O1043">
            <v>0.14506149179196828</v>
          </cell>
          <cell r="P1043">
            <v>0</v>
          </cell>
          <cell r="Q1043">
            <v>0</v>
          </cell>
          <cell r="R1043">
            <v>0</v>
          </cell>
        </row>
        <row r="1044">
          <cell r="A1044" t="str">
            <v>secret_compute_int_4</v>
          </cell>
          <cell r="B1044" t="str">
            <v>nopref</v>
          </cell>
          <cell r="C1044">
            <v>300000003</v>
          </cell>
          <cell r="D1044">
            <v>45282</v>
          </cell>
          <cell r="E1044">
            <v>24237</v>
          </cell>
          <cell r="F1044">
            <v>6431</v>
          </cell>
          <cell r="G1044">
            <v>1</v>
          </cell>
          <cell r="H1044">
            <v>8.0789999192100004E-2</v>
          </cell>
          <cell r="I1044" t="str">
            <v>CVP_INT</v>
          </cell>
          <cell r="J1044" t="str">
            <v>CVP</v>
          </cell>
          <cell r="K1044">
            <v>0</v>
          </cell>
          <cell r="L1044">
            <v>0</v>
          </cell>
          <cell r="M1044">
            <v>0</v>
          </cell>
          <cell r="N1044">
            <v>0.53523397301415543</v>
          </cell>
          <cell r="O1044">
            <v>0.14201797584082326</v>
          </cell>
          <cell r="P1044">
            <v>0</v>
          </cell>
          <cell r="Q1044">
            <v>0</v>
          </cell>
          <cell r="R1044">
            <v>0</v>
          </cell>
        </row>
        <row r="1045">
          <cell r="A1045" t="str">
            <v>secret_compute_int_500</v>
          </cell>
          <cell r="B1045" t="str">
            <v>nopref</v>
          </cell>
          <cell r="C1045">
            <v>300000000</v>
          </cell>
          <cell r="D1045">
            <v>35</v>
          </cell>
          <cell r="E1045">
            <v>26</v>
          </cell>
          <cell r="F1045">
            <v>0</v>
          </cell>
          <cell r="G1045">
            <v>1</v>
          </cell>
          <cell r="H1045">
            <v>8.6666666666666668E-5</v>
          </cell>
          <cell r="I1045" t="str">
            <v>CVP_INT</v>
          </cell>
          <cell r="J1045" t="str">
            <v>CVP</v>
          </cell>
          <cell r="K1045">
            <v>0</v>
          </cell>
          <cell r="L1045">
            <v>0</v>
          </cell>
          <cell r="M1045">
            <v>0</v>
          </cell>
          <cell r="N1045">
            <v>0.72222222222222221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A1046" t="str">
            <v>secret_compute_int_501</v>
          </cell>
          <cell r="B1046" t="str">
            <v>nopref</v>
          </cell>
          <cell r="C1046">
            <v>300000000</v>
          </cell>
          <cell r="D1046">
            <v>802206</v>
          </cell>
          <cell r="E1046">
            <v>382701</v>
          </cell>
          <cell r="F1046">
            <v>212521</v>
          </cell>
          <cell r="G1046">
            <v>1</v>
          </cell>
          <cell r="H1046">
            <v>1.2756700000000001</v>
          </cell>
          <cell r="I1046" t="str">
            <v>CVP_INT</v>
          </cell>
          <cell r="J1046" t="str">
            <v>CVP</v>
          </cell>
          <cell r="K1046">
            <v>1</v>
          </cell>
          <cell r="L1046">
            <v>0</v>
          </cell>
          <cell r="M1046">
            <v>0</v>
          </cell>
          <cell r="N1046">
            <v>0.47706016028281978</v>
          </cell>
          <cell r="O1046">
            <v>0.26492040084417112</v>
          </cell>
          <cell r="P1046">
            <v>0</v>
          </cell>
          <cell r="Q1046">
            <v>0</v>
          </cell>
          <cell r="R1046">
            <v>0</v>
          </cell>
        </row>
        <row r="1047">
          <cell r="A1047" t="str">
            <v>secret_compute_int_502</v>
          </cell>
          <cell r="B1047" t="str">
            <v>nopref</v>
          </cell>
          <cell r="C1047">
            <v>300000002</v>
          </cell>
          <cell r="D1047">
            <v>410778</v>
          </cell>
          <cell r="E1047">
            <v>38382</v>
          </cell>
          <cell r="F1047">
            <v>179741</v>
          </cell>
          <cell r="G1047">
            <v>1</v>
          </cell>
          <cell r="H1047">
            <v>0.12793999914706666</v>
          </cell>
          <cell r="I1047" t="str">
            <v>CVP_INT</v>
          </cell>
          <cell r="J1047" t="str">
            <v>CVP</v>
          </cell>
          <cell r="K1047">
            <v>0</v>
          </cell>
          <cell r="L1047">
            <v>0</v>
          </cell>
          <cell r="M1047">
            <v>0</v>
          </cell>
          <cell r="N1047">
            <v>9.3437103649407591E-2</v>
          </cell>
          <cell r="O1047">
            <v>0.43756131642562057</v>
          </cell>
          <cell r="P1047">
            <v>0</v>
          </cell>
          <cell r="Q1047">
            <v>0</v>
          </cell>
          <cell r="R1047">
            <v>0</v>
          </cell>
        </row>
        <row r="1048">
          <cell r="A1048" t="str">
            <v>secret_compute_int_503</v>
          </cell>
          <cell r="B1048" t="str">
            <v>nopref</v>
          </cell>
          <cell r="C1048">
            <v>300000000</v>
          </cell>
          <cell r="D1048">
            <v>566495</v>
          </cell>
          <cell r="E1048">
            <v>125003</v>
          </cell>
          <cell r="F1048">
            <v>219645</v>
          </cell>
          <cell r="G1048">
            <v>1</v>
          </cell>
          <cell r="H1048">
            <v>0.4166766666666667</v>
          </cell>
          <cell r="I1048" t="str">
            <v>CVP_INT</v>
          </cell>
          <cell r="J1048" t="str">
            <v>CVP</v>
          </cell>
          <cell r="K1048">
            <v>0</v>
          </cell>
          <cell r="L1048">
            <v>0</v>
          </cell>
          <cell r="M1048">
            <v>0</v>
          </cell>
          <cell r="N1048">
            <v>0.22065998700785178</v>
          </cell>
          <cell r="O1048">
            <v>0.38772559735638029</v>
          </cell>
          <cell r="P1048">
            <v>0</v>
          </cell>
          <cell r="Q1048">
            <v>0</v>
          </cell>
          <cell r="R1048">
            <v>0</v>
          </cell>
        </row>
        <row r="1049">
          <cell r="A1049" t="str">
            <v>secret_compute_int_504</v>
          </cell>
          <cell r="B1049" t="str">
            <v>nopref</v>
          </cell>
          <cell r="C1049">
            <v>300000000</v>
          </cell>
          <cell r="D1049">
            <v>153</v>
          </cell>
          <cell r="E1049">
            <v>137</v>
          </cell>
          <cell r="F1049">
            <v>1</v>
          </cell>
          <cell r="G1049">
            <v>1</v>
          </cell>
          <cell r="H1049">
            <v>4.5666666666666664E-4</v>
          </cell>
          <cell r="I1049" t="str">
            <v>CVP_INT</v>
          </cell>
          <cell r="J1049" t="str">
            <v>CVP</v>
          </cell>
          <cell r="K1049">
            <v>0</v>
          </cell>
          <cell r="L1049">
            <v>0</v>
          </cell>
          <cell r="M1049">
            <v>0</v>
          </cell>
          <cell r="N1049">
            <v>0.88961038961038963</v>
          </cell>
          <cell r="O1049">
            <v>6.4935064935064939E-3</v>
          </cell>
          <cell r="P1049">
            <v>0</v>
          </cell>
          <cell r="Q1049">
            <v>0</v>
          </cell>
          <cell r="R1049">
            <v>0</v>
          </cell>
        </row>
        <row r="1050">
          <cell r="A1050" t="str">
            <v>secret_compute_int_505</v>
          </cell>
          <cell r="B1050" t="str">
            <v>nopref</v>
          </cell>
          <cell r="C1050">
            <v>300000000</v>
          </cell>
          <cell r="D1050">
            <v>370432</v>
          </cell>
          <cell r="E1050">
            <v>200154</v>
          </cell>
          <cell r="F1050">
            <v>86984</v>
          </cell>
          <cell r="G1050">
            <v>1</v>
          </cell>
          <cell r="H1050">
            <v>0.66718</v>
          </cell>
          <cell r="I1050" t="str">
            <v>CVP_INT</v>
          </cell>
          <cell r="J1050" t="str">
            <v>CVP</v>
          </cell>
          <cell r="K1050">
            <v>0</v>
          </cell>
          <cell r="L1050">
            <v>0</v>
          </cell>
          <cell r="M1050">
            <v>0</v>
          </cell>
          <cell r="N1050">
            <v>0.54032443113869444</v>
          </cell>
          <cell r="O1050">
            <v>0.23481709242967014</v>
          </cell>
          <cell r="P1050">
            <v>0</v>
          </cell>
          <cell r="Q1050">
            <v>0</v>
          </cell>
          <cell r="R1050">
            <v>0</v>
          </cell>
        </row>
        <row r="1051">
          <cell r="A1051" t="str">
            <v>secret_compute_int_506</v>
          </cell>
          <cell r="B1051" t="str">
            <v>nopref</v>
          </cell>
          <cell r="C1051">
            <v>300000000</v>
          </cell>
          <cell r="D1051">
            <v>884414</v>
          </cell>
          <cell r="E1051">
            <v>154509</v>
          </cell>
          <cell r="F1051">
            <v>363925</v>
          </cell>
          <cell r="G1051">
            <v>1</v>
          </cell>
          <cell r="H1051">
            <v>0.51502999999999999</v>
          </cell>
          <cell r="I1051" t="str">
            <v>CVP_INT</v>
          </cell>
          <cell r="J1051" t="str">
            <v>CVP</v>
          </cell>
          <cell r="K1051">
            <v>0</v>
          </cell>
          <cell r="L1051">
            <v>0</v>
          </cell>
          <cell r="M1051">
            <v>0</v>
          </cell>
          <cell r="N1051">
            <v>0.17470192160919931</v>
          </cell>
          <cell r="O1051">
            <v>0.41148668894127755</v>
          </cell>
          <cell r="P1051">
            <v>0</v>
          </cell>
          <cell r="Q1051">
            <v>0</v>
          </cell>
          <cell r="R1051">
            <v>0</v>
          </cell>
        </row>
        <row r="1052">
          <cell r="A1052" t="str">
            <v>secret_compute_int_507</v>
          </cell>
          <cell r="B1052" t="str">
            <v>nopref</v>
          </cell>
          <cell r="C1052">
            <v>300000001</v>
          </cell>
          <cell r="D1052">
            <v>421663</v>
          </cell>
          <cell r="E1052">
            <v>71187</v>
          </cell>
          <cell r="F1052">
            <v>135619</v>
          </cell>
          <cell r="G1052">
            <v>1</v>
          </cell>
          <cell r="H1052">
            <v>0.23728999920903335</v>
          </cell>
          <cell r="I1052" t="str">
            <v>CVP_INT</v>
          </cell>
          <cell r="J1052" t="str">
            <v>CVP</v>
          </cell>
          <cell r="K1052">
            <v>0</v>
          </cell>
          <cell r="L1052">
            <v>0</v>
          </cell>
          <cell r="M1052">
            <v>0</v>
          </cell>
          <cell r="N1052">
            <v>0.16882399256279881</v>
          </cell>
          <cell r="O1052">
            <v>0.32162812096835397</v>
          </cell>
          <cell r="P1052">
            <v>0</v>
          </cell>
          <cell r="Q1052">
            <v>0</v>
          </cell>
          <cell r="R1052">
            <v>0</v>
          </cell>
        </row>
        <row r="1053">
          <cell r="A1053" t="str">
            <v>secret_compute_int_508</v>
          </cell>
          <cell r="B1053" t="str">
            <v>nopref</v>
          </cell>
          <cell r="C1053">
            <v>300000002</v>
          </cell>
          <cell r="D1053">
            <v>1084363</v>
          </cell>
          <cell r="E1053">
            <v>687017</v>
          </cell>
          <cell r="F1053">
            <v>295828</v>
          </cell>
          <cell r="G1053">
            <v>1</v>
          </cell>
          <cell r="H1053">
            <v>2.2900566513996221</v>
          </cell>
          <cell r="I1053" t="str">
            <v>CVP_INT</v>
          </cell>
          <cell r="J1053" t="str">
            <v>CVP</v>
          </cell>
          <cell r="K1053">
            <v>1</v>
          </cell>
          <cell r="L1053">
            <v>1</v>
          </cell>
          <cell r="M1053">
            <v>0</v>
          </cell>
          <cell r="N1053">
            <v>0.63356677278109563</v>
          </cell>
          <cell r="O1053">
            <v>0.27281245043177382</v>
          </cell>
          <cell r="P1053">
            <v>0</v>
          </cell>
          <cell r="Q1053">
            <v>0</v>
          </cell>
          <cell r="R1053">
            <v>0</v>
          </cell>
        </row>
        <row r="1054">
          <cell r="A1054" t="str">
            <v>secret_compute_int_509</v>
          </cell>
          <cell r="B1054" t="str">
            <v>nopref</v>
          </cell>
          <cell r="C1054">
            <v>300000000</v>
          </cell>
          <cell r="D1054">
            <v>364590</v>
          </cell>
          <cell r="E1054">
            <v>49678</v>
          </cell>
          <cell r="F1054">
            <v>166589</v>
          </cell>
          <cell r="G1054">
            <v>1</v>
          </cell>
          <cell r="H1054">
            <v>0.16559333333333334</v>
          </cell>
          <cell r="I1054" t="str">
            <v>CVP_INT</v>
          </cell>
          <cell r="J1054" t="str">
            <v>CVP</v>
          </cell>
          <cell r="K1054">
            <v>0</v>
          </cell>
          <cell r="L1054">
            <v>0</v>
          </cell>
          <cell r="M1054">
            <v>0</v>
          </cell>
          <cell r="N1054">
            <v>0.13625679185717696</v>
          </cell>
          <cell r="O1054">
            <v>0.45692022019194112</v>
          </cell>
          <cell r="P1054">
            <v>0</v>
          </cell>
          <cell r="Q1054">
            <v>0</v>
          </cell>
          <cell r="R1054">
            <v>0</v>
          </cell>
        </row>
        <row r="1055">
          <cell r="A1055" t="str">
            <v>secret_compute_int_50</v>
          </cell>
          <cell r="B1055" t="str">
            <v>nopref</v>
          </cell>
          <cell r="C1055">
            <v>300000000</v>
          </cell>
          <cell r="D1055">
            <v>76237</v>
          </cell>
          <cell r="E1055">
            <v>57225</v>
          </cell>
          <cell r="F1055">
            <v>4080</v>
          </cell>
          <cell r="G1055">
            <v>1</v>
          </cell>
          <cell r="H1055">
            <v>0.19075</v>
          </cell>
          <cell r="I1055" t="str">
            <v>CVP_INT</v>
          </cell>
          <cell r="J1055" t="str">
            <v>CVP</v>
          </cell>
          <cell r="K1055">
            <v>0</v>
          </cell>
          <cell r="L1055">
            <v>0</v>
          </cell>
          <cell r="M1055">
            <v>0</v>
          </cell>
          <cell r="N1055">
            <v>0.7506099320548808</v>
          </cell>
          <cell r="O1055">
            <v>5.35166190088932E-2</v>
          </cell>
          <cell r="P1055">
            <v>0</v>
          </cell>
          <cell r="Q1055">
            <v>0</v>
          </cell>
          <cell r="R1055">
            <v>0</v>
          </cell>
        </row>
        <row r="1056">
          <cell r="A1056" t="str">
            <v>secret_compute_int_510</v>
          </cell>
          <cell r="B1056" t="str">
            <v>nopref</v>
          </cell>
          <cell r="C1056">
            <v>300000001</v>
          </cell>
          <cell r="D1056">
            <v>73</v>
          </cell>
          <cell r="E1056">
            <v>45</v>
          </cell>
          <cell r="F1056">
            <v>1</v>
          </cell>
          <cell r="G1056">
            <v>1</v>
          </cell>
          <cell r="H1056">
            <v>1.4999999949999999E-4</v>
          </cell>
          <cell r="I1056" t="str">
            <v>CVP_INT</v>
          </cell>
          <cell r="J1056" t="str">
            <v>CVP</v>
          </cell>
          <cell r="K1056">
            <v>0</v>
          </cell>
          <cell r="L1056">
            <v>0</v>
          </cell>
          <cell r="M1056">
            <v>0</v>
          </cell>
          <cell r="N1056">
            <v>0.60810810810810811</v>
          </cell>
          <cell r="O1056">
            <v>1.3513513513513514E-2</v>
          </cell>
          <cell r="P1056">
            <v>0</v>
          </cell>
          <cell r="Q1056">
            <v>0</v>
          </cell>
          <cell r="R1056">
            <v>0</v>
          </cell>
        </row>
        <row r="1057">
          <cell r="A1057" t="str">
            <v>secret_compute_int_511</v>
          </cell>
          <cell r="B1057" t="str">
            <v>nopref</v>
          </cell>
          <cell r="C1057">
            <v>300000000</v>
          </cell>
          <cell r="D1057">
            <v>211097</v>
          </cell>
          <cell r="E1057">
            <v>24895</v>
          </cell>
          <cell r="F1057">
            <v>83216</v>
          </cell>
          <cell r="G1057">
            <v>1</v>
          </cell>
          <cell r="H1057">
            <v>8.2983333333333339E-2</v>
          </cell>
          <cell r="I1057" t="str">
            <v>CVP_INT</v>
          </cell>
          <cell r="J1057" t="str">
            <v>CVP</v>
          </cell>
          <cell r="K1057">
            <v>0</v>
          </cell>
          <cell r="L1057">
            <v>0</v>
          </cell>
          <cell r="M1057">
            <v>0</v>
          </cell>
          <cell r="N1057">
            <v>0.11793100834683418</v>
          </cell>
          <cell r="O1057">
            <v>0.39420553487006033</v>
          </cell>
          <cell r="P1057">
            <v>0</v>
          </cell>
          <cell r="Q1057">
            <v>0</v>
          </cell>
          <cell r="R1057">
            <v>0</v>
          </cell>
        </row>
        <row r="1058">
          <cell r="A1058" t="str">
            <v>secret_compute_int_512</v>
          </cell>
          <cell r="B1058" t="str">
            <v>nopref</v>
          </cell>
          <cell r="C1058">
            <v>300000000</v>
          </cell>
          <cell r="D1058">
            <v>2396834</v>
          </cell>
          <cell r="E1058">
            <v>445816</v>
          </cell>
          <cell r="F1058">
            <v>977749</v>
          </cell>
          <cell r="G1058">
            <v>1</v>
          </cell>
          <cell r="H1058">
            <v>1.4860533333333334</v>
          </cell>
          <cell r="I1058" t="str">
            <v>CVP_INT</v>
          </cell>
          <cell r="J1058" t="str">
            <v>CVP</v>
          </cell>
          <cell r="K1058">
            <v>1</v>
          </cell>
          <cell r="L1058">
            <v>0</v>
          </cell>
          <cell r="M1058">
            <v>0</v>
          </cell>
          <cell r="N1058">
            <v>0.18600195674712694</v>
          </cell>
          <cell r="O1058">
            <v>0.40793337880997232</v>
          </cell>
          <cell r="P1058">
            <v>0</v>
          </cell>
          <cell r="Q1058">
            <v>0</v>
          </cell>
          <cell r="R1058">
            <v>0</v>
          </cell>
        </row>
        <row r="1059">
          <cell r="A1059" t="str">
            <v>secret_compute_int_513</v>
          </cell>
          <cell r="B1059" t="str">
            <v>nopref</v>
          </cell>
          <cell r="C1059">
            <v>300000001</v>
          </cell>
          <cell r="D1059">
            <v>2034371</v>
          </cell>
          <cell r="E1059">
            <v>1905622</v>
          </cell>
          <cell r="F1059">
            <v>63200</v>
          </cell>
          <cell r="G1059">
            <v>1</v>
          </cell>
          <cell r="H1059">
            <v>6.3520733121597557</v>
          </cell>
          <cell r="I1059" t="str">
            <v>CVP_INT</v>
          </cell>
          <cell r="J1059" t="str">
            <v>CVP</v>
          </cell>
          <cell r="K1059">
            <v>1</v>
          </cell>
          <cell r="L1059">
            <v>1</v>
          </cell>
          <cell r="M1059">
            <v>1</v>
          </cell>
          <cell r="N1059">
            <v>0.93671265628901701</v>
          </cell>
          <cell r="O1059">
            <v>3.1066098039100026E-2</v>
          </cell>
          <cell r="P1059">
            <v>1</v>
          </cell>
          <cell r="Q1059">
            <v>0</v>
          </cell>
          <cell r="R1059">
            <v>1</v>
          </cell>
        </row>
        <row r="1060">
          <cell r="A1060" t="str">
            <v>secret_compute_int_514</v>
          </cell>
          <cell r="B1060" t="str">
            <v>nopref</v>
          </cell>
          <cell r="C1060">
            <v>300000003</v>
          </cell>
          <cell r="D1060">
            <v>5</v>
          </cell>
          <cell r="E1060">
            <v>5</v>
          </cell>
          <cell r="F1060">
            <v>0</v>
          </cell>
          <cell r="G1060">
            <v>1</v>
          </cell>
          <cell r="H1060">
            <v>1.6666666499999999E-5</v>
          </cell>
          <cell r="I1060" t="str">
            <v>CVP_INT</v>
          </cell>
          <cell r="J1060" t="str">
            <v>CVP</v>
          </cell>
          <cell r="K1060">
            <v>0</v>
          </cell>
          <cell r="L1060">
            <v>0</v>
          </cell>
          <cell r="M1060">
            <v>0</v>
          </cell>
          <cell r="N1060">
            <v>0.83333333333333337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</row>
        <row r="1061">
          <cell r="A1061" t="str">
            <v>secret_compute_int_515</v>
          </cell>
          <cell r="B1061" t="str">
            <v>nopref</v>
          </cell>
          <cell r="C1061">
            <v>300000000</v>
          </cell>
          <cell r="D1061">
            <v>2197447</v>
          </cell>
          <cell r="E1061">
            <v>425865</v>
          </cell>
          <cell r="F1061">
            <v>887884</v>
          </cell>
          <cell r="G1061">
            <v>1</v>
          </cell>
          <cell r="H1061">
            <v>1.4195499999999999</v>
          </cell>
          <cell r="I1061" t="str">
            <v>CVP_INT</v>
          </cell>
          <cell r="J1061" t="str">
            <v>CVP</v>
          </cell>
          <cell r="K1061">
            <v>1</v>
          </cell>
          <cell r="L1061">
            <v>0</v>
          </cell>
          <cell r="M1061">
            <v>0</v>
          </cell>
          <cell r="N1061">
            <v>0.19379980777702135</v>
          </cell>
          <cell r="O1061">
            <v>0.40405233707464294</v>
          </cell>
          <cell r="P1061">
            <v>0</v>
          </cell>
          <cell r="Q1061">
            <v>0</v>
          </cell>
          <cell r="R1061">
            <v>0</v>
          </cell>
        </row>
        <row r="1062">
          <cell r="A1062" t="str">
            <v>secret_compute_int_516</v>
          </cell>
          <cell r="B1062" t="str">
            <v>nopref</v>
          </cell>
          <cell r="C1062">
            <v>300000001</v>
          </cell>
          <cell r="D1062">
            <v>86526</v>
          </cell>
          <cell r="E1062">
            <v>43533</v>
          </cell>
          <cell r="F1062">
            <v>5060</v>
          </cell>
          <cell r="G1062">
            <v>1</v>
          </cell>
          <cell r="H1062">
            <v>0.14510999951629999</v>
          </cell>
          <cell r="I1062" t="str">
            <v>CVP_INT</v>
          </cell>
          <cell r="J1062" t="str">
            <v>CVP</v>
          </cell>
          <cell r="K1062">
            <v>0</v>
          </cell>
          <cell r="L1062">
            <v>0</v>
          </cell>
          <cell r="M1062">
            <v>0</v>
          </cell>
          <cell r="N1062">
            <v>0.50311463473828977</v>
          </cell>
          <cell r="O1062">
            <v>5.8478856310746938E-2</v>
          </cell>
          <cell r="P1062">
            <v>0</v>
          </cell>
          <cell r="Q1062">
            <v>0</v>
          </cell>
          <cell r="R1062">
            <v>0</v>
          </cell>
        </row>
        <row r="1063">
          <cell r="A1063" t="str">
            <v>secret_compute_int_517</v>
          </cell>
          <cell r="B1063" t="str">
            <v>nopref</v>
          </cell>
          <cell r="C1063">
            <v>300000000</v>
          </cell>
          <cell r="D1063">
            <v>86349</v>
          </cell>
          <cell r="E1063">
            <v>45728</v>
          </cell>
          <cell r="F1063">
            <v>12591</v>
          </cell>
          <cell r="G1063">
            <v>1</v>
          </cell>
          <cell r="H1063">
            <v>0.15242666666666665</v>
          </cell>
          <cell r="I1063" t="str">
            <v>CVP_INT</v>
          </cell>
          <cell r="J1063" t="str">
            <v>CVP</v>
          </cell>
          <cell r="K1063">
            <v>0</v>
          </cell>
          <cell r="L1063">
            <v>0</v>
          </cell>
          <cell r="M1063">
            <v>0</v>
          </cell>
          <cell r="N1063">
            <v>0.52956572090330056</v>
          </cell>
          <cell r="O1063">
            <v>0.14581354950781703</v>
          </cell>
          <cell r="P1063">
            <v>0</v>
          </cell>
          <cell r="Q1063">
            <v>0</v>
          </cell>
          <cell r="R1063">
            <v>0</v>
          </cell>
        </row>
        <row r="1064">
          <cell r="A1064" t="str">
            <v>secret_compute_int_518</v>
          </cell>
          <cell r="B1064" t="str">
            <v>nopref</v>
          </cell>
          <cell r="C1064">
            <v>300000000</v>
          </cell>
          <cell r="D1064">
            <v>0</v>
          </cell>
          <cell r="E1064">
            <v>0</v>
          </cell>
          <cell r="F1064">
            <v>0</v>
          </cell>
          <cell r="G1064">
            <v>1</v>
          </cell>
          <cell r="H1064">
            <v>0</v>
          </cell>
          <cell r="I1064" t="str">
            <v>CVP_INT</v>
          </cell>
          <cell r="J1064" t="str">
            <v>CVP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</row>
        <row r="1065">
          <cell r="A1065" t="str">
            <v>secret_compute_int_519</v>
          </cell>
          <cell r="B1065" t="str">
            <v>nopref</v>
          </cell>
          <cell r="C1065">
            <v>300000000</v>
          </cell>
          <cell r="D1065">
            <v>697062</v>
          </cell>
          <cell r="E1065">
            <v>332120</v>
          </cell>
          <cell r="F1065">
            <v>181456</v>
          </cell>
          <cell r="G1065">
            <v>1</v>
          </cell>
          <cell r="H1065">
            <v>1.1070666666666666</v>
          </cell>
          <cell r="I1065" t="str">
            <v>CVP_INT</v>
          </cell>
          <cell r="J1065" t="str">
            <v>CVP</v>
          </cell>
          <cell r="K1065">
            <v>1</v>
          </cell>
          <cell r="L1065">
            <v>0</v>
          </cell>
          <cell r="M1065">
            <v>0</v>
          </cell>
          <cell r="N1065">
            <v>0.47645621701338331</v>
          </cell>
          <cell r="O1065">
            <v>0.26031506477893679</v>
          </cell>
          <cell r="P1065">
            <v>0</v>
          </cell>
          <cell r="Q1065">
            <v>0</v>
          </cell>
          <cell r="R1065">
            <v>0</v>
          </cell>
        </row>
        <row r="1066">
          <cell r="A1066" t="str">
            <v>secret_compute_int_51</v>
          </cell>
          <cell r="B1066" t="str">
            <v>nopref</v>
          </cell>
          <cell r="C1066">
            <v>300000000</v>
          </cell>
          <cell r="D1066">
            <v>1279627</v>
          </cell>
          <cell r="E1066">
            <v>241770</v>
          </cell>
          <cell r="F1066">
            <v>518277</v>
          </cell>
          <cell r="G1066">
            <v>1</v>
          </cell>
          <cell r="H1066">
            <v>0.80590000000000006</v>
          </cell>
          <cell r="I1066" t="str">
            <v>CVP_INT</v>
          </cell>
          <cell r="J1066" t="str">
            <v>CVP</v>
          </cell>
          <cell r="K1066">
            <v>0</v>
          </cell>
          <cell r="L1066">
            <v>0</v>
          </cell>
          <cell r="M1066">
            <v>0</v>
          </cell>
          <cell r="N1066">
            <v>0.188937722525609</v>
          </cell>
          <cell r="O1066">
            <v>0.4050216156570503</v>
          </cell>
          <cell r="P1066">
            <v>0</v>
          </cell>
          <cell r="Q1066">
            <v>0</v>
          </cell>
          <cell r="R1066">
            <v>0</v>
          </cell>
        </row>
        <row r="1067">
          <cell r="A1067" t="str">
            <v>secret_compute_int_520</v>
          </cell>
          <cell r="B1067" t="str">
            <v>nopref</v>
          </cell>
          <cell r="C1067">
            <v>300000000</v>
          </cell>
          <cell r="D1067">
            <v>0</v>
          </cell>
          <cell r="E1067">
            <v>0</v>
          </cell>
          <cell r="F1067">
            <v>0</v>
          </cell>
          <cell r="G1067">
            <v>1</v>
          </cell>
          <cell r="H1067">
            <v>0</v>
          </cell>
          <cell r="I1067" t="str">
            <v>CVP_INT</v>
          </cell>
          <cell r="J1067" t="str">
            <v>CVP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</row>
        <row r="1068">
          <cell r="A1068" t="str">
            <v>secret_compute_int_521</v>
          </cell>
          <cell r="B1068" t="str">
            <v>nopref</v>
          </cell>
          <cell r="C1068">
            <v>300000001</v>
          </cell>
          <cell r="D1068">
            <v>310263</v>
          </cell>
          <cell r="E1068">
            <v>72753</v>
          </cell>
          <cell r="F1068">
            <v>103837</v>
          </cell>
          <cell r="G1068">
            <v>1</v>
          </cell>
          <cell r="H1068">
            <v>0.24250999919163335</v>
          </cell>
          <cell r="I1068" t="str">
            <v>CVP_INT</v>
          </cell>
          <cell r="J1068" t="str">
            <v>CVP</v>
          </cell>
          <cell r="K1068">
            <v>0</v>
          </cell>
          <cell r="L1068">
            <v>0</v>
          </cell>
          <cell r="M1068">
            <v>0</v>
          </cell>
          <cell r="N1068">
            <v>0.23448740427506898</v>
          </cell>
          <cell r="O1068">
            <v>0.33467305262615066</v>
          </cell>
          <cell r="P1068">
            <v>0</v>
          </cell>
          <cell r="Q1068">
            <v>0</v>
          </cell>
          <cell r="R1068">
            <v>0</v>
          </cell>
        </row>
        <row r="1069">
          <cell r="A1069" t="str">
            <v>secret_compute_int_522</v>
          </cell>
          <cell r="B1069" t="str">
            <v>nopref</v>
          </cell>
          <cell r="C1069">
            <v>300000000</v>
          </cell>
          <cell r="D1069">
            <v>33</v>
          </cell>
          <cell r="E1069">
            <v>33</v>
          </cell>
          <cell r="F1069">
            <v>0</v>
          </cell>
          <cell r="G1069">
            <v>1</v>
          </cell>
          <cell r="H1069">
            <v>1.1E-4</v>
          </cell>
          <cell r="I1069" t="str">
            <v>CVP_INT</v>
          </cell>
          <cell r="J1069" t="str">
            <v>CVP</v>
          </cell>
          <cell r="K1069">
            <v>0</v>
          </cell>
          <cell r="L1069">
            <v>0</v>
          </cell>
          <cell r="M1069">
            <v>0</v>
          </cell>
          <cell r="N1069">
            <v>0.97058823529411764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</row>
        <row r="1070">
          <cell r="A1070" t="str">
            <v>secret_compute_int_523</v>
          </cell>
          <cell r="B1070" t="str">
            <v>nopref</v>
          </cell>
          <cell r="C1070">
            <v>300000003</v>
          </cell>
          <cell r="D1070">
            <v>33</v>
          </cell>
          <cell r="E1070">
            <v>30</v>
          </cell>
          <cell r="F1070">
            <v>0</v>
          </cell>
          <cell r="G1070">
            <v>1</v>
          </cell>
          <cell r="H1070">
            <v>9.9999999000000009E-5</v>
          </cell>
          <cell r="I1070" t="str">
            <v>CVP_INT</v>
          </cell>
          <cell r="J1070" t="str">
            <v>CVP</v>
          </cell>
          <cell r="K1070">
            <v>0</v>
          </cell>
          <cell r="L1070">
            <v>0</v>
          </cell>
          <cell r="M1070">
            <v>0</v>
          </cell>
          <cell r="N1070">
            <v>0.88235294117647056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</row>
        <row r="1071">
          <cell r="A1071" t="str">
            <v>secret_compute_int_524</v>
          </cell>
          <cell r="B1071" t="str">
            <v>nopref</v>
          </cell>
          <cell r="C1071">
            <v>300000000</v>
          </cell>
          <cell r="D1071">
            <v>2311614</v>
          </cell>
          <cell r="E1071">
            <v>445649</v>
          </cell>
          <cell r="F1071">
            <v>934639</v>
          </cell>
          <cell r="G1071">
            <v>1</v>
          </cell>
          <cell r="H1071">
            <v>1.4854966666666667</v>
          </cell>
          <cell r="I1071" t="str">
            <v>CVP_INT</v>
          </cell>
          <cell r="J1071" t="str">
            <v>CVP</v>
          </cell>
          <cell r="K1071">
            <v>1</v>
          </cell>
          <cell r="L1071">
            <v>0</v>
          </cell>
          <cell r="M1071">
            <v>0</v>
          </cell>
          <cell r="N1071">
            <v>0.19278686113388258</v>
          </cell>
          <cell r="O1071">
            <v>0.40432295170259752</v>
          </cell>
          <cell r="P1071">
            <v>0</v>
          </cell>
          <cell r="Q1071">
            <v>0</v>
          </cell>
          <cell r="R1071">
            <v>0</v>
          </cell>
        </row>
        <row r="1072">
          <cell r="A1072" t="str">
            <v>secret_compute_int_525</v>
          </cell>
          <cell r="B1072" t="str">
            <v>nopref</v>
          </cell>
          <cell r="C1072">
            <v>300000001</v>
          </cell>
          <cell r="D1072">
            <v>411127</v>
          </cell>
          <cell r="E1072">
            <v>69737</v>
          </cell>
          <cell r="F1072">
            <v>124604</v>
          </cell>
          <cell r="G1072">
            <v>1</v>
          </cell>
          <cell r="H1072">
            <v>0.23245666589181113</v>
          </cell>
          <cell r="I1072" t="str">
            <v>CVP_INT</v>
          </cell>
          <cell r="J1072" t="str">
            <v>CVP</v>
          </cell>
          <cell r="K1072">
            <v>0</v>
          </cell>
          <cell r="L1072">
            <v>0</v>
          </cell>
          <cell r="M1072">
            <v>0</v>
          </cell>
          <cell r="N1072">
            <v>0.16962357222081687</v>
          </cell>
          <cell r="O1072">
            <v>0.30307836002412875</v>
          </cell>
          <cell r="P1072">
            <v>0</v>
          </cell>
          <cell r="Q1072">
            <v>0</v>
          </cell>
          <cell r="R1072">
            <v>0</v>
          </cell>
        </row>
        <row r="1073">
          <cell r="A1073" t="str">
            <v>secret_compute_int_526</v>
          </cell>
          <cell r="B1073" t="str">
            <v>nopref</v>
          </cell>
          <cell r="C1073">
            <v>300000000</v>
          </cell>
          <cell r="D1073">
            <v>743094</v>
          </cell>
          <cell r="E1073">
            <v>351912</v>
          </cell>
          <cell r="F1073">
            <v>193697</v>
          </cell>
          <cell r="G1073">
            <v>1</v>
          </cell>
          <cell r="H1073">
            <v>1.1730400000000001</v>
          </cell>
          <cell r="I1073" t="str">
            <v>CVP_INT</v>
          </cell>
          <cell r="J1073" t="str">
            <v>CVP</v>
          </cell>
          <cell r="K1073">
            <v>1</v>
          </cell>
          <cell r="L1073">
            <v>0</v>
          </cell>
          <cell r="M1073">
            <v>0</v>
          </cell>
          <cell r="N1073">
            <v>0.47357605689716659</v>
          </cell>
          <cell r="O1073">
            <v>0.2606624994112462</v>
          </cell>
          <cell r="P1073">
            <v>0</v>
          </cell>
          <cell r="Q1073">
            <v>0</v>
          </cell>
          <cell r="R1073">
            <v>0</v>
          </cell>
        </row>
        <row r="1074">
          <cell r="A1074" t="str">
            <v>secret_compute_int_527</v>
          </cell>
          <cell r="B1074" t="str">
            <v>nopref</v>
          </cell>
          <cell r="C1074">
            <v>300000001</v>
          </cell>
          <cell r="D1074">
            <v>10628</v>
          </cell>
          <cell r="E1074">
            <v>7861</v>
          </cell>
          <cell r="F1074">
            <v>2705</v>
          </cell>
          <cell r="G1074">
            <v>1</v>
          </cell>
          <cell r="H1074">
            <v>2.6203333245988888E-2</v>
          </cell>
          <cell r="I1074" t="str">
            <v>CVP_INT</v>
          </cell>
          <cell r="J1074" t="str">
            <v>CVP</v>
          </cell>
          <cell r="K1074">
            <v>0</v>
          </cell>
          <cell r="L1074">
            <v>0</v>
          </cell>
          <cell r="M1074">
            <v>0</v>
          </cell>
          <cell r="N1074">
            <v>0.7395803932637125</v>
          </cell>
          <cell r="O1074">
            <v>0.25449242638065667</v>
          </cell>
          <cell r="P1074">
            <v>0</v>
          </cell>
          <cell r="Q1074">
            <v>0</v>
          </cell>
          <cell r="R1074">
            <v>0</v>
          </cell>
        </row>
        <row r="1075">
          <cell r="A1075" t="str">
            <v>secret_compute_int_528</v>
          </cell>
          <cell r="B1075" t="str">
            <v>nopref</v>
          </cell>
          <cell r="C1075">
            <v>300000000</v>
          </cell>
          <cell r="D1075">
            <v>44029</v>
          </cell>
          <cell r="E1075">
            <v>38601</v>
          </cell>
          <cell r="F1075">
            <v>1198</v>
          </cell>
          <cell r="G1075">
            <v>1</v>
          </cell>
          <cell r="H1075">
            <v>0.12867000000000001</v>
          </cell>
          <cell r="I1075" t="str">
            <v>CVP_INT</v>
          </cell>
          <cell r="J1075" t="str">
            <v>CVP</v>
          </cell>
          <cell r="K1075">
            <v>0</v>
          </cell>
          <cell r="L1075">
            <v>0</v>
          </cell>
          <cell r="M1075">
            <v>0</v>
          </cell>
          <cell r="N1075">
            <v>0.87669770610947084</v>
          </cell>
          <cell r="O1075">
            <v>2.7208721326368385E-2</v>
          </cell>
          <cell r="P1075">
            <v>0</v>
          </cell>
          <cell r="Q1075">
            <v>0</v>
          </cell>
          <cell r="R1075">
            <v>0</v>
          </cell>
        </row>
        <row r="1076">
          <cell r="A1076" t="str">
            <v>secret_compute_int_529</v>
          </cell>
          <cell r="B1076" t="str">
            <v>nopref</v>
          </cell>
          <cell r="C1076">
            <v>300000000</v>
          </cell>
          <cell r="D1076">
            <v>913133</v>
          </cell>
          <cell r="E1076">
            <v>606701</v>
          </cell>
          <cell r="F1076">
            <v>295618</v>
          </cell>
          <cell r="G1076">
            <v>1</v>
          </cell>
          <cell r="H1076">
            <v>2.0223366666666669</v>
          </cell>
          <cell r="I1076" t="str">
            <v>CVP_INT</v>
          </cell>
          <cell r="J1076" t="str">
            <v>CVP</v>
          </cell>
          <cell r="K1076">
            <v>1</v>
          </cell>
          <cell r="L1076">
            <v>1</v>
          </cell>
          <cell r="M1076">
            <v>0</v>
          </cell>
          <cell r="N1076">
            <v>0.66441617550107657</v>
          </cell>
          <cell r="O1076">
            <v>0.32373999872964976</v>
          </cell>
          <cell r="P1076">
            <v>0</v>
          </cell>
          <cell r="Q1076">
            <v>0</v>
          </cell>
          <cell r="R1076">
            <v>0</v>
          </cell>
        </row>
        <row r="1077">
          <cell r="A1077" t="str">
            <v>secret_compute_int_52</v>
          </cell>
          <cell r="B1077" t="str">
            <v>nopref</v>
          </cell>
          <cell r="C1077">
            <v>300000002</v>
          </cell>
          <cell r="D1077">
            <v>0</v>
          </cell>
          <cell r="E1077">
            <v>0</v>
          </cell>
          <cell r="F1077">
            <v>0</v>
          </cell>
          <cell r="G1077">
            <v>1</v>
          </cell>
          <cell r="H1077">
            <v>0</v>
          </cell>
          <cell r="I1077" t="str">
            <v>CVP_INT</v>
          </cell>
          <cell r="J1077" t="str">
            <v>CVP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A1078" t="str">
            <v>secret_compute_int_530</v>
          </cell>
          <cell r="B1078" t="str">
            <v>nopref</v>
          </cell>
          <cell r="C1078">
            <v>300000003</v>
          </cell>
          <cell r="D1078">
            <v>2395400</v>
          </cell>
          <cell r="E1078">
            <v>434454</v>
          </cell>
          <cell r="F1078">
            <v>980847</v>
          </cell>
          <cell r="G1078">
            <v>1</v>
          </cell>
          <cell r="H1078">
            <v>1.4481799855182003</v>
          </cell>
          <cell r="I1078" t="str">
            <v>CVP_INT</v>
          </cell>
          <cell r="J1078" t="str">
            <v>CVP</v>
          </cell>
          <cell r="K1078">
            <v>1</v>
          </cell>
          <cell r="L1078">
            <v>0</v>
          </cell>
          <cell r="M1078">
            <v>0</v>
          </cell>
          <cell r="N1078">
            <v>0.18137005035900045</v>
          </cell>
          <cell r="O1078">
            <v>0.4094708986094604</v>
          </cell>
          <cell r="P1078">
            <v>0</v>
          </cell>
          <cell r="Q1078">
            <v>0</v>
          </cell>
          <cell r="R1078">
            <v>0</v>
          </cell>
        </row>
        <row r="1079">
          <cell r="A1079" t="str">
            <v>secret_compute_int_531</v>
          </cell>
          <cell r="B1079" t="str">
            <v>nopref</v>
          </cell>
          <cell r="C1079">
            <v>300000001</v>
          </cell>
          <cell r="D1079">
            <v>2212618</v>
          </cell>
          <cell r="E1079">
            <v>429304</v>
          </cell>
          <cell r="F1079">
            <v>893810</v>
          </cell>
          <cell r="G1079">
            <v>1</v>
          </cell>
          <cell r="H1079">
            <v>1.4310133285632889</v>
          </cell>
          <cell r="I1079" t="str">
            <v>CVP_INT</v>
          </cell>
          <cell r="J1079" t="str">
            <v>CVP</v>
          </cell>
          <cell r="K1079">
            <v>1</v>
          </cell>
          <cell r="L1079">
            <v>0</v>
          </cell>
          <cell r="M1079">
            <v>0</v>
          </cell>
          <cell r="N1079">
            <v>0.19402527050522481</v>
          </cell>
          <cell r="O1079">
            <v>0.40396019377940801</v>
          </cell>
          <cell r="P1079">
            <v>0</v>
          </cell>
          <cell r="Q1079">
            <v>0</v>
          </cell>
          <cell r="R1079">
            <v>0</v>
          </cell>
        </row>
        <row r="1080">
          <cell r="A1080" t="str">
            <v>secret_compute_int_532</v>
          </cell>
          <cell r="B1080" t="str">
            <v>nopref</v>
          </cell>
          <cell r="C1080">
            <v>300000001</v>
          </cell>
          <cell r="D1080">
            <v>952629</v>
          </cell>
          <cell r="E1080">
            <v>489042</v>
          </cell>
          <cell r="F1080">
            <v>222787</v>
          </cell>
          <cell r="G1080">
            <v>1</v>
          </cell>
          <cell r="H1080">
            <v>1.6301399945662001</v>
          </cell>
          <cell r="I1080" t="str">
            <v>CVP_INT</v>
          </cell>
          <cell r="J1080" t="str">
            <v>CVP</v>
          </cell>
          <cell r="K1080">
            <v>1</v>
          </cell>
          <cell r="L1080">
            <v>0</v>
          </cell>
          <cell r="M1080">
            <v>0</v>
          </cell>
          <cell r="N1080">
            <v>0.51335985639755199</v>
          </cell>
          <cell r="O1080">
            <v>0.23386519425170318</v>
          </cell>
          <cell r="P1080">
            <v>0</v>
          </cell>
          <cell r="Q1080">
            <v>0</v>
          </cell>
          <cell r="R1080">
            <v>0</v>
          </cell>
        </row>
        <row r="1081">
          <cell r="A1081" t="str">
            <v>secret_compute_int_533</v>
          </cell>
          <cell r="B1081" t="str">
            <v>nopref</v>
          </cell>
          <cell r="C1081">
            <v>300000000</v>
          </cell>
          <cell r="D1081">
            <v>1458454</v>
          </cell>
          <cell r="E1081">
            <v>22961</v>
          </cell>
          <cell r="F1081">
            <v>725456</v>
          </cell>
          <cell r="G1081">
            <v>1</v>
          </cell>
          <cell r="H1081">
            <v>7.653666666666667E-2</v>
          </cell>
          <cell r="I1081" t="str">
            <v>CVP_INT</v>
          </cell>
          <cell r="J1081" t="str">
            <v>CVP</v>
          </cell>
          <cell r="K1081">
            <v>0</v>
          </cell>
          <cell r="L1081">
            <v>0</v>
          </cell>
          <cell r="M1081">
            <v>0</v>
          </cell>
          <cell r="N1081">
            <v>1.5743372267227992E-2</v>
          </cell>
          <cell r="O1081">
            <v>0.49741404431401726</v>
          </cell>
          <cell r="P1081">
            <v>0</v>
          </cell>
          <cell r="Q1081">
            <v>0</v>
          </cell>
          <cell r="R1081">
            <v>0</v>
          </cell>
        </row>
        <row r="1082">
          <cell r="A1082" t="str">
            <v>secret_compute_int_534</v>
          </cell>
          <cell r="B1082" t="str">
            <v>nopref</v>
          </cell>
          <cell r="C1082">
            <v>300000000</v>
          </cell>
          <cell r="D1082">
            <v>1224623</v>
          </cell>
          <cell r="E1082">
            <v>762451</v>
          </cell>
          <cell r="F1082">
            <v>172231</v>
          </cell>
          <cell r="G1082">
            <v>1</v>
          </cell>
          <cell r="H1082">
            <v>2.5415033333333334</v>
          </cell>
          <cell r="I1082" t="str">
            <v>CVP_INT</v>
          </cell>
          <cell r="J1082" t="str">
            <v>CVP</v>
          </cell>
          <cell r="K1082">
            <v>1</v>
          </cell>
          <cell r="L1082">
            <v>1</v>
          </cell>
          <cell r="M1082">
            <v>0</v>
          </cell>
          <cell r="N1082">
            <v>0.62260007969793174</v>
          </cell>
          <cell r="O1082">
            <v>0.14063990253334901</v>
          </cell>
          <cell r="P1082">
            <v>0</v>
          </cell>
          <cell r="Q1082">
            <v>0</v>
          </cell>
          <cell r="R1082">
            <v>0</v>
          </cell>
        </row>
        <row r="1083">
          <cell r="A1083" t="str">
            <v>secret_compute_int_535</v>
          </cell>
          <cell r="B1083" t="str">
            <v>nopref</v>
          </cell>
          <cell r="C1083">
            <v>300000001</v>
          </cell>
          <cell r="D1083">
            <v>377612</v>
          </cell>
          <cell r="E1083">
            <v>324801</v>
          </cell>
          <cell r="F1083">
            <v>42418</v>
          </cell>
          <cell r="G1083">
            <v>1</v>
          </cell>
          <cell r="H1083">
            <v>1.0826699963911</v>
          </cell>
          <cell r="I1083" t="str">
            <v>CVP_INT</v>
          </cell>
          <cell r="J1083" t="str">
            <v>CVP</v>
          </cell>
          <cell r="K1083">
            <v>1</v>
          </cell>
          <cell r="L1083">
            <v>0</v>
          </cell>
          <cell r="M1083">
            <v>0</v>
          </cell>
          <cell r="N1083">
            <v>0.86014252687275072</v>
          </cell>
          <cell r="O1083">
            <v>0.11233193772460165</v>
          </cell>
          <cell r="P1083">
            <v>0</v>
          </cell>
          <cell r="Q1083">
            <v>0</v>
          </cell>
          <cell r="R1083">
            <v>0</v>
          </cell>
        </row>
        <row r="1084">
          <cell r="A1084" t="str">
            <v>secret_compute_int_536</v>
          </cell>
          <cell r="B1084" t="str">
            <v>nopref</v>
          </cell>
          <cell r="C1084">
            <v>300000000</v>
          </cell>
          <cell r="D1084">
            <v>4152921</v>
          </cell>
          <cell r="E1084">
            <v>4152845</v>
          </cell>
          <cell r="F1084">
            <v>12</v>
          </cell>
          <cell r="G1084">
            <v>1</v>
          </cell>
          <cell r="H1084">
            <v>13.842816666666668</v>
          </cell>
          <cell r="I1084" t="str">
            <v>CVP_INT</v>
          </cell>
          <cell r="J1084" t="str">
            <v>CVP</v>
          </cell>
          <cell r="K1084">
            <v>1</v>
          </cell>
          <cell r="L1084">
            <v>1</v>
          </cell>
          <cell r="M1084">
            <v>1</v>
          </cell>
          <cell r="N1084">
            <v>0.9999814588378978</v>
          </cell>
          <cell r="O1084">
            <v>2.8895317561947947E-6</v>
          </cell>
          <cell r="P1084">
            <v>0</v>
          </cell>
          <cell r="Q1084">
            <v>0</v>
          </cell>
          <cell r="R1084">
            <v>0</v>
          </cell>
        </row>
        <row r="1085">
          <cell r="A1085" t="str">
            <v>secret_compute_int_537</v>
          </cell>
          <cell r="B1085" t="str">
            <v>nopref</v>
          </cell>
          <cell r="C1085">
            <v>300000002</v>
          </cell>
          <cell r="D1085">
            <v>78458</v>
          </cell>
          <cell r="E1085">
            <v>41777</v>
          </cell>
          <cell r="F1085">
            <v>13815</v>
          </cell>
          <cell r="G1085">
            <v>1</v>
          </cell>
          <cell r="H1085">
            <v>0.13925666573828888</v>
          </cell>
          <cell r="I1085" t="str">
            <v>CVP_INT</v>
          </cell>
          <cell r="J1085" t="str">
            <v>CVP</v>
          </cell>
          <cell r="K1085">
            <v>0</v>
          </cell>
          <cell r="L1085">
            <v>0</v>
          </cell>
          <cell r="M1085">
            <v>0</v>
          </cell>
          <cell r="N1085">
            <v>0.53246918772862262</v>
          </cell>
          <cell r="O1085">
            <v>0.17607922609260887</v>
          </cell>
          <cell r="P1085">
            <v>0</v>
          </cell>
          <cell r="Q1085">
            <v>0</v>
          </cell>
          <cell r="R1085">
            <v>0</v>
          </cell>
        </row>
        <row r="1086">
          <cell r="A1086" t="str">
            <v>secret_compute_int_538</v>
          </cell>
          <cell r="B1086" t="str">
            <v>nopref</v>
          </cell>
          <cell r="C1086">
            <v>300000001</v>
          </cell>
          <cell r="D1086">
            <v>63049</v>
          </cell>
          <cell r="E1086">
            <v>26145</v>
          </cell>
          <cell r="F1086">
            <v>13547</v>
          </cell>
          <cell r="G1086">
            <v>1</v>
          </cell>
          <cell r="H1086">
            <v>8.7149999709499992E-2</v>
          </cell>
          <cell r="I1086" t="str">
            <v>CVP_INT</v>
          </cell>
          <cell r="J1086" t="str">
            <v>CVP</v>
          </cell>
          <cell r="K1086">
            <v>0</v>
          </cell>
          <cell r="L1086">
            <v>0</v>
          </cell>
          <cell r="M1086">
            <v>0</v>
          </cell>
          <cell r="N1086">
            <v>0.41467089611419511</v>
          </cell>
          <cell r="O1086">
            <v>0.21486122125297383</v>
          </cell>
          <cell r="P1086">
            <v>0</v>
          </cell>
          <cell r="Q1086">
            <v>0</v>
          </cell>
          <cell r="R1086">
            <v>0</v>
          </cell>
        </row>
        <row r="1087">
          <cell r="A1087" t="str">
            <v>secret_compute_int_539</v>
          </cell>
          <cell r="B1087" t="str">
            <v>nopref</v>
          </cell>
          <cell r="C1087">
            <v>300000000</v>
          </cell>
          <cell r="D1087">
            <v>20024549</v>
          </cell>
          <cell r="E1087">
            <v>11103854</v>
          </cell>
          <cell r="F1087">
            <v>8909549</v>
          </cell>
          <cell r="G1087">
            <v>1</v>
          </cell>
          <cell r="H1087">
            <v>37.012846666666668</v>
          </cell>
          <cell r="I1087" t="str">
            <v>CVP_INT</v>
          </cell>
          <cell r="J1087" t="str">
            <v>CVP</v>
          </cell>
          <cell r="K1087">
            <v>1</v>
          </cell>
          <cell r="L1087">
            <v>1</v>
          </cell>
          <cell r="M1087">
            <v>1</v>
          </cell>
          <cell r="N1087">
            <v>0.55451203647522662</v>
          </cell>
          <cell r="O1087">
            <v>0.44493129683313731</v>
          </cell>
          <cell r="P1087">
            <v>1</v>
          </cell>
          <cell r="Q1087">
            <v>0</v>
          </cell>
          <cell r="R1087">
            <v>1</v>
          </cell>
        </row>
        <row r="1088">
          <cell r="A1088" t="str">
            <v>secret_compute_int_53</v>
          </cell>
          <cell r="B1088" t="str">
            <v>nopref</v>
          </cell>
          <cell r="C1088">
            <v>300000003</v>
          </cell>
          <cell r="D1088">
            <v>65883</v>
          </cell>
          <cell r="E1088">
            <v>41962</v>
          </cell>
          <cell r="F1088">
            <v>5740</v>
          </cell>
          <cell r="G1088">
            <v>1</v>
          </cell>
          <cell r="H1088">
            <v>0.13987333193460003</v>
          </cell>
          <cell r="I1088" t="str">
            <v>CVP_INT</v>
          </cell>
          <cell r="J1088" t="str">
            <v>CVP</v>
          </cell>
          <cell r="K1088">
            <v>0</v>
          </cell>
          <cell r="L1088">
            <v>0</v>
          </cell>
          <cell r="M1088">
            <v>0</v>
          </cell>
          <cell r="N1088">
            <v>0.63690729160342419</v>
          </cell>
          <cell r="O1088">
            <v>8.7122821929451769E-2</v>
          </cell>
          <cell r="P1088">
            <v>0</v>
          </cell>
          <cell r="Q1088">
            <v>0</v>
          </cell>
          <cell r="R1088">
            <v>0</v>
          </cell>
        </row>
        <row r="1089">
          <cell r="A1089" t="str">
            <v>secret_compute_int_540</v>
          </cell>
          <cell r="B1089" t="str">
            <v>nopref</v>
          </cell>
          <cell r="C1089">
            <v>300000002</v>
          </cell>
          <cell r="D1089">
            <v>0</v>
          </cell>
          <cell r="E1089">
            <v>0</v>
          </cell>
          <cell r="F1089">
            <v>0</v>
          </cell>
          <cell r="G1089">
            <v>1</v>
          </cell>
          <cell r="H1089">
            <v>0</v>
          </cell>
          <cell r="I1089" t="str">
            <v>CVP_INT</v>
          </cell>
          <cell r="J1089" t="str">
            <v>CVP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A1090" t="str">
            <v>secret_compute_int_541</v>
          </cell>
          <cell r="B1090" t="str">
            <v>nopref</v>
          </cell>
          <cell r="C1090">
            <v>300000002</v>
          </cell>
          <cell r="D1090">
            <v>804592</v>
          </cell>
          <cell r="E1090">
            <v>385983</v>
          </cell>
          <cell r="F1090">
            <v>212660</v>
          </cell>
          <cell r="G1090">
            <v>1</v>
          </cell>
          <cell r="H1090">
            <v>1.2866099914226001</v>
          </cell>
          <cell r="I1090" t="str">
            <v>CVP_INT</v>
          </cell>
          <cell r="J1090" t="str">
            <v>CVP</v>
          </cell>
          <cell r="K1090">
            <v>1</v>
          </cell>
          <cell r="L1090">
            <v>0</v>
          </cell>
          <cell r="M1090">
            <v>0</v>
          </cell>
          <cell r="N1090">
            <v>0.47972453153333422</v>
          </cell>
          <cell r="O1090">
            <v>0.26430754431122316</v>
          </cell>
          <cell r="P1090">
            <v>0</v>
          </cell>
          <cell r="Q1090">
            <v>0</v>
          </cell>
          <cell r="R1090">
            <v>0</v>
          </cell>
        </row>
        <row r="1091">
          <cell r="A1091" t="str">
            <v>secret_compute_int_542</v>
          </cell>
          <cell r="B1091" t="str">
            <v>nopref</v>
          </cell>
          <cell r="C1091">
            <v>300000003</v>
          </cell>
          <cell r="D1091">
            <v>289044</v>
          </cell>
          <cell r="E1091">
            <v>152919</v>
          </cell>
          <cell r="F1091">
            <v>62766</v>
          </cell>
          <cell r="G1091">
            <v>1</v>
          </cell>
          <cell r="H1091">
            <v>0.50972999490269999</v>
          </cell>
          <cell r="I1091" t="str">
            <v>CVP_INT</v>
          </cell>
          <cell r="J1091" t="str">
            <v>CVP</v>
          </cell>
          <cell r="K1091">
            <v>0</v>
          </cell>
          <cell r="L1091">
            <v>0</v>
          </cell>
          <cell r="M1091">
            <v>0</v>
          </cell>
          <cell r="N1091">
            <v>0.52904911000017296</v>
          </cell>
          <cell r="O1091">
            <v>0.21714957878531024</v>
          </cell>
          <cell r="P1091">
            <v>0</v>
          </cell>
          <cell r="Q1091">
            <v>0</v>
          </cell>
          <cell r="R1091">
            <v>0</v>
          </cell>
        </row>
        <row r="1092">
          <cell r="A1092" t="str">
            <v>secret_compute_int_543</v>
          </cell>
          <cell r="B1092" t="str">
            <v>nopref</v>
          </cell>
          <cell r="C1092">
            <v>300000000</v>
          </cell>
          <cell r="D1092">
            <v>705900</v>
          </cell>
          <cell r="E1092">
            <v>336004</v>
          </cell>
          <cell r="F1092">
            <v>184892</v>
          </cell>
          <cell r="G1092">
            <v>1</v>
          </cell>
          <cell r="H1092">
            <v>1.1200133333333333</v>
          </cell>
          <cell r="I1092" t="str">
            <v>CVP_INT</v>
          </cell>
          <cell r="J1092" t="str">
            <v>CVP</v>
          </cell>
          <cell r="K1092">
            <v>1</v>
          </cell>
          <cell r="L1092">
            <v>0</v>
          </cell>
          <cell r="M1092">
            <v>0</v>
          </cell>
          <cell r="N1092">
            <v>0.47599309251580602</v>
          </cell>
          <cell r="O1092">
            <v>0.26192341418980847</v>
          </cell>
          <cell r="P1092">
            <v>0</v>
          </cell>
          <cell r="Q1092">
            <v>0</v>
          </cell>
          <cell r="R1092">
            <v>0</v>
          </cell>
        </row>
        <row r="1093">
          <cell r="A1093" t="str">
            <v>secret_compute_int_544</v>
          </cell>
          <cell r="B1093" t="str">
            <v>nopref</v>
          </cell>
          <cell r="C1093">
            <v>300000000</v>
          </cell>
          <cell r="D1093">
            <v>1459622</v>
          </cell>
          <cell r="E1093">
            <v>284592</v>
          </cell>
          <cell r="F1093">
            <v>587310</v>
          </cell>
          <cell r="G1093">
            <v>1</v>
          </cell>
          <cell r="H1093">
            <v>0.94864000000000004</v>
          </cell>
          <cell r="I1093" t="str">
            <v>CVP_INT</v>
          </cell>
          <cell r="J1093" t="str">
            <v>CVP</v>
          </cell>
          <cell r="K1093">
            <v>0</v>
          </cell>
          <cell r="L1093">
            <v>0</v>
          </cell>
          <cell r="M1093">
            <v>0</v>
          </cell>
          <cell r="N1093">
            <v>0.19497637403630938</v>
          </cell>
          <cell r="O1093">
            <v>0.40237102320256668</v>
          </cell>
          <cell r="P1093">
            <v>0</v>
          </cell>
          <cell r="Q1093">
            <v>0</v>
          </cell>
          <cell r="R1093">
            <v>0</v>
          </cell>
        </row>
        <row r="1094">
          <cell r="A1094" t="str">
            <v>secret_compute_int_545</v>
          </cell>
          <cell r="B1094" t="str">
            <v>nopref</v>
          </cell>
          <cell r="C1094">
            <v>300000001</v>
          </cell>
          <cell r="D1094">
            <v>1519397</v>
          </cell>
          <cell r="E1094">
            <v>291186</v>
          </cell>
          <cell r="F1094">
            <v>613476</v>
          </cell>
          <cell r="G1094">
            <v>1</v>
          </cell>
          <cell r="H1094">
            <v>0.97061999676460009</v>
          </cell>
          <cell r="I1094" t="str">
            <v>CVP_INT</v>
          </cell>
          <cell r="J1094" t="str">
            <v>CVP</v>
          </cell>
          <cell r="K1094">
            <v>0</v>
          </cell>
          <cell r="L1094">
            <v>0</v>
          </cell>
          <cell r="M1094">
            <v>0</v>
          </cell>
          <cell r="N1094">
            <v>0.19164563860160405</v>
          </cell>
          <cell r="O1094">
            <v>0.40376254279655494</v>
          </cell>
          <cell r="P1094">
            <v>0</v>
          </cell>
          <cell r="Q1094">
            <v>0</v>
          </cell>
          <cell r="R1094">
            <v>0</v>
          </cell>
        </row>
        <row r="1095">
          <cell r="A1095" t="str">
            <v>secret_compute_int_546</v>
          </cell>
          <cell r="B1095" t="str">
            <v>nopref</v>
          </cell>
          <cell r="C1095">
            <v>300000000</v>
          </cell>
          <cell r="D1095">
            <v>931567</v>
          </cell>
          <cell r="E1095">
            <v>149601</v>
          </cell>
          <cell r="F1095">
            <v>389939</v>
          </cell>
          <cell r="G1095">
            <v>1</v>
          </cell>
          <cell r="H1095">
            <v>0.49867</v>
          </cell>
          <cell r="I1095" t="str">
            <v>CVP_INT</v>
          </cell>
          <cell r="J1095" t="str">
            <v>CVP</v>
          </cell>
          <cell r="K1095">
            <v>0</v>
          </cell>
          <cell r="L1095">
            <v>0</v>
          </cell>
          <cell r="M1095">
            <v>0</v>
          </cell>
          <cell r="N1095">
            <v>0.16059053123336139</v>
          </cell>
          <cell r="O1095">
            <v>0.41858350651804271</v>
          </cell>
          <cell r="P1095">
            <v>0</v>
          </cell>
          <cell r="Q1095">
            <v>0</v>
          </cell>
          <cell r="R1095">
            <v>0</v>
          </cell>
        </row>
        <row r="1096">
          <cell r="A1096" t="str">
            <v>secret_compute_int_547</v>
          </cell>
          <cell r="B1096" t="str">
            <v>nopref</v>
          </cell>
          <cell r="C1096">
            <v>300000001</v>
          </cell>
          <cell r="D1096">
            <v>77657</v>
          </cell>
          <cell r="E1096">
            <v>63465</v>
          </cell>
          <cell r="F1096">
            <v>7599</v>
          </cell>
          <cell r="G1096">
            <v>1</v>
          </cell>
          <cell r="H1096">
            <v>0.21154999929483334</v>
          </cell>
          <cell r="I1096" t="str">
            <v>CVP_INT</v>
          </cell>
          <cell r="J1096" t="str">
            <v>CVP</v>
          </cell>
          <cell r="K1096">
            <v>0</v>
          </cell>
          <cell r="L1096">
            <v>0</v>
          </cell>
          <cell r="M1096">
            <v>0</v>
          </cell>
          <cell r="N1096">
            <v>0.81723711658811715</v>
          </cell>
          <cell r="O1096">
            <v>9.7852120837518347E-2</v>
          </cell>
          <cell r="P1096">
            <v>0</v>
          </cell>
          <cell r="Q1096">
            <v>0</v>
          </cell>
          <cell r="R1096">
            <v>0</v>
          </cell>
        </row>
        <row r="1097">
          <cell r="A1097" t="str">
            <v>secret_compute_int_548</v>
          </cell>
          <cell r="B1097" t="str">
            <v>nopref</v>
          </cell>
          <cell r="C1097">
            <v>300000001</v>
          </cell>
          <cell r="D1097">
            <v>1461234</v>
          </cell>
          <cell r="E1097">
            <v>669355</v>
          </cell>
          <cell r="F1097">
            <v>399066</v>
          </cell>
          <cell r="G1097">
            <v>1</v>
          </cell>
          <cell r="H1097">
            <v>2.2311833258960556</v>
          </cell>
          <cell r="I1097" t="str">
            <v>CVP_INT</v>
          </cell>
          <cell r="J1097" t="str">
            <v>CVP</v>
          </cell>
          <cell r="K1097">
            <v>1</v>
          </cell>
          <cell r="L1097">
            <v>1</v>
          </cell>
          <cell r="M1097">
            <v>0</v>
          </cell>
          <cell r="N1097">
            <v>0.4580748476459981</v>
          </cell>
          <cell r="O1097">
            <v>0.27310186246565404</v>
          </cell>
          <cell r="P1097">
            <v>0</v>
          </cell>
          <cell r="Q1097">
            <v>0</v>
          </cell>
          <cell r="R1097">
            <v>0</v>
          </cell>
        </row>
        <row r="1098">
          <cell r="A1098" t="str">
            <v>secret_compute_int_549</v>
          </cell>
          <cell r="B1098" t="str">
            <v>nopref</v>
          </cell>
          <cell r="C1098">
            <v>300000000</v>
          </cell>
          <cell r="D1098">
            <v>169557</v>
          </cell>
          <cell r="E1098">
            <v>15647</v>
          </cell>
          <cell r="F1098">
            <v>66890</v>
          </cell>
          <cell r="G1098">
            <v>1</v>
          </cell>
          <cell r="H1098">
            <v>5.2156666666666671E-2</v>
          </cell>
          <cell r="I1098" t="str">
            <v>CVP_INT</v>
          </cell>
          <cell r="J1098" t="str">
            <v>CVP</v>
          </cell>
          <cell r="K1098">
            <v>0</v>
          </cell>
          <cell r="L1098">
            <v>0</v>
          </cell>
          <cell r="M1098">
            <v>0</v>
          </cell>
          <cell r="N1098">
            <v>9.2281107349697453E-2</v>
          </cell>
          <cell r="O1098">
            <v>0.39449627855954894</v>
          </cell>
          <cell r="P1098">
            <v>0</v>
          </cell>
          <cell r="Q1098">
            <v>0</v>
          </cell>
          <cell r="R1098">
            <v>0</v>
          </cell>
        </row>
        <row r="1099">
          <cell r="A1099" t="str">
            <v>secret_compute_int_54</v>
          </cell>
          <cell r="B1099" t="str">
            <v>nopref</v>
          </cell>
          <cell r="C1099">
            <v>300000002</v>
          </cell>
          <cell r="D1099">
            <v>1482893</v>
          </cell>
          <cell r="E1099">
            <v>707449</v>
          </cell>
          <cell r="F1099">
            <v>387237</v>
          </cell>
          <cell r="G1099">
            <v>1</v>
          </cell>
          <cell r="H1099">
            <v>2.3581633176122447</v>
          </cell>
          <cell r="I1099" t="str">
            <v>CVP_INT</v>
          </cell>
          <cell r="J1099" t="str">
            <v>CVP</v>
          </cell>
          <cell r="K1099">
            <v>1</v>
          </cell>
          <cell r="L1099">
            <v>1</v>
          </cell>
          <cell r="M1099">
            <v>0</v>
          </cell>
          <cell r="N1099">
            <v>0.47707320954835614</v>
          </cell>
          <cell r="O1099">
            <v>0.26113599488567624</v>
          </cell>
          <cell r="P1099">
            <v>0</v>
          </cell>
          <cell r="Q1099">
            <v>0</v>
          </cell>
          <cell r="R1099">
            <v>0</v>
          </cell>
        </row>
        <row r="1100">
          <cell r="A1100" t="str">
            <v>secret_compute_int_550</v>
          </cell>
          <cell r="B1100" t="str">
            <v>nopref</v>
          </cell>
          <cell r="C1100">
            <v>300000001</v>
          </cell>
          <cell r="D1100">
            <v>961725</v>
          </cell>
          <cell r="E1100">
            <v>489039</v>
          </cell>
          <cell r="F1100">
            <v>233949</v>
          </cell>
          <cell r="G1100">
            <v>1</v>
          </cell>
          <cell r="H1100">
            <v>1.6301299945662333</v>
          </cell>
          <cell r="I1100" t="str">
            <v>CVP_INT</v>
          </cell>
          <cell r="J1100" t="str">
            <v>CVP</v>
          </cell>
          <cell r="K1100">
            <v>1</v>
          </cell>
          <cell r="L1100">
            <v>0</v>
          </cell>
          <cell r="M1100">
            <v>0</v>
          </cell>
          <cell r="N1100">
            <v>0.50850138189047611</v>
          </cell>
          <cell r="O1100">
            <v>0.24325951466425988</v>
          </cell>
          <cell r="P1100">
            <v>0</v>
          </cell>
          <cell r="Q1100">
            <v>0</v>
          </cell>
          <cell r="R1100">
            <v>0</v>
          </cell>
        </row>
        <row r="1101">
          <cell r="A1101" t="str">
            <v>secret_compute_int_551</v>
          </cell>
          <cell r="B1101" t="str">
            <v>nopref</v>
          </cell>
          <cell r="C1101">
            <v>300000000</v>
          </cell>
          <cell r="D1101">
            <v>2356384</v>
          </cell>
          <cell r="E1101">
            <v>447076</v>
          </cell>
          <cell r="F1101">
            <v>957254</v>
          </cell>
          <cell r="G1101">
            <v>1</v>
          </cell>
          <cell r="H1101">
            <v>1.4902533333333334</v>
          </cell>
          <cell r="I1101" t="str">
            <v>CVP_INT</v>
          </cell>
          <cell r="J1101" t="str">
            <v>CVP</v>
          </cell>
          <cell r="K1101">
            <v>1</v>
          </cell>
          <cell r="L1101">
            <v>0</v>
          </cell>
          <cell r="M1101">
            <v>0</v>
          </cell>
          <cell r="N1101">
            <v>0.18972960700394884</v>
          </cell>
          <cell r="O1101">
            <v>0.40623836936663577</v>
          </cell>
          <cell r="P1101">
            <v>0</v>
          </cell>
          <cell r="Q1101">
            <v>0</v>
          </cell>
          <cell r="R1101">
            <v>0</v>
          </cell>
        </row>
        <row r="1102">
          <cell r="A1102" t="str">
            <v>secret_compute_int_552</v>
          </cell>
          <cell r="B1102" t="str">
            <v>nopref</v>
          </cell>
          <cell r="C1102">
            <v>300000000</v>
          </cell>
          <cell r="D1102">
            <v>777207</v>
          </cell>
          <cell r="E1102">
            <v>365693</v>
          </cell>
          <cell r="F1102">
            <v>208423</v>
          </cell>
          <cell r="G1102">
            <v>1</v>
          </cell>
          <cell r="H1102">
            <v>1.2189766666666666</v>
          </cell>
          <cell r="I1102" t="str">
            <v>CVP_INT</v>
          </cell>
          <cell r="J1102" t="str">
            <v>CVP</v>
          </cell>
          <cell r="K1102">
            <v>1</v>
          </cell>
          <cell r="L1102">
            <v>0</v>
          </cell>
          <cell r="M1102">
            <v>0</v>
          </cell>
          <cell r="N1102">
            <v>0.4705214048234192</v>
          </cell>
          <cell r="O1102">
            <v>0.26816888143199763</v>
          </cell>
          <cell r="P1102">
            <v>0</v>
          </cell>
          <cell r="Q1102">
            <v>0</v>
          </cell>
          <cell r="R1102">
            <v>0</v>
          </cell>
        </row>
        <row r="1103">
          <cell r="A1103" t="str">
            <v>secret_compute_int_553</v>
          </cell>
          <cell r="B1103" t="str">
            <v>nopref</v>
          </cell>
          <cell r="C1103">
            <v>300000000</v>
          </cell>
          <cell r="D1103">
            <v>298266</v>
          </cell>
          <cell r="E1103">
            <v>235760</v>
          </cell>
          <cell r="F1103">
            <v>30005</v>
          </cell>
          <cell r="G1103">
            <v>1</v>
          </cell>
          <cell r="H1103">
            <v>0.7858666666666666</v>
          </cell>
          <cell r="I1103" t="str">
            <v>CVP_INT</v>
          </cell>
          <cell r="J1103" t="str">
            <v>CVP</v>
          </cell>
          <cell r="K1103">
            <v>0</v>
          </cell>
          <cell r="L1103">
            <v>0</v>
          </cell>
          <cell r="M1103">
            <v>0</v>
          </cell>
          <cell r="N1103">
            <v>0.79043273308813911</v>
          </cell>
          <cell r="O1103">
            <v>0.10059778654695289</v>
          </cell>
          <cell r="P1103">
            <v>0</v>
          </cell>
          <cell r="Q1103">
            <v>0</v>
          </cell>
          <cell r="R1103">
            <v>0</v>
          </cell>
        </row>
        <row r="1104">
          <cell r="A1104" t="str">
            <v>secret_compute_int_554</v>
          </cell>
          <cell r="B1104" t="str">
            <v>nopref</v>
          </cell>
          <cell r="C1104">
            <v>300000000</v>
          </cell>
          <cell r="D1104">
            <v>2236109</v>
          </cell>
          <cell r="E1104">
            <v>409827</v>
          </cell>
          <cell r="F1104">
            <v>914968</v>
          </cell>
          <cell r="G1104">
            <v>1</v>
          </cell>
          <cell r="H1104">
            <v>1.36609</v>
          </cell>
          <cell r="I1104" t="str">
            <v>CVP_INT</v>
          </cell>
          <cell r="J1104" t="str">
            <v>CVP</v>
          </cell>
          <cell r="K1104">
            <v>1</v>
          </cell>
          <cell r="L1104">
            <v>0</v>
          </cell>
          <cell r="M1104">
            <v>0</v>
          </cell>
          <cell r="N1104">
            <v>0.18327676187665187</v>
          </cell>
          <cell r="O1104">
            <v>0.40917843934332387</v>
          </cell>
          <cell r="P1104">
            <v>0</v>
          </cell>
          <cell r="Q1104">
            <v>0</v>
          </cell>
          <cell r="R1104">
            <v>0</v>
          </cell>
        </row>
        <row r="1105">
          <cell r="A1105" t="str">
            <v>secret_compute_int_555</v>
          </cell>
          <cell r="B1105" t="str">
            <v>nopref</v>
          </cell>
          <cell r="C1105">
            <v>300000000</v>
          </cell>
          <cell r="D1105">
            <v>17740293</v>
          </cell>
          <cell r="E1105">
            <v>11583199</v>
          </cell>
          <cell r="F1105">
            <v>6146127</v>
          </cell>
          <cell r="G1105">
            <v>1</v>
          </cell>
          <cell r="H1105">
            <v>38.610663333333335</v>
          </cell>
          <cell r="I1105" t="str">
            <v>CVP_INT</v>
          </cell>
          <cell r="J1105" t="str">
            <v>CVP</v>
          </cell>
          <cell r="K1105">
            <v>1</v>
          </cell>
          <cell r="L1105">
            <v>1</v>
          </cell>
          <cell r="M1105">
            <v>1</v>
          </cell>
          <cell r="N1105">
            <v>0.65293162559763662</v>
          </cell>
          <cell r="O1105">
            <v>0.34645012083790722</v>
          </cell>
          <cell r="P1105">
            <v>0</v>
          </cell>
          <cell r="Q1105">
            <v>0</v>
          </cell>
          <cell r="R1105">
            <v>0</v>
          </cell>
        </row>
        <row r="1106">
          <cell r="A1106" t="str">
            <v>secret_compute_int_556</v>
          </cell>
          <cell r="B1106" t="str">
            <v>nopref</v>
          </cell>
          <cell r="C1106">
            <v>300000003</v>
          </cell>
          <cell r="D1106">
            <v>314160</v>
          </cell>
          <cell r="E1106">
            <v>230241</v>
          </cell>
          <cell r="F1106">
            <v>40637</v>
          </cell>
          <cell r="G1106">
            <v>1</v>
          </cell>
          <cell r="H1106">
            <v>0.76746999232530011</v>
          </cell>
          <cell r="I1106" t="str">
            <v>CVP_INT</v>
          </cell>
          <cell r="J1106" t="str">
            <v>CVP</v>
          </cell>
          <cell r="K1106">
            <v>0</v>
          </cell>
          <cell r="L1106">
            <v>0</v>
          </cell>
          <cell r="M1106">
            <v>0</v>
          </cell>
          <cell r="N1106">
            <v>0.73287581844977578</v>
          </cell>
          <cell r="O1106">
            <v>0.12935087423327529</v>
          </cell>
          <cell r="P1106">
            <v>0</v>
          </cell>
          <cell r="Q1106">
            <v>0</v>
          </cell>
          <cell r="R1106">
            <v>0</v>
          </cell>
        </row>
        <row r="1107">
          <cell r="A1107" t="str">
            <v>secret_compute_int_557</v>
          </cell>
          <cell r="B1107" t="str">
            <v>nopref</v>
          </cell>
          <cell r="C1107">
            <v>300000000</v>
          </cell>
          <cell r="D1107">
            <v>1189313</v>
          </cell>
          <cell r="E1107">
            <v>620057</v>
          </cell>
          <cell r="F1107">
            <v>503899</v>
          </cell>
          <cell r="G1107">
            <v>1</v>
          </cell>
          <cell r="H1107">
            <v>2.0668566666666663</v>
          </cell>
          <cell r="I1107" t="str">
            <v>CVP_INT</v>
          </cell>
          <cell r="J1107" t="str">
            <v>CVP</v>
          </cell>
          <cell r="K1107">
            <v>1</v>
          </cell>
          <cell r="L1107">
            <v>1</v>
          </cell>
          <cell r="M1107">
            <v>0</v>
          </cell>
          <cell r="N1107">
            <v>0.52135684941066862</v>
          </cell>
          <cell r="O1107">
            <v>0.42368878193647769</v>
          </cell>
          <cell r="P1107">
            <v>0</v>
          </cell>
          <cell r="Q1107">
            <v>0</v>
          </cell>
          <cell r="R1107">
            <v>0</v>
          </cell>
        </row>
        <row r="1108">
          <cell r="A1108" t="str">
            <v>secret_compute_int_558</v>
          </cell>
          <cell r="B1108" t="str">
            <v>nopref</v>
          </cell>
          <cell r="C1108">
            <v>300000001</v>
          </cell>
          <cell r="D1108">
            <v>1547950</v>
          </cell>
          <cell r="E1108">
            <v>291638</v>
          </cell>
          <cell r="F1108">
            <v>628448</v>
          </cell>
          <cell r="G1108">
            <v>1</v>
          </cell>
          <cell r="H1108">
            <v>0.97212666342624443</v>
          </cell>
          <cell r="I1108" t="str">
            <v>CVP_INT</v>
          </cell>
          <cell r="J1108" t="str">
            <v>CVP</v>
          </cell>
          <cell r="K1108">
            <v>0</v>
          </cell>
          <cell r="L1108">
            <v>0</v>
          </cell>
          <cell r="M1108">
            <v>0</v>
          </cell>
          <cell r="N1108">
            <v>0.18840260447520626</v>
          </cell>
          <cell r="O1108">
            <v>0.40598701121676334</v>
          </cell>
          <cell r="P1108">
            <v>0</v>
          </cell>
          <cell r="Q1108">
            <v>0</v>
          </cell>
          <cell r="R1108">
            <v>0</v>
          </cell>
        </row>
        <row r="1109">
          <cell r="A1109" t="str">
            <v>secret_compute_int_559</v>
          </cell>
          <cell r="B1109" t="str">
            <v>nopref</v>
          </cell>
          <cell r="C1109">
            <v>300000001</v>
          </cell>
          <cell r="D1109">
            <v>741894</v>
          </cell>
          <cell r="E1109">
            <v>336250</v>
          </cell>
          <cell r="F1109">
            <v>205453</v>
          </cell>
          <cell r="G1109">
            <v>1</v>
          </cell>
          <cell r="H1109">
            <v>1.1208333295972221</v>
          </cell>
          <cell r="I1109" t="str">
            <v>CVP_INT</v>
          </cell>
          <cell r="J1109" t="str">
            <v>CVP</v>
          </cell>
          <cell r="K1109">
            <v>1</v>
          </cell>
          <cell r="L1109">
            <v>0</v>
          </cell>
          <cell r="M1109">
            <v>0</v>
          </cell>
          <cell r="N1109">
            <v>0.45323125240094625</v>
          </cell>
          <cell r="O1109">
            <v>0.27693002379042858</v>
          </cell>
          <cell r="P1109">
            <v>0</v>
          </cell>
          <cell r="Q1109">
            <v>0</v>
          </cell>
          <cell r="R1109">
            <v>0</v>
          </cell>
        </row>
        <row r="1110">
          <cell r="A1110" t="str">
            <v>secret_compute_int_55</v>
          </cell>
          <cell r="B1110" t="str">
            <v>nopref</v>
          </cell>
          <cell r="C1110">
            <v>300000001</v>
          </cell>
          <cell r="D1110">
            <v>782957</v>
          </cell>
          <cell r="E1110">
            <v>335220</v>
          </cell>
          <cell r="F1110">
            <v>227337</v>
          </cell>
          <cell r="G1110">
            <v>1</v>
          </cell>
          <cell r="H1110">
            <v>1.1173999962753334</v>
          </cell>
          <cell r="I1110" t="str">
            <v>CVP_INT</v>
          </cell>
          <cell r="J1110" t="str">
            <v>CVP</v>
          </cell>
          <cell r="K1110">
            <v>1</v>
          </cell>
          <cell r="L1110">
            <v>0</v>
          </cell>
          <cell r="M1110">
            <v>0</v>
          </cell>
          <cell r="N1110">
            <v>0.4281455710267984</v>
          </cell>
          <cell r="O1110">
            <v>0.29035657085054373</v>
          </cell>
          <cell r="P1110">
            <v>0</v>
          </cell>
          <cell r="Q1110">
            <v>0</v>
          </cell>
          <cell r="R1110">
            <v>0</v>
          </cell>
        </row>
        <row r="1111">
          <cell r="A1111" t="str">
            <v>secret_compute_int_560</v>
          </cell>
          <cell r="B1111" t="str">
            <v>nopref</v>
          </cell>
          <cell r="C1111">
            <v>300000002</v>
          </cell>
          <cell r="D1111">
            <v>0</v>
          </cell>
          <cell r="E1111">
            <v>0</v>
          </cell>
          <cell r="F1111">
            <v>0</v>
          </cell>
          <cell r="G1111">
            <v>1</v>
          </cell>
          <cell r="H1111">
            <v>0</v>
          </cell>
          <cell r="I1111" t="str">
            <v>CVP_INT</v>
          </cell>
          <cell r="J1111" t="str">
            <v>CVP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</row>
        <row r="1112">
          <cell r="A1112" t="str">
            <v>secret_compute_int_561</v>
          </cell>
          <cell r="B1112" t="str">
            <v>nopref</v>
          </cell>
          <cell r="C1112">
            <v>300000000</v>
          </cell>
          <cell r="D1112">
            <v>457596</v>
          </cell>
          <cell r="E1112">
            <v>124889</v>
          </cell>
          <cell r="F1112">
            <v>102115</v>
          </cell>
          <cell r="G1112">
            <v>1</v>
          </cell>
          <cell r="H1112">
            <v>0.41629666666666665</v>
          </cell>
          <cell r="I1112" t="str">
            <v>CVP_INT</v>
          </cell>
          <cell r="J1112" t="str">
            <v>CVP</v>
          </cell>
          <cell r="K1112">
            <v>0</v>
          </cell>
          <cell r="L1112">
            <v>0</v>
          </cell>
          <cell r="M1112">
            <v>0</v>
          </cell>
          <cell r="N1112">
            <v>0.27292355500582388</v>
          </cell>
          <cell r="O1112">
            <v>0.22315487208176626</v>
          </cell>
          <cell r="P1112">
            <v>0</v>
          </cell>
          <cell r="Q1112">
            <v>0</v>
          </cell>
          <cell r="R1112">
            <v>0</v>
          </cell>
        </row>
        <row r="1113">
          <cell r="A1113" t="str">
            <v>secret_compute_int_562</v>
          </cell>
          <cell r="B1113" t="str">
            <v>nopref</v>
          </cell>
          <cell r="C1113">
            <v>300000000</v>
          </cell>
          <cell r="D1113">
            <v>1512193</v>
          </cell>
          <cell r="E1113">
            <v>722001</v>
          </cell>
          <cell r="F1113">
            <v>398148</v>
          </cell>
          <cell r="G1113">
            <v>1</v>
          </cell>
          <cell r="H1113">
            <v>2.4066700000000001</v>
          </cell>
          <cell r="I1113" t="str">
            <v>CVP_INT</v>
          </cell>
          <cell r="J1113" t="str">
            <v>CVP</v>
          </cell>
          <cell r="K1113">
            <v>1</v>
          </cell>
          <cell r="L1113">
            <v>1</v>
          </cell>
          <cell r="M1113">
            <v>0</v>
          </cell>
          <cell r="N1113">
            <v>0.47745262843259528</v>
          </cell>
          <cell r="O1113">
            <v>0.26329161470023027</v>
          </cell>
          <cell r="P1113">
            <v>0</v>
          </cell>
          <cell r="Q1113">
            <v>0</v>
          </cell>
          <cell r="R1113">
            <v>0</v>
          </cell>
        </row>
        <row r="1114">
          <cell r="A1114" t="str">
            <v>secret_compute_int_563</v>
          </cell>
          <cell r="B1114" t="str">
            <v>nopref</v>
          </cell>
          <cell r="C1114">
            <v>300000000</v>
          </cell>
          <cell r="D1114">
            <v>400116</v>
          </cell>
          <cell r="E1114">
            <v>71182</v>
          </cell>
          <cell r="F1114">
            <v>120976</v>
          </cell>
          <cell r="G1114">
            <v>1</v>
          </cell>
          <cell r="H1114">
            <v>0.23727333333333334</v>
          </cell>
          <cell r="I1114" t="str">
            <v>CVP_INT</v>
          </cell>
          <cell r="J1114" t="str">
            <v>CVP</v>
          </cell>
          <cell r="K1114">
            <v>0</v>
          </cell>
          <cell r="L1114">
            <v>0</v>
          </cell>
          <cell r="M1114">
            <v>0</v>
          </cell>
          <cell r="N1114">
            <v>0.17790296338321041</v>
          </cell>
          <cell r="O1114">
            <v>0.30235156216806586</v>
          </cell>
          <cell r="P1114">
            <v>0</v>
          </cell>
          <cell r="Q1114">
            <v>0</v>
          </cell>
          <cell r="R1114">
            <v>0</v>
          </cell>
        </row>
        <row r="1115">
          <cell r="A1115" t="str">
            <v>secret_compute_int_564</v>
          </cell>
          <cell r="B1115" t="str">
            <v>nopref</v>
          </cell>
          <cell r="C1115">
            <v>300000001</v>
          </cell>
          <cell r="D1115">
            <v>1528212</v>
          </cell>
          <cell r="E1115">
            <v>709629</v>
          </cell>
          <cell r="F1115">
            <v>412894</v>
          </cell>
          <cell r="G1115">
            <v>1</v>
          </cell>
          <cell r="H1115">
            <v>2.3654299921152333</v>
          </cell>
          <cell r="I1115" t="str">
            <v>CVP_INT</v>
          </cell>
          <cell r="J1115" t="str">
            <v>CVP</v>
          </cell>
          <cell r="K1115">
            <v>1</v>
          </cell>
          <cell r="L1115">
            <v>1</v>
          </cell>
          <cell r="M1115">
            <v>0</v>
          </cell>
          <cell r="N1115">
            <v>0.4643521550987984</v>
          </cell>
          <cell r="O1115">
            <v>0.2701809237324902</v>
          </cell>
          <cell r="P1115">
            <v>0</v>
          </cell>
          <cell r="Q1115">
            <v>0</v>
          </cell>
          <cell r="R1115">
            <v>0</v>
          </cell>
        </row>
        <row r="1116">
          <cell r="A1116" t="str">
            <v>secret_compute_int_565</v>
          </cell>
          <cell r="B1116" t="str">
            <v>nopref</v>
          </cell>
          <cell r="C1116">
            <v>300000000</v>
          </cell>
          <cell r="D1116">
            <v>1209147</v>
          </cell>
          <cell r="E1116">
            <v>235056</v>
          </cell>
          <cell r="F1116">
            <v>486609</v>
          </cell>
          <cell r="G1116">
            <v>1</v>
          </cell>
          <cell r="H1116">
            <v>0.78351999999999999</v>
          </cell>
          <cell r="I1116" t="str">
            <v>CVP_INT</v>
          </cell>
          <cell r="J1116" t="str">
            <v>CVP</v>
          </cell>
          <cell r="K1116">
            <v>0</v>
          </cell>
          <cell r="L1116">
            <v>0</v>
          </cell>
          <cell r="M1116">
            <v>0</v>
          </cell>
          <cell r="N1116">
            <v>0.19439803894973981</v>
          </cell>
          <cell r="O1116">
            <v>0.40243956901884631</v>
          </cell>
          <cell r="P1116">
            <v>0</v>
          </cell>
          <cell r="Q1116">
            <v>0</v>
          </cell>
          <cell r="R1116">
            <v>0</v>
          </cell>
        </row>
        <row r="1117">
          <cell r="A1117" t="str">
            <v>secret_compute_int_566</v>
          </cell>
          <cell r="B1117" t="str">
            <v>nopref</v>
          </cell>
          <cell r="C1117">
            <v>300000000</v>
          </cell>
          <cell r="D1117">
            <v>740504</v>
          </cell>
          <cell r="E1117">
            <v>320098</v>
          </cell>
          <cell r="F1117">
            <v>212883</v>
          </cell>
          <cell r="G1117">
            <v>1</v>
          </cell>
          <cell r="H1117">
            <v>1.0669933333333335</v>
          </cell>
          <cell r="I1117" t="str">
            <v>CVP_INT</v>
          </cell>
          <cell r="J1117" t="str">
            <v>CVP</v>
          </cell>
          <cell r="K1117">
            <v>1</v>
          </cell>
          <cell r="L1117">
            <v>0</v>
          </cell>
          <cell r="M1117">
            <v>0</v>
          </cell>
          <cell r="N1117">
            <v>0.43226986988609123</v>
          </cell>
          <cell r="O1117">
            <v>0.28748354163712603</v>
          </cell>
          <cell r="P1117">
            <v>0</v>
          </cell>
          <cell r="Q1117">
            <v>0</v>
          </cell>
          <cell r="R1117">
            <v>0</v>
          </cell>
        </row>
        <row r="1118">
          <cell r="A1118" t="str">
            <v>secret_compute_int_567</v>
          </cell>
          <cell r="B1118" t="str">
            <v>nopref</v>
          </cell>
          <cell r="C1118">
            <v>300000000</v>
          </cell>
          <cell r="D1118">
            <v>40029</v>
          </cell>
          <cell r="E1118">
            <v>33947</v>
          </cell>
          <cell r="F1118">
            <v>1084</v>
          </cell>
          <cell r="G1118">
            <v>1</v>
          </cell>
          <cell r="H1118">
            <v>0.11315666666666667</v>
          </cell>
          <cell r="I1118" t="str">
            <v>CVP_INT</v>
          </cell>
          <cell r="J1118" t="str">
            <v>CVP</v>
          </cell>
          <cell r="K1118">
            <v>0</v>
          </cell>
          <cell r="L1118">
            <v>0</v>
          </cell>
          <cell r="M1118">
            <v>0</v>
          </cell>
          <cell r="N1118">
            <v>0.84803897077192103</v>
          </cell>
          <cell r="O1118">
            <v>2.7079690232325756E-2</v>
          </cell>
          <cell r="P1118">
            <v>0</v>
          </cell>
          <cell r="Q1118">
            <v>0</v>
          </cell>
          <cell r="R1118">
            <v>0</v>
          </cell>
        </row>
        <row r="1119">
          <cell r="A1119" t="str">
            <v>secret_compute_int_568</v>
          </cell>
          <cell r="B1119" t="str">
            <v>nopref</v>
          </cell>
          <cell r="C1119">
            <v>300000001</v>
          </cell>
          <cell r="D1119">
            <v>16156289</v>
          </cell>
          <cell r="E1119">
            <v>14736988</v>
          </cell>
          <cell r="F1119">
            <v>1290906</v>
          </cell>
          <cell r="G1119">
            <v>1</v>
          </cell>
          <cell r="H1119">
            <v>49.123293169589019</v>
          </cell>
          <cell r="I1119" t="str">
            <v>CVP_INT</v>
          </cell>
          <cell r="J1119" t="str">
            <v>CVP</v>
          </cell>
          <cell r="K1119">
            <v>1</v>
          </cell>
          <cell r="L1119">
            <v>1</v>
          </cell>
          <cell r="M1119">
            <v>1</v>
          </cell>
          <cell r="N1119">
            <v>0.91215173780614234</v>
          </cell>
          <cell r="O1119">
            <v>7.9901140670290027E-2</v>
          </cell>
          <cell r="P1119">
            <v>1</v>
          </cell>
          <cell r="Q1119">
            <v>0</v>
          </cell>
          <cell r="R1119">
            <v>1</v>
          </cell>
        </row>
        <row r="1120">
          <cell r="A1120" t="str">
            <v>secret_compute_int_569</v>
          </cell>
          <cell r="B1120" t="str">
            <v>nopref</v>
          </cell>
          <cell r="C1120">
            <v>300000002</v>
          </cell>
          <cell r="D1120">
            <v>19112</v>
          </cell>
          <cell r="E1120">
            <v>12245</v>
          </cell>
          <cell r="F1120">
            <v>8</v>
          </cell>
          <cell r="G1120">
            <v>1</v>
          </cell>
          <cell r="H1120">
            <v>4.0816666394555556E-2</v>
          </cell>
          <cell r="I1120" t="str">
            <v>CVP_INT</v>
          </cell>
          <cell r="J1120" t="str">
            <v>CVP</v>
          </cell>
          <cell r="K1120">
            <v>0</v>
          </cell>
          <cell r="L1120">
            <v>0</v>
          </cell>
          <cell r="M1120">
            <v>0</v>
          </cell>
          <cell r="N1120">
            <v>0.64066342280123478</v>
          </cell>
          <cell r="O1120">
            <v>4.1856328153612725E-4</v>
          </cell>
          <cell r="P1120">
            <v>0</v>
          </cell>
          <cell r="Q1120">
            <v>0</v>
          </cell>
          <cell r="R1120">
            <v>0</v>
          </cell>
        </row>
        <row r="1121">
          <cell r="A1121" t="str">
            <v>secret_compute_int_56</v>
          </cell>
          <cell r="B1121" t="str">
            <v>nopref</v>
          </cell>
          <cell r="C1121">
            <v>300000001</v>
          </cell>
          <cell r="D1121">
            <v>10532489</v>
          </cell>
          <cell r="E1121">
            <v>8355417</v>
          </cell>
          <cell r="F1121">
            <v>1089206</v>
          </cell>
          <cell r="G1121">
            <v>1</v>
          </cell>
          <cell r="H1121">
            <v>27.851389907162034</v>
          </cell>
          <cell r="I1121" t="str">
            <v>CVP_INT</v>
          </cell>
          <cell r="J1121" t="str">
            <v>CVP</v>
          </cell>
          <cell r="K1121">
            <v>1</v>
          </cell>
          <cell r="L1121">
            <v>1</v>
          </cell>
          <cell r="M1121">
            <v>1</v>
          </cell>
          <cell r="N1121">
            <v>0.79329930529248072</v>
          </cell>
          <cell r="O1121">
            <v>0.10341391256958231</v>
          </cell>
          <cell r="P1121">
            <v>0</v>
          </cell>
          <cell r="Q1121">
            <v>0</v>
          </cell>
          <cell r="R1121">
            <v>0</v>
          </cell>
        </row>
        <row r="1122">
          <cell r="A1122" t="str">
            <v>secret_compute_int_570</v>
          </cell>
          <cell r="B1122" t="str">
            <v>nopref</v>
          </cell>
          <cell r="C1122">
            <v>300000001</v>
          </cell>
          <cell r="D1122">
            <v>741969</v>
          </cell>
          <cell r="E1122">
            <v>25044</v>
          </cell>
          <cell r="F1122">
            <v>355562</v>
          </cell>
          <cell r="G1122">
            <v>1</v>
          </cell>
          <cell r="H1122">
            <v>8.3479999721733339E-2</v>
          </cell>
          <cell r="I1122" t="str">
            <v>CVP_INT</v>
          </cell>
          <cell r="J1122" t="str">
            <v>CVP</v>
          </cell>
          <cell r="K1122">
            <v>0</v>
          </cell>
          <cell r="L1122">
            <v>0</v>
          </cell>
          <cell r="M1122">
            <v>0</v>
          </cell>
          <cell r="N1122">
            <v>3.3753386255508985E-2</v>
          </cell>
          <cell r="O1122">
            <v>0.47921344528754534</v>
          </cell>
          <cell r="P1122">
            <v>0</v>
          </cell>
          <cell r="Q1122">
            <v>0</v>
          </cell>
          <cell r="R1122">
            <v>0</v>
          </cell>
        </row>
        <row r="1123">
          <cell r="A1123" t="str">
            <v>secret_compute_int_571</v>
          </cell>
          <cell r="B1123" t="str">
            <v>nopref</v>
          </cell>
          <cell r="C1123">
            <v>300000003</v>
          </cell>
          <cell r="D1123">
            <v>930445</v>
          </cell>
          <cell r="E1123">
            <v>162614</v>
          </cell>
          <cell r="F1123">
            <v>385127</v>
          </cell>
          <cell r="G1123">
            <v>1</v>
          </cell>
          <cell r="H1123">
            <v>0.54204666124620005</v>
          </cell>
          <cell r="I1123" t="str">
            <v>CVP_INT</v>
          </cell>
          <cell r="J1123" t="str">
            <v>CVP</v>
          </cell>
          <cell r="K1123">
            <v>0</v>
          </cell>
          <cell r="L1123">
            <v>0</v>
          </cell>
          <cell r="M1123">
            <v>0</v>
          </cell>
          <cell r="N1123">
            <v>0.17476994903519388</v>
          </cell>
          <cell r="O1123">
            <v>0.41391655184717868</v>
          </cell>
          <cell r="P1123">
            <v>0</v>
          </cell>
          <cell r="Q1123">
            <v>0</v>
          </cell>
          <cell r="R1123">
            <v>0</v>
          </cell>
        </row>
        <row r="1124">
          <cell r="A1124" t="str">
            <v>secret_compute_int_572</v>
          </cell>
          <cell r="B1124" t="str">
            <v>nopref</v>
          </cell>
          <cell r="C1124">
            <v>300000000</v>
          </cell>
          <cell r="D1124">
            <v>0</v>
          </cell>
          <cell r="E1124">
            <v>0</v>
          </cell>
          <cell r="F1124">
            <v>0</v>
          </cell>
          <cell r="G1124">
            <v>1</v>
          </cell>
          <cell r="H1124">
            <v>0</v>
          </cell>
          <cell r="I1124" t="str">
            <v>CVP_INT</v>
          </cell>
          <cell r="J1124" t="str">
            <v>CVP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</row>
        <row r="1125">
          <cell r="A1125" t="str">
            <v>secret_compute_int_573</v>
          </cell>
          <cell r="B1125" t="str">
            <v>nopref</v>
          </cell>
          <cell r="C1125">
            <v>300000000</v>
          </cell>
          <cell r="D1125">
            <v>681189</v>
          </cell>
          <cell r="E1125">
            <v>668018</v>
          </cell>
          <cell r="F1125">
            <v>1106</v>
          </cell>
          <cell r="G1125">
            <v>1</v>
          </cell>
          <cell r="H1125">
            <v>2.226726666666667</v>
          </cell>
          <cell r="I1125" t="str">
            <v>CVP_INT</v>
          </cell>
          <cell r="J1125" t="str">
            <v>CVP</v>
          </cell>
          <cell r="K1125">
            <v>1</v>
          </cell>
          <cell r="L1125">
            <v>1</v>
          </cell>
          <cell r="M1125">
            <v>0</v>
          </cell>
          <cell r="N1125">
            <v>0.98066325107532404</v>
          </cell>
          <cell r="O1125">
            <v>1.6236292370704209E-3</v>
          </cell>
          <cell r="P1125">
            <v>1</v>
          </cell>
          <cell r="Q1125">
            <v>0</v>
          </cell>
          <cell r="R1125">
            <v>0</v>
          </cell>
        </row>
        <row r="1126">
          <cell r="A1126" t="str">
            <v>secret_compute_int_574</v>
          </cell>
          <cell r="B1126" t="str">
            <v>nopref</v>
          </cell>
          <cell r="C1126">
            <v>300000001</v>
          </cell>
          <cell r="D1126">
            <v>4024731</v>
          </cell>
          <cell r="E1126">
            <v>735601</v>
          </cell>
          <cell r="F1126">
            <v>1860353</v>
          </cell>
          <cell r="G1126">
            <v>1</v>
          </cell>
          <cell r="H1126">
            <v>2.4520033251599891</v>
          </cell>
          <cell r="I1126" t="str">
            <v>CVP_INT</v>
          </cell>
          <cell r="J1126" t="str">
            <v>CVP</v>
          </cell>
          <cell r="K1126">
            <v>1</v>
          </cell>
          <cell r="L1126">
            <v>1</v>
          </cell>
          <cell r="M1126">
            <v>0</v>
          </cell>
          <cell r="N1126">
            <v>0.18277018196491096</v>
          </cell>
          <cell r="O1126">
            <v>0.46223028017766155</v>
          </cell>
          <cell r="P1126">
            <v>0</v>
          </cell>
          <cell r="Q1126">
            <v>0</v>
          </cell>
          <cell r="R1126">
            <v>0</v>
          </cell>
        </row>
        <row r="1127">
          <cell r="A1127" t="str">
            <v>secret_compute_int_575</v>
          </cell>
          <cell r="B1127" t="str">
            <v>nopref</v>
          </cell>
          <cell r="C1127">
            <v>300000000</v>
          </cell>
          <cell r="D1127">
            <v>210042</v>
          </cell>
          <cell r="E1127">
            <v>31429</v>
          </cell>
          <cell r="F1127">
            <v>80617</v>
          </cell>
          <cell r="G1127">
            <v>1</v>
          </cell>
          <cell r="H1127">
            <v>0.10476333333333333</v>
          </cell>
          <cell r="I1127" t="str">
            <v>CVP_INT</v>
          </cell>
          <cell r="J1127" t="str">
            <v>CVP</v>
          </cell>
          <cell r="K1127">
            <v>0</v>
          </cell>
          <cell r="L1127">
            <v>0</v>
          </cell>
          <cell r="M1127">
            <v>0</v>
          </cell>
          <cell r="N1127">
            <v>0.149631265978871</v>
          </cell>
          <cell r="O1127">
            <v>0.38381188613760042</v>
          </cell>
          <cell r="P1127">
            <v>0</v>
          </cell>
          <cell r="Q1127">
            <v>0</v>
          </cell>
          <cell r="R1127">
            <v>0</v>
          </cell>
        </row>
        <row r="1128">
          <cell r="A1128" t="str">
            <v>secret_compute_int_576</v>
          </cell>
          <cell r="B1128" t="str">
            <v>nopref</v>
          </cell>
          <cell r="C1128">
            <v>300000000</v>
          </cell>
          <cell r="D1128">
            <v>2327000</v>
          </cell>
          <cell r="E1128">
            <v>451006</v>
          </cell>
          <cell r="F1128">
            <v>939877</v>
          </cell>
          <cell r="G1128">
            <v>1</v>
          </cell>
          <cell r="H1128">
            <v>1.5033533333333333</v>
          </cell>
          <cell r="I1128" t="str">
            <v>CVP_INT</v>
          </cell>
          <cell r="J1128" t="str">
            <v>CVP</v>
          </cell>
          <cell r="K1128">
            <v>1</v>
          </cell>
          <cell r="L1128">
            <v>0</v>
          </cell>
          <cell r="M1128">
            <v>0</v>
          </cell>
          <cell r="N1128">
            <v>0.19381426995519124</v>
          </cell>
          <cell r="O1128">
            <v>0.40390055698300087</v>
          </cell>
          <cell r="P1128">
            <v>0</v>
          </cell>
          <cell r="Q1128">
            <v>0</v>
          </cell>
          <cell r="R1128">
            <v>0</v>
          </cell>
        </row>
        <row r="1129">
          <cell r="A1129" t="str">
            <v>secret_compute_int_577</v>
          </cell>
          <cell r="B1129" t="str">
            <v>nopref</v>
          </cell>
          <cell r="C1129">
            <v>300000000</v>
          </cell>
          <cell r="D1129">
            <v>927289</v>
          </cell>
          <cell r="E1129">
            <v>156896</v>
          </cell>
          <cell r="F1129">
            <v>383997</v>
          </cell>
          <cell r="G1129">
            <v>1</v>
          </cell>
          <cell r="H1129">
            <v>0.52298666666666671</v>
          </cell>
          <cell r="I1129" t="str">
            <v>CVP_INT</v>
          </cell>
          <cell r="J1129" t="str">
            <v>CVP</v>
          </cell>
          <cell r="K1129">
            <v>0</v>
          </cell>
          <cell r="L1129">
            <v>0</v>
          </cell>
          <cell r="M1129">
            <v>0</v>
          </cell>
          <cell r="N1129">
            <v>0.16919841689223436</v>
          </cell>
          <cell r="O1129">
            <v>0.41410669801248801</v>
          </cell>
          <cell r="P1129">
            <v>0</v>
          </cell>
          <cell r="Q1129">
            <v>0</v>
          </cell>
          <cell r="R1129">
            <v>0</v>
          </cell>
        </row>
        <row r="1130">
          <cell r="A1130" t="str">
            <v>secret_compute_int_578</v>
          </cell>
          <cell r="B1130" t="str">
            <v>nopref</v>
          </cell>
          <cell r="C1130">
            <v>300000001</v>
          </cell>
          <cell r="D1130">
            <v>153</v>
          </cell>
          <cell r="E1130">
            <v>129</v>
          </cell>
          <cell r="F1130">
            <v>0</v>
          </cell>
          <cell r="G1130">
            <v>1</v>
          </cell>
          <cell r="H1130">
            <v>4.2999999856666667E-4</v>
          </cell>
          <cell r="I1130" t="str">
            <v>CVP_INT</v>
          </cell>
          <cell r="J1130" t="str">
            <v>CVP</v>
          </cell>
          <cell r="K1130">
            <v>0</v>
          </cell>
          <cell r="L1130">
            <v>0</v>
          </cell>
          <cell r="M1130">
            <v>0</v>
          </cell>
          <cell r="N1130">
            <v>0.83766233766233766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</row>
        <row r="1131">
          <cell r="A1131" t="str">
            <v>secret_compute_int_579</v>
          </cell>
          <cell r="B1131" t="str">
            <v>nopref</v>
          </cell>
          <cell r="C1131">
            <v>300000000</v>
          </cell>
          <cell r="D1131">
            <v>16223</v>
          </cell>
          <cell r="E1131">
            <v>10594</v>
          </cell>
          <cell r="F1131">
            <v>5359</v>
          </cell>
          <cell r="G1131">
            <v>1</v>
          </cell>
          <cell r="H1131">
            <v>3.5313333333333335E-2</v>
          </cell>
          <cell r="I1131" t="str">
            <v>CVP_INT</v>
          </cell>
          <cell r="J1131" t="str">
            <v>CVP</v>
          </cell>
          <cell r="K1131">
            <v>0</v>
          </cell>
          <cell r="L1131">
            <v>0</v>
          </cell>
          <cell r="M1131">
            <v>0</v>
          </cell>
          <cell r="N1131">
            <v>0.65298323471400399</v>
          </cell>
          <cell r="O1131">
            <v>0.33031311637080868</v>
          </cell>
          <cell r="P1131">
            <v>0</v>
          </cell>
          <cell r="Q1131">
            <v>0</v>
          </cell>
          <cell r="R1131">
            <v>0</v>
          </cell>
        </row>
        <row r="1132">
          <cell r="A1132" t="str">
            <v>secret_compute_int_57</v>
          </cell>
          <cell r="B1132" t="str">
            <v>nopref</v>
          </cell>
          <cell r="C1132">
            <v>300000000</v>
          </cell>
          <cell r="D1132">
            <v>326318</v>
          </cell>
          <cell r="E1132">
            <v>213908</v>
          </cell>
          <cell r="F1132">
            <v>53600</v>
          </cell>
          <cell r="G1132">
            <v>1</v>
          </cell>
          <cell r="H1132">
            <v>0.7130266666666667</v>
          </cell>
          <cell r="I1132" t="str">
            <v>CVP_INT</v>
          </cell>
          <cell r="J1132" t="str">
            <v>CVP</v>
          </cell>
          <cell r="K1132">
            <v>0</v>
          </cell>
          <cell r="L1132">
            <v>0</v>
          </cell>
          <cell r="M1132">
            <v>0</v>
          </cell>
          <cell r="N1132">
            <v>0.6555180666770859</v>
          </cell>
          <cell r="O1132">
            <v>0.16425644844462015</v>
          </cell>
          <cell r="P1132">
            <v>0</v>
          </cell>
          <cell r="Q1132">
            <v>0</v>
          </cell>
          <cell r="R1132">
            <v>0</v>
          </cell>
        </row>
        <row r="1133">
          <cell r="A1133" t="str">
            <v>secret_compute_int_580</v>
          </cell>
          <cell r="B1133" t="str">
            <v>nopref</v>
          </cell>
          <cell r="C1133">
            <v>300000000</v>
          </cell>
          <cell r="D1133">
            <v>2331326</v>
          </cell>
          <cell r="E1133">
            <v>443719</v>
          </cell>
          <cell r="F1133">
            <v>944360</v>
          </cell>
          <cell r="G1133">
            <v>1</v>
          </cell>
          <cell r="H1133">
            <v>1.4790633333333332</v>
          </cell>
          <cell r="I1133" t="str">
            <v>CVP_INT</v>
          </cell>
          <cell r="J1133" t="str">
            <v>CVP</v>
          </cell>
          <cell r="K1133">
            <v>1</v>
          </cell>
          <cell r="L1133">
            <v>0</v>
          </cell>
          <cell r="M1133">
            <v>0</v>
          </cell>
          <cell r="N1133">
            <v>0.19032894141405302</v>
          </cell>
          <cell r="O1133">
            <v>0.40507402007526183</v>
          </cell>
          <cell r="P1133">
            <v>0</v>
          </cell>
          <cell r="Q1133">
            <v>0</v>
          </cell>
          <cell r="R1133">
            <v>0</v>
          </cell>
        </row>
        <row r="1134">
          <cell r="A1134" t="str">
            <v>secret_compute_int_581</v>
          </cell>
          <cell r="B1134" t="str">
            <v>nopref</v>
          </cell>
          <cell r="C1134">
            <v>300000000</v>
          </cell>
          <cell r="D1134">
            <v>119366</v>
          </cell>
          <cell r="E1134">
            <v>98344</v>
          </cell>
          <cell r="F1134">
            <v>13526</v>
          </cell>
          <cell r="G1134">
            <v>1</v>
          </cell>
          <cell r="H1134">
            <v>0.32781333333333329</v>
          </cell>
          <cell r="I1134" t="str">
            <v>CVP_INT</v>
          </cell>
          <cell r="J1134" t="str">
            <v>CVP</v>
          </cell>
          <cell r="K1134">
            <v>0</v>
          </cell>
          <cell r="L1134">
            <v>0</v>
          </cell>
          <cell r="M1134">
            <v>0</v>
          </cell>
          <cell r="N1134">
            <v>0.82387929662301973</v>
          </cell>
          <cell r="O1134">
            <v>0.11331440012733837</v>
          </cell>
          <cell r="P1134">
            <v>0</v>
          </cell>
          <cell r="Q1134">
            <v>0</v>
          </cell>
          <cell r="R1134">
            <v>0</v>
          </cell>
        </row>
        <row r="1135">
          <cell r="A1135" t="str">
            <v>secret_compute_int_582</v>
          </cell>
          <cell r="B1135" t="str">
            <v>nopref</v>
          </cell>
          <cell r="C1135">
            <v>300000003</v>
          </cell>
          <cell r="D1135">
            <v>184514</v>
          </cell>
          <cell r="E1135">
            <v>15894</v>
          </cell>
          <cell r="F1135">
            <v>76579</v>
          </cell>
          <cell r="G1135">
            <v>1</v>
          </cell>
          <cell r="H1135">
            <v>5.2979999470200004E-2</v>
          </cell>
          <cell r="I1135" t="str">
            <v>CVP_INT</v>
          </cell>
          <cell r="J1135" t="str">
            <v>CVP</v>
          </cell>
          <cell r="K1135">
            <v>0</v>
          </cell>
          <cell r="L1135">
            <v>0</v>
          </cell>
          <cell r="M1135">
            <v>0</v>
          </cell>
          <cell r="N1135">
            <v>8.6139338265181692E-2</v>
          </cell>
          <cell r="O1135">
            <v>0.4150285884616427</v>
          </cell>
          <cell r="P1135">
            <v>0</v>
          </cell>
          <cell r="Q1135">
            <v>0</v>
          </cell>
          <cell r="R1135">
            <v>0</v>
          </cell>
        </row>
        <row r="1136">
          <cell r="A1136" t="str">
            <v>secret_compute_int_583</v>
          </cell>
          <cell r="B1136" t="str">
            <v>nopref</v>
          </cell>
          <cell r="C1136">
            <v>300000000</v>
          </cell>
          <cell r="D1136">
            <v>697376</v>
          </cell>
          <cell r="E1136">
            <v>332241</v>
          </cell>
          <cell r="F1136">
            <v>181473</v>
          </cell>
          <cell r="G1136">
            <v>1</v>
          </cell>
          <cell r="H1136">
            <v>1.10747</v>
          </cell>
          <cell r="I1136" t="str">
            <v>CVP_INT</v>
          </cell>
          <cell r="J1136" t="str">
            <v>CVP</v>
          </cell>
          <cell r="K1136">
            <v>1</v>
          </cell>
          <cell r="L1136">
            <v>0</v>
          </cell>
          <cell r="M1136">
            <v>0</v>
          </cell>
          <cell r="N1136">
            <v>0.47641519579796865</v>
          </cell>
          <cell r="O1136">
            <v>0.26022223273781614</v>
          </cell>
          <cell r="P1136">
            <v>0</v>
          </cell>
          <cell r="Q1136">
            <v>0</v>
          </cell>
          <cell r="R1136">
            <v>0</v>
          </cell>
        </row>
        <row r="1137">
          <cell r="A1137" t="str">
            <v>secret_compute_int_584</v>
          </cell>
          <cell r="B1137" t="str">
            <v>nopref</v>
          </cell>
          <cell r="C1137">
            <v>300000000</v>
          </cell>
          <cell r="D1137">
            <v>221935</v>
          </cell>
          <cell r="E1137">
            <v>156105</v>
          </cell>
          <cell r="F1137">
            <v>19229</v>
          </cell>
          <cell r="G1137">
            <v>1</v>
          </cell>
          <cell r="H1137">
            <v>0.52035000000000009</v>
          </cell>
          <cell r="I1137" t="str">
            <v>CVP_INT</v>
          </cell>
          <cell r="J1137" t="str">
            <v>CVP</v>
          </cell>
          <cell r="K1137">
            <v>0</v>
          </cell>
          <cell r="L1137">
            <v>0</v>
          </cell>
          <cell r="M1137">
            <v>0</v>
          </cell>
          <cell r="N1137">
            <v>0.70337845144546174</v>
          </cell>
          <cell r="O1137">
            <v>8.6642095018383672E-2</v>
          </cell>
          <cell r="P1137">
            <v>0</v>
          </cell>
          <cell r="Q1137">
            <v>0</v>
          </cell>
          <cell r="R1137">
            <v>0</v>
          </cell>
        </row>
        <row r="1138">
          <cell r="A1138" t="str">
            <v>secret_compute_int_585</v>
          </cell>
          <cell r="B1138" t="str">
            <v>nopref</v>
          </cell>
          <cell r="C1138">
            <v>300000001</v>
          </cell>
          <cell r="D1138">
            <v>1533986</v>
          </cell>
          <cell r="E1138">
            <v>274969</v>
          </cell>
          <cell r="F1138">
            <v>627285</v>
          </cell>
          <cell r="G1138">
            <v>1</v>
          </cell>
          <cell r="H1138">
            <v>0.9165633302781222</v>
          </cell>
          <cell r="I1138" t="str">
            <v>CVP_INT</v>
          </cell>
          <cell r="J1138" t="str">
            <v>CVP</v>
          </cell>
          <cell r="K1138">
            <v>0</v>
          </cell>
          <cell r="L1138">
            <v>0</v>
          </cell>
          <cell r="M1138">
            <v>0</v>
          </cell>
          <cell r="N1138">
            <v>0.17925119313266671</v>
          </cell>
          <cell r="O1138">
            <v>0.40892458671422899</v>
          </cell>
          <cell r="P1138">
            <v>0</v>
          </cell>
          <cell r="Q1138">
            <v>0</v>
          </cell>
          <cell r="R1138">
            <v>0</v>
          </cell>
        </row>
        <row r="1139">
          <cell r="A1139" t="str">
            <v>secret_compute_int_586</v>
          </cell>
          <cell r="B1139" t="str">
            <v>nopref</v>
          </cell>
          <cell r="C1139">
            <v>300000000</v>
          </cell>
          <cell r="D1139">
            <v>4622596</v>
          </cell>
          <cell r="E1139">
            <v>129168</v>
          </cell>
          <cell r="F1139">
            <v>2274659</v>
          </cell>
          <cell r="G1139">
            <v>1</v>
          </cell>
          <cell r="H1139">
            <v>0.43056</v>
          </cell>
          <cell r="I1139" t="str">
            <v>CVP_INT</v>
          </cell>
          <cell r="J1139" t="str">
            <v>CVP</v>
          </cell>
          <cell r="K1139">
            <v>0</v>
          </cell>
          <cell r="L1139">
            <v>0</v>
          </cell>
          <cell r="M1139">
            <v>0</v>
          </cell>
          <cell r="N1139">
            <v>2.7942734354736092E-2</v>
          </cell>
          <cell r="O1139">
            <v>0.49207382776391712</v>
          </cell>
          <cell r="P1139">
            <v>0</v>
          </cell>
          <cell r="Q1139">
            <v>0</v>
          </cell>
          <cell r="R1139">
            <v>0</v>
          </cell>
        </row>
        <row r="1140">
          <cell r="A1140" t="str">
            <v>secret_compute_int_587</v>
          </cell>
          <cell r="B1140" t="str">
            <v>nopref</v>
          </cell>
          <cell r="C1140">
            <v>300000000</v>
          </cell>
          <cell r="D1140">
            <v>14432</v>
          </cell>
          <cell r="E1140">
            <v>10706</v>
          </cell>
          <cell r="F1140">
            <v>766</v>
          </cell>
          <cell r="G1140">
            <v>1</v>
          </cell>
          <cell r="H1140">
            <v>3.5686666666666665E-2</v>
          </cell>
          <cell r="I1140" t="str">
            <v>CVP_INT</v>
          </cell>
          <cell r="J1140" t="str">
            <v>CVP</v>
          </cell>
          <cell r="K1140">
            <v>0</v>
          </cell>
          <cell r="L1140">
            <v>0</v>
          </cell>
          <cell r="M1140">
            <v>0</v>
          </cell>
          <cell r="N1140">
            <v>0.74177232730548048</v>
          </cell>
          <cell r="O1140">
            <v>5.3072819233700545E-2</v>
          </cell>
          <cell r="P1140">
            <v>0</v>
          </cell>
          <cell r="Q1140">
            <v>0</v>
          </cell>
          <cell r="R1140">
            <v>0</v>
          </cell>
        </row>
        <row r="1141">
          <cell r="A1141" t="str">
            <v>secret_compute_int_588</v>
          </cell>
          <cell r="B1141" t="str">
            <v>nopref</v>
          </cell>
          <cell r="C1141">
            <v>300000001</v>
          </cell>
          <cell r="D1141">
            <v>1007404</v>
          </cell>
          <cell r="E1141">
            <v>482411</v>
          </cell>
          <cell r="F1141">
            <v>262847</v>
          </cell>
          <cell r="G1141">
            <v>1</v>
          </cell>
          <cell r="H1141">
            <v>1.6080366613065444</v>
          </cell>
          <cell r="I1141" t="str">
            <v>CVP_INT</v>
          </cell>
          <cell r="J1141" t="str">
            <v>CVP</v>
          </cell>
          <cell r="K1141">
            <v>1</v>
          </cell>
          <cell r="L1141">
            <v>0</v>
          </cell>
          <cell r="M1141">
            <v>0</v>
          </cell>
          <cell r="N1141">
            <v>0.47886500464063608</v>
          </cell>
          <cell r="O1141">
            <v>0.26091492498051927</v>
          </cell>
          <cell r="P1141">
            <v>0</v>
          </cell>
          <cell r="Q1141">
            <v>0</v>
          </cell>
          <cell r="R1141">
            <v>0</v>
          </cell>
        </row>
        <row r="1142">
          <cell r="A1142" t="str">
            <v>secret_compute_int_589</v>
          </cell>
          <cell r="B1142" t="str">
            <v>nopref</v>
          </cell>
          <cell r="C1142">
            <v>300000003</v>
          </cell>
          <cell r="D1142">
            <v>369534</v>
          </cell>
          <cell r="E1142">
            <v>187664</v>
          </cell>
          <cell r="F1142">
            <v>147180</v>
          </cell>
          <cell r="G1142">
            <v>1</v>
          </cell>
          <cell r="H1142">
            <v>0.62554666041120011</v>
          </cell>
          <cell r="I1142" t="str">
            <v>CVP_INT</v>
          </cell>
          <cell r="J1142" t="str">
            <v>CVP</v>
          </cell>
          <cell r="K1142">
            <v>0</v>
          </cell>
          <cell r="L1142">
            <v>0</v>
          </cell>
          <cell r="M1142">
            <v>0</v>
          </cell>
          <cell r="N1142">
            <v>0.50783822912579324</v>
          </cell>
          <cell r="O1142">
            <v>0.39828433030700744</v>
          </cell>
          <cell r="P1142">
            <v>0</v>
          </cell>
          <cell r="Q1142">
            <v>0</v>
          </cell>
          <cell r="R1142">
            <v>0</v>
          </cell>
        </row>
        <row r="1143">
          <cell r="A1143" t="str">
            <v>secret_compute_int_58</v>
          </cell>
          <cell r="B1143" t="str">
            <v>nopref</v>
          </cell>
          <cell r="C1143">
            <v>300000000</v>
          </cell>
          <cell r="D1143">
            <v>170034</v>
          </cell>
          <cell r="E1143">
            <v>79580</v>
          </cell>
          <cell r="F1143">
            <v>39810</v>
          </cell>
          <cell r="G1143">
            <v>1</v>
          </cell>
          <cell r="H1143">
            <v>0.26526666666666665</v>
          </cell>
          <cell r="I1143" t="str">
            <v>CVP_INT</v>
          </cell>
          <cell r="J1143" t="str">
            <v>CVP</v>
          </cell>
          <cell r="K1143">
            <v>0</v>
          </cell>
          <cell r="L1143">
            <v>0</v>
          </cell>
          <cell r="M1143">
            <v>0</v>
          </cell>
          <cell r="N1143">
            <v>0.46802128973446644</v>
          </cell>
          <cell r="O1143">
            <v>0.23412826770958919</v>
          </cell>
          <cell r="P1143">
            <v>0</v>
          </cell>
          <cell r="Q1143">
            <v>0</v>
          </cell>
          <cell r="R1143">
            <v>0</v>
          </cell>
        </row>
        <row r="1144">
          <cell r="A1144" t="str">
            <v>secret_compute_int_590</v>
          </cell>
          <cell r="B1144" t="str">
            <v>nopref</v>
          </cell>
          <cell r="C1144">
            <v>300000000</v>
          </cell>
          <cell r="D1144">
            <v>1479498</v>
          </cell>
          <cell r="E1144">
            <v>714655</v>
          </cell>
          <cell r="F1144">
            <v>377685</v>
          </cell>
          <cell r="G1144">
            <v>1</v>
          </cell>
          <cell r="H1144">
            <v>2.3821833333333338</v>
          </cell>
          <cell r="I1144" t="str">
            <v>CVP_INT</v>
          </cell>
          <cell r="J1144" t="str">
            <v>CVP</v>
          </cell>
          <cell r="K1144">
            <v>1</v>
          </cell>
          <cell r="L1144">
            <v>1</v>
          </cell>
          <cell r="M1144">
            <v>0</v>
          </cell>
          <cell r="N1144">
            <v>0.48303851506489698</v>
          </cell>
          <cell r="O1144">
            <v>0.25527898295301316</v>
          </cell>
          <cell r="P1144">
            <v>0</v>
          </cell>
          <cell r="Q1144">
            <v>0</v>
          </cell>
          <cell r="R1144">
            <v>0</v>
          </cell>
        </row>
        <row r="1145">
          <cell r="A1145" t="str">
            <v>secret_compute_int_591</v>
          </cell>
          <cell r="B1145" t="str">
            <v>nopref</v>
          </cell>
          <cell r="C1145">
            <v>300000002</v>
          </cell>
          <cell r="D1145">
            <v>797846</v>
          </cell>
          <cell r="E1145">
            <v>292524</v>
          </cell>
          <cell r="F1145">
            <v>211477</v>
          </cell>
          <cell r="G1145">
            <v>1</v>
          </cell>
          <cell r="H1145">
            <v>0.97507999349946672</v>
          </cell>
          <cell r="I1145" t="str">
            <v>CVP_INT</v>
          </cell>
          <cell r="J1145" t="str">
            <v>CVP</v>
          </cell>
          <cell r="K1145">
            <v>0</v>
          </cell>
          <cell r="L1145">
            <v>0</v>
          </cell>
          <cell r="M1145">
            <v>0</v>
          </cell>
          <cell r="N1145">
            <v>0.36664172454117144</v>
          </cell>
          <cell r="O1145">
            <v>0.26505959162596338</v>
          </cell>
          <cell r="P1145">
            <v>0</v>
          </cell>
          <cell r="Q1145">
            <v>0</v>
          </cell>
          <cell r="R1145">
            <v>0</v>
          </cell>
        </row>
        <row r="1146">
          <cell r="A1146" t="str">
            <v>secret_compute_int_592</v>
          </cell>
          <cell r="B1146" t="str">
            <v>nopref</v>
          </cell>
          <cell r="C1146">
            <v>300000001</v>
          </cell>
          <cell r="D1146">
            <v>9979</v>
          </cell>
          <cell r="E1146">
            <v>7564</v>
          </cell>
          <cell r="F1146">
            <v>2337</v>
          </cell>
          <cell r="G1146">
            <v>1</v>
          </cell>
          <cell r="H1146">
            <v>2.5213333249288889E-2</v>
          </cell>
          <cell r="I1146" t="str">
            <v>CVP_INT</v>
          </cell>
          <cell r="J1146" t="str">
            <v>CVP</v>
          </cell>
          <cell r="K1146">
            <v>0</v>
          </cell>
          <cell r="L1146">
            <v>0</v>
          </cell>
          <cell r="M1146">
            <v>0</v>
          </cell>
          <cell r="N1146">
            <v>0.75791583166332666</v>
          </cell>
          <cell r="O1146">
            <v>0.23416833667334669</v>
          </cell>
          <cell r="P1146">
            <v>0</v>
          </cell>
          <cell r="Q1146">
            <v>0</v>
          </cell>
          <cell r="R1146">
            <v>0</v>
          </cell>
        </row>
        <row r="1147">
          <cell r="A1147" t="str">
            <v>secret_compute_int_593</v>
          </cell>
          <cell r="B1147" t="str">
            <v>nopref</v>
          </cell>
          <cell r="C1147">
            <v>300000001</v>
          </cell>
          <cell r="D1147">
            <v>12742</v>
          </cell>
          <cell r="E1147">
            <v>10334</v>
          </cell>
          <cell r="F1147">
            <v>2263</v>
          </cell>
          <cell r="G1147">
            <v>1</v>
          </cell>
          <cell r="H1147">
            <v>3.4446666551844439E-2</v>
          </cell>
          <cell r="I1147" t="str">
            <v>CVP_INT</v>
          </cell>
          <cell r="J1147" t="str">
            <v>CVP</v>
          </cell>
          <cell r="K1147">
            <v>0</v>
          </cell>
          <cell r="L1147">
            <v>0</v>
          </cell>
          <cell r="M1147">
            <v>0</v>
          </cell>
          <cell r="N1147">
            <v>0.81095503413638859</v>
          </cell>
          <cell r="O1147">
            <v>0.1775876952052107</v>
          </cell>
          <cell r="P1147">
            <v>0</v>
          </cell>
          <cell r="Q1147">
            <v>0</v>
          </cell>
          <cell r="R1147">
            <v>0</v>
          </cell>
        </row>
        <row r="1148">
          <cell r="A1148" t="str">
            <v>secret_compute_int_594</v>
          </cell>
          <cell r="B1148" t="str">
            <v>nopref</v>
          </cell>
          <cell r="C1148">
            <v>300000000</v>
          </cell>
          <cell r="D1148">
            <v>75735</v>
          </cell>
          <cell r="E1148">
            <v>75735</v>
          </cell>
          <cell r="F1148">
            <v>0</v>
          </cell>
          <cell r="G1148">
            <v>1</v>
          </cell>
          <cell r="H1148">
            <v>0.25245000000000001</v>
          </cell>
          <cell r="I1148" t="str">
            <v>CVP_INT</v>
          </cell>
          <cell r="J1148" t="str">
            <v>CVP</v>
          </cell>
          <cell r="K1148">
            <v>0</v>
          </cell>
          <cell r="L1148">
            <v>0</v>
          </cell>
          <cell r="M1148">
            <v>0</v>
          </cell>
          <cell r="N1148">
            <v>0.99998679623956899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</row>
        <row r="1149">
          <cell r="A1149" t="str">
            <v>secret_compute_int_595</v>
          </cell>
          <cell r="B1149" t="str">
            <v>nopref</v>
          </cell>
          <cell r="C1149">
            <v>300000000</v>
          </cell>
          <cell r="D1149">
            <v>134745</v>
          </cell>
          <cell r="E1149">
            <v>15047</v>
          </cell>
          <cell r="F1149">
            <v>47891</v>
          </cell>
          <cell r="G1149">
            <v>1</v>
          </cell>
          <cell r="H1149">
            <v>5.0156666666666669E-2</v>
          </cell>
          <cell r="I1149" t="str">
            <v>CVP_INT</v>
          </cell>
          <cell r="J1149" t="str">
            <v>CVP</v>
          </cell>
          <cell r="K1149">
            <v>0</v>
          </cell>
          <cell r="L1149">
            <v>0</v>
          </cell>
          <cell r="M1149">
            <v>0</v>
          </cell>
          <cell r="N1149">
            <v>0.11166936309797694</v>
          </cell>
          <cell r="O1149">
            <v>0.3554168583854066</v>
          </cell>
          <cell r="P1149">
            <v>0</v>
          </cell>
          <cell r="Q1149">
            <v>0</v>
          </cell>
          <cell r="R1149">
            <v>0</v>
          </cell>
        </row>
        <row r="1150">
          <cell r="A1150" t="str">
            <v>secret_compute_int_596</v>
          </cell>
          <cell r="B1150" t="str">
            <v>nopref</v>
          </cell>
          <cell r="C1150">
            <v>300000000</v>
          </cell>
          <cell r="D1150">
            <v>925405</v>
          </cell>
          <cell r="E1150">
            <v>45176</v>
          </cell>
          <cell r="F1150">
            <v>429426</v>
          </cell>
          <cell r="G1150">
            <v>1</v>
          </cell>
          <cell r="H1150">
            <v>0.15058666666666667</v>
          </cell>
          <cell r="I1150" t="str">
            <v>CVP_INT</v>
          </cell>
          <cell r="J1150" t="str">
            <v>CVP</v>
          </cell>
          <cell r="K1150">
            <v>0</v>
          </cell>
          <cell r="L1150">
            <v>0</v>
          </cell>
          <cell r="M1150">
            <v>0</v>
          </cell>
          <cell r="N1150">
            <v>4.8817491998106775E-2</v>
          </cell>
          <cell r="O1150">
            <v>0.46404064810472379</v>
          </cell>
          <cell r="P1150">
            <v>0</v>
          </cell>
          <cell r="Q1150">
            <v>0</v>
          </cell>
          <cell r="R1150">
            <v>0</v>
          </cell>
        </row>
        <row r="1151">
          <cell r="A1151" t="str">
            <v>secret_compute_int_597</v>
          </cell>
          <cell r="B1151" t="str">
            <v>nopref</v>
          </cell>
          <cell r="C1151">
            <v>300000001</v>
          </cell>
          <cell r="D1151">
            <v>467750</v>
          </cell>
          <cell r="E1151">
            <v>367839</v>
          </cell>
          <cell r="F1151">
            <v>57692</v>
          </cell>
          <cell r="G1151">
            <v>1</v>
          </cell>
          <cell r="H1151">
            <v>1.2261299959129</v>
          </cell>
          <cell r="I1151" t="str">
            <v>CVP_INT</v>
          </cell>
          <cell r="J1151" t="str">
            <v>CVP</v>
          </cell>
          <cell r="K1151">
            <v>1</v>
          </cell>
          <cell r="L1151">
            <v>0</v>
          </cell>
          <cell r="M1151">
            <v>0</v>
          </cell>
          <cell r="N1151">
            <v>0.78639917391945713</v>
          </cell>
          <cell r="O1151">
            <v>0.12333912701415924</v>
          </cell>
          <cell r="P1151">
            <v>0</v>
          </cell>
          <cell r="Q1151">
            <v>0</v>
          </cell>
          <cell r="R1151">
            <v>0</v>
          </cell>
        </row>
        <row r="1152">
          <cell r="A1152" t="str">
            <v>secret_compute_int_598</v>
          </cell>
          <cell r="B1152" t="str">
            <v>nopref</v>
          </cell>
          <cell r="C1152">
            <v>300000000</v>
          </cell>
          <cell r="D1152">
            <v>472290</v>
          </cell>
          <cell r="E1152">
            <v>194544</v>
          </cell>
          <cell r="F1152">
            <v>126009</v>
          </cell>
          <cell r="G1152">
            <v>1</v>
          </cell>
          <cell r="H1152">
            <v>0.64847999999999995</v>
          </cell>
          <cell r="I1152" t="str">
            <v>CVP_INT</v>
          </cell>
          <cell r="J1152" t="str">
            <v>CVP</v>
          </cell>
          <cell r="K1152">
            <v>0</v>
          </cell>
          <cell r="L1152">
            <v>0</v>
          </cell>
          <cell r="M1152">
            <v>0</v>
          </cell>
          <cell r="N1152">
            <v>0.41191553512558993</v>
          </cell>
          <cell r="O1152">
            <v>0.26680372905687383</v>
          </cell>
          <cell r="P1152">
            <v>0</v>
          </cell>
          <cell r="Q1152">
            <v>0</v>
          </cell>
          <cell r="R1152">
            <v>0</v>
          </cell>
        </row>
        <row r="1153">
          <cell r="A1153" t="str">
            <v>secret_compute_int_599</v>
          </cell>
          <cell r="B1153" t="str">
            <v>nopref</v>
          </cell>
          <cell r="C1153">
            <v>300000000</v>
          </cell>
          <cell r="D1153">
            <v>278344</v>
          </cell>
          <cell r="E1153">
            <v>237401</v>
          </cell>
          <cell r="F1153">
            <v>20767</v>
          </cell>
          <cell r="G1153">
            <v>1</v>
          </cell>
          <cell r="H1153">
            <v>0.79133666666666669</v>
          </cell>
          <cell r="I1153" t="str">
            <v>CVP_INT</v>
          </cell>
          <cell r="J1153" t="str">
            <v>CVP</v>
          </cell>
          <cell r="K1153">
            <v>0</v>
          </cell>
          <cell r="L1153">
            <v>0</v>
          </cell>
          <cell r="M1153">
            <v>0</v>
          </cell>
          <cell r="N1153">
            <v>0.85290197416874747</v>
          </cell>
          <cell r="O1153">
            <v>7.4608848730891519E-2</v>
          </cell>
          <cell r="P1153">
            <v>0</v>
          </cell>
          <cell r="Q1153">
            <v>0</v>
          </cell>
          <cell r="R1153">
            <v>0</v>
          </cell>
        </row>
        <row r="1154">
          <cell r="A1154" t="str">
            <v>secret_compute_int_59</v>
          </cell>
          <cell r="B1154" t="str">
            <v>nopref</v>
          </cell>
          <cell r="C1154">
            <v>300000000</v>
          </cell>
          <cell r="D1154">
            <v>893750</v>
          </cell>
          <cell r="E1154">
            <v>156763</v>
          </cell>
          <cell r="F1154">
            <v>367960</v>
          </cell>
          <cell r="G1154">
            <v>1</v>
          </cell>
          <cell r="H1154">
            <v>0.52254333333333336</v>
          </cell>
          <cell r="I1154" t="str">
            <v>CVP_INT</v>
          </cell>
          <cell r="J1154" t="str">
            <v>CVP</v>
          </cell>
          <cell r="K1154">
            <v>0</v>
          </cell>
          <cell r="L1154">
            <v>0</v>
          </cell>
          <cell r="M1154">
            <v>0</v>
          </cell>
          <cell r="N1154">
            <v>0.1753989645885711</v>
          </cell>
          <cell r="O1154">
            <v>0.41170303585674312</v>
          </cell>
          <cell r="P1154">
            <v>0</v>
          </cell>
          <cell r="Q1154">
            <v>0</v>
          </cell>
          <cell r="R1154">
            <v>0</v>
          </cell>
        </row>
        <row r="1155">
          <cell r="A1155" t="str">
            <v>secret_compute_int_5</v>
          </cell>
          <cell r="B1155" t="str">
            <v>nopref</v>
          </cell>
          <cell r="C1155">
            <v>300000003</v>
          </cell>
          <cell r="D1155">
            <v>2246417</v>
          </cell>
          <cell r="E1155">
            <v>407688</v>
          </cell>
          <cell r="F1155">
            <v>920071</v>
          </cell>
          <cell r="G1155">
            <v>1</v>
          </cell>
          <cell r="H1155">
            <v>1.3589599864104001</v>
          </cell>
          <cell r="I1155" t="str">
            <v>CVP_INT</v>
          </cell>
          <cell r="J1155" t="str">
            <v>CVP</v>
          </cell>
          <cell r="K1155">
            <v>1</v>
          </cell>
          <cell r="L1155">
            <v>0</v>
          </cell>
          <cell r="M1155">
            <v>0</v>
          </cell>
          <cell r="N1155">
            <v>0.18148358853962174</v>
          </cell>
          <cell r="O1155">
            <v>0.4095724838387157</v>
          </cell>
          <cell r="P1155">
            <v>0</v>
          </cell>
          <cell r="Q1155">
            <v>0</v>
          </cell>
          <cell r="R1155">
            <v>0</v>
          </cell>
        </row>
        <row r="1156">
          <cell r="A1156" t="str">
            <v>secret_compute_int_600</v>
          </cell>
          <cell r="B1156" t="str">
            <v>nopref</v>
          </cell>
          <cell r="C1156">
            <v>300000000</v>
          </cell>
          <cell r="D1156">
            <v>167862</v>
          </cell>
          <cell r="E1156">
            <v>13430</v>
          </cell>
          <cell r="F1156">
            <v>68556</v>
          </cell>
          <cell r="G1156">
            <v>1</v>
          </cell>
          <cell r="H1156">
            <v>4.4766666666666663E-2</v>
          </cell>
          <cell r="I1156" t="str">
            <v>CVP_INT</v>
          </cell>
          <cell r="J1156" t="str">
            <v>CVP</v>
          </cell>
          <cell r="K1156">
            <v>0</v>
          </cell>
          <cell r="L1156">
            <v>0</v>
          </cell>
          <cell r="M1156">
            <v>0</v>
          </cell>
          <cell r="N1156">
            <v>8.0005718949381341E-2</v>
          </cell>
          <cell r="O1156">
            <v>0.4084044726949953</v>
          </cell>
          <cell r="P1156">
            <v>0</v>
          </cell>
          <cell r="Q1156">
            <v>0</v>
          </cell>
          <cell r="R1156">
            <v>0</v>
          </cell>
        </row>
        <row r="1157">
          <cell r="A1157" t="str">
            <v>secret_compute_int_601</v>
          </cell>
          <cell r="B1157" t="str">
            <v>nopref</v>
          </cell>
          <cell r="C1157">
            <v>300000000</v>
          </cell>
          <cell r="D1157">
            <v>939365</v>
          </cell>
          <cell r="E1157">
            <v>485463</v>
          </cell>
          <cell r="F1157">
            <v>218000</v>
          </cell>
          <cell r="G1157">
            <v>1</v>
          </cell>
          <cell r="H1157">
            <v>1.6182099999999999</v>
          </cell>
          <cell r="I1157" t="str">
            <v>CVP_INT</v>
          </cell>
          <cell r="J1157" t="str">
            <v>CVP</v>
          </cell>
          <cell r="K1157">
            <v>1</v>
          </cell>
          <cell r="L1157">
            <v>0</v>
          </cell>
          <cell r="M1157">
            <v>0</v>
          </cell>
          <cell r="N1157">
            <v>0.5167985641379399</v>
          </cell>
          <cell r="O1157">
            <v>0.23207141838218542</v>
          </cell>
          <cell r="P1157">
            <v>0</v>
          </cell>
          <cell r="Q1157">
            <v>0</v>
          </cell>
          <cell r="R1157">
            <v>0</v>
          </cell>
        </row>
        <row r="1158">
          <cell r="A1158" t="str">
            <v>secret_compute_int_602</v>
          </cell>
          <cell r="B1158" t="str">
            <v>nopref</v>
          </cell>
          <cell r="C1158">
            <v>300000000</v>
          </cell>
          <cell r="D1158">
            <v>2176340</v>
          </cell>
          <cell r="E1158">
            <v>433197</v>
          </cell>
          <cell r="F1158">
            <v>874466</v>
          </cell>
          <cell r="G1158">
            <v>1</v>
          </cell>
          <cell r="H1158">
            <v>1.4439900000000001</v>
          </cell>
          <cell r="I1158" t="str">
            <v>CVP_INT</v>
          </cell>
          <cell r="J1158" t="str">
            <v>CVP</v>
          </cell>
          <cell r="K1158">
            <v>1</v>
          </cell>
          <cell r="L1158">
            <v>0</v>
          </cell>
          <cell r="M1158">
            <v>0</v>
          </cell>
          <cell r="N1158">
            <v>0.19904831090348432</v>
          </cell>
          <cell r="O1158">
            <v>0.40180559939825605</v>
          </cell>
          <cell r="P1158">
            <v>0</v>
          </cell>
          <cell r="Q1158">
            <v>0</v>
          </cell>
          <cell r="R1158">
            <v>0</v>
          </cell>
        </row>
        <row r="1159">
          <cell r="A1159" t="str">
            <v>secret_compute_int_603</v>
          </cell>
          <cell r="B1159" t="str">
            <v>nopref</v>
          </cell>
          <cell r="C1159">
            <v>300000000</v>
          </cell>
          <cell r="D1159">
            <v>76645</v>
          </cell>
          <cell r="E1159">
            <v>65390</v>
          </cell>
          <cell r="F1159">
            <v>2980</v>
          </cell>
          <cell r="G1159">
            <v>1</v>
          </cell>
          <cell r="H1159">
            <v>0.21796666666666667</v>
          </cell>
          <cell r="I1159" t="str">
            <v>CVP_INT</v>
          </cell>
          <cell r="J1159" t="str">
            <v>CVP</v>
          </cell>
          <cell r="K1159">
            <v>0</v>
          </cell>
          <cell r="L1159">
            <v>0</v>
          </cell>
          <cell r="M1159">
            <v>0</v>
          </cell>
          <cell r="N1159">
            <v>0.85314302116222629</v>
          </cell>
          <cell r="O1159">
            <v>3.8880045925423372E-2</v>
          </cell>
          <cell r="P1159">
            <v>0</v>
          </cell>
          <cell r="Q1159">
            <v>0</v>
          </cell>
          <cell r="R1159">
            <v>0</v>
          </cell>
        </row>
        <row r="1160">
          <cell r="A1160" t="str">
            <v>secret_compute_int_604</v>
          </cell>
          <cell r="B1160" t="str">
            <v>nopref</v>
          </cell>
          <cell r="C1160">
            <v>300000003</v>
          </cell>
          <cell r="D1160">
            <v>0</v>
          </cell>
          <cell r="E1160">
            <v>0</v>
          </cell>
          <cell r="F1160">
            <v>0</v>
          </cell>
          <cell r="G1160">
            <v>1</v>
          </cell>
          <cell r="H1160">
            <v>0</v>
          </cell>
          <cell r="I1160" t="str">
            <v>CVP_INT</v>
          </cell>
          <cell r="J1160" t="str">
            <v>CVP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</row>
        <row r="1161">
          <cell r="A1161" t="str">
            <v>secret_compute_int_605</v>
          </cell>
          <cell r="B1161" t="str">
            <v>nopref</v>
          </cell>
          <cell r="C1161">
            <v>300000001</v>
          </cell>
          <cell r="D1161">
            <v>1468051</v>
          </cell>
          <cell r="E1161">
            <v>282455</v>
          </cell>
          <cell r="F1161">
            <v>592845</v>
          </cell>
          <cell r="G1161">
            <v>1</v>
          </cell>
          <cell r="H1161">
            <v>0.94151666352827779</v>
          </cell>
          <cell r="I1161" t="str">
            <v>CVP_INT</v>
          </cell>
          <cell r="J1161" t="str">
            <v>CVP</v>
          </cell>
          <cell r="K1161">
            <v>0</v>
          </cell>
          <cell r="L1161">
            <v>0</v>
          </cell>
          <cell r="M1161">
            <v>0</v>
          </cell>
          <cell r="N1161">
            <v>0.19240122284496736</v>
          </cell>
          <cell r="O1161">
            <v>0.40383106320484563</v>
          </cell>
          <cell r="P1161">
            <v>0</v>
          </cell>
          <cell r="Q1161">
            <v>0</v>
          </cell>
          <cell r="R1161">
            <v>0</v>
          </cell>
        </row>
        <row r="1162">
          <cell r="A1162" t="str">
            <v>secret_compute_int_606</v>
          </cell>
          <cell r="B1162" t="str">
            <v>nopref</v>
          </cell>
          <cell r="C1162">
            <v>300000001</v>
          </cell>
          <cell r="D1162">
            <v>1481238</v>
          </cell>
          <cell r="E1162">
            <v>287718</v>
          </cell>
          <cell r="F1162">
            <v>596082</v>
          </cell>
          <cell r="G1162">
            <v>1</v>
          </cell>
          <cell r="H1162">
            <v>0.95905999680313336</v>
          </cell>
          <cell r="I1162" t="str">
            <v>CVP_INT</v>
          </cell>
          <cell r="J1162" t="str">
            <v>CVP</v>
          </cell>
          <cell r="K1162">
            <v>0</v>
          </cell>
          <cell r="L1162">
            <v>0</v>
          </cell>
          <cell r="M1162">
            <v>0</v>
          </cell>
          <cell r="N1162">
            <v>0.19424144246809597</v>
          </cell>
          <cell r="O1162">
            <v>0.40242121629257671</v>
          </cell>
          <cell r="P1162">
            <v>0</v>
          </cell>
          <cell r="Q1162">
            <v>0</v>
          </cell>
          <cell r="R1162">
            <v>0</v>
          </cell>
        </row>
        <row r="1163">
          <cell r="A1163" t="str">
            <v>secret_compute_int_607</v>
          </cell>
          <cell r="B1163" t="str">
            <v>nopref</v>
          </cell>
          <cell r="C1163">
            <v>300000000</v>
          </cell>
          <cell r="D1163">
            <v>128293</v>
          </cell>
          <cell r="E1163">
            <v>72174</v>
          </cell>
          <cell r="F1163">
            <v>16700</v>
          </cell>
          <cell r="G1163">
            <v>1</v>
          </cell>
          <cell r="H1163">
            <v>0.24058000000000002</v>
          </cell>
          <cell r="I1163" t="str">
            <v>CVP_INT</v>
          </cell>
          <cell r="J1163" t="str">
            <v>CVP</v>
          </cell>
          <cell r="K1163">
            <v>0</v>
          </cell>
          <cell r="L1163">
            <v>0</v>
          </cell>
          <cell r="M1163">
            <v>0</v>
          </cell>
          <cell r="N1163">
            <v>0.56256722839727502</v>
          </cell>
          <cell r="O1163">
            <v>0.13016976631798838</v>
          </cell>
          <cell r="P1163">
            <v>0</v>
          </cell>
          <cell r="Q1163">
            <v>0</v>
          </cell>
          <cell r="R1163">
            <v>0</v>
          </cell>
        </row>
        <row r="1164">
          <cell r="A1164" t="str">
            <v>secret_compute_int_608</v>
          </cell>
          <cell r="B1164" t="str">
            <v>nopref</v>
          </cell>
          <cell r="C1164">
            <v>300000000</v>
          </cell>
          <cell r="D1164">
            <v>716200</v>
          </cell>
          <cell r="E1164">
            <v>338331</v>
          </cell>
          <cell r="F1164">
            <v>189784</v>
          </cell>
          <cell r="G1164">
            <v>1</v>
          </cell>
          <cell r="H1164">
            <v>1.1277699999999999</v>
          </cell>
          <cell r="I1164" t="str">
            <v>CVP_INT</v>
          </cell>
          <cell r="J1164" t="str">
            <v>CVP</v>
          </cell>
          <cell r="K1164">
            <v>1</v>
          </cell>
          <cell r="L1164">
            <v>0</v>
          </cell>
          <cell r="M1164">
            <v>0</v>
          </cell>
          <cell r="N1164">
            <v>0.47239671544719986</v>
          </cell>
          <cell r="O1164">
            <v>0.26498706368742853</v>
          </cell>
          <cell r="P1164">
            <v>0</v>
          </cell>
          <cell r="Q1164">
            <v>0</v>
          </cell>
          <cell r="R1164">
            <v>0</v>
          </cell>
        </row>
        <row r="1165">
          <cell r="A1165" t="str">
            <v>secret_compute_int_609</v>
          </cell>
          <cell r="B1165" t="str">
            <v>nopref</v>
          </cell>
          <cell r="C1165">
            <v>300000000</v>
          </cell>
          <cell r="D1165">
            <v>1222662</v>
          </cell>
          <cell r="E1165">
            <v>243276</v>
          </cell>
          <cell r="F1165">
            <v>487495</v>
          </cell>
          <cell r="G1165">
            <v>1</v>
          </cell>
          <cell r="H1165">
            <v>0.81091999999999997</v>
          </cell>
          <cell r="I1165" t="str">
            <v>CVP_INT</v>
          </cell>
          <cell r="J1165" t="str">
            <v>CVP</v>
          </cell>
          <cell r="K1165">
            <v>0</v>
          </cell>
          <cell r="L1165">
            <v>0</v>
          </cell>
          <cell r="M1165">
            <v>0</v>
          </cell>
          <cell r="N1165">
            <v>0.19897224337368513</v>
          </cell>
          <cell r="O1165">
            <v>0.39871575405487858</v>
          </cell>
          <cell r="P1165">
            <v>0</v>
          </cell>
          <cell r="Q1165">
            <v>0</v>
          </cell>
          <cell r="R1165">
            <v>0</v>
          </cell>
        </row>
        <row r="1166">
          <cell r="A1166" t="str">
            <v>secret_compute_int_60</v>
          </cell>
          <cell r="B1166" t="str">
            <v>nopref</v>
          </cell>
          <cell r="C1166">
            <v>300000000</v>
          </cell>
          <cell r="D1166">
            <v>748039</v>
          </cell>
          <cell r="E1166">
            <v>335396</v>
          </cell>
          <cell r="F1166">
            <v>208882</v>
          </cell>
          <cell r="G1166">
            <v>1</v>
          </cell>
          <cell r="H1166">
            <v>1.1179866666666667</v>
          </cell>
          <cell r="I1166" t="str">
            <v>CVP_INT</v>
          </cell>
          <cell r="J1166" t="str">
            <v>CVP</v>
          </cell>
          <cell r="K1166">
            <v>1</v>
          </cell>
          <cell r="L1166">
            <v>0</v>
          </cell>
          <cell r="M1166">
            <v>0</v>
          </cell>
          <cell r="N1166">
            <v>0.44836639751884927</v>
          </cell>
          <cell r="O1166">
            <v>0.27923907812416449</v>
          </cell>
          <cell r="P1166">
            <v>0</v>
          </cell>
          <cell r="Q1166">
            <v>0</v>
          </cell>
          <cell r="R1166">
            <v>0</v>
          </cell>
        </row>
        <row r="1167">
          <cell r="A1167" t="str">
            <v>secret_compute_int_610</v>
          </cell>
          <cell r="B1167" t="str">
            <v>nopref</v>
          </cell>
          <cell r="C1167">
            <v>300000000</v>
          </cell>
          <cell r="D1167">
            <v>427983</v>
          </cell>
          <cell r="E1167">
            <v>71608</v>
          </cell>
          <cell r="F1167">
            <v>139091</v>
          </cell>
          <cell r="G1167">
            <v>1</v>
          </cell>
          <cell r="H1167">
            <v>0.23869333333333331</v>
          </cell>
          <cell r="I1167" t="str">
            <v>CVP_INT</v>
          </cell>
          <cell r="J1167" t="str">
            <v>CVP</v>
          </cell>
          <cell r="K1167">
            <v>0</v>
          </cell>
          <cell r="L1167">
            <v>0</v>
          </cell>
          <cell r="M1167">
            <v>0</v>
          </cell>
          <cell r="N1167">
            <v>0.16731466596882127</v>
          </cell>
          <cell r="O1167">
            <v>0.324991121163408</v>
          </cell>
          <cell r="P1167">
            <v>0</v>
          </cell>
          <cell r="Q1167">
            <v>0</v>
          </cell>
          <cell r="R1167">
            <v>0</v>
          </cell>
        </row>
        <row r="1168">
          <cell r="A1168" t="str">
            <v>secret_compute_int_611</v>
          </cell>
          <cell r="B1168" t="str">
            <v>nopref</v>
          </cell>
          <cell r="C1168">
            <v>300000002</v>
          </cell>
          <cell r="D1168">
            <v>42025</v>
          </cell>
          <cell r="E1168">
            <v>32257</v>
          </cell>
          <cell r="F1168">
            <v>948</v>
          </cell>
          <cell r="G1168">
            <v>1</v>
          </cell>
          <cell r="H1168">
            <v>0.10752333261651111</v>
          </cell>
          <cell r="I1168" t="str">
            <v>CVP_INT</v>
          </cell>
          <cell r="J1168" t="str">
            <v>CVP</v>
          </cell>
          <cell r="K1168">
            <v>0</v>
          </cell>
          <cell r="L1168">
            <v>0</v>
          </cell>
          <cell r="M1168">
            <v>0</v>
          </cell>
          <cell r="N1168">
            <v>0.76754866035311475</v>
          </cell>
          <cell r="O1168">
            <v>2.255746442678342E-2</v>
          </cell>
          <cell r="P1168">
            <v>0</v>
          </cell>
          <cell r="Q1168">
            <v>0</v>
          </cell>
          <cell r="R1168">
            <v>0</v>
          </cell>
        </row>
        <row r="1169">
          <cell r="A1169" t="str">
            <v>secret_compute_int_612</v>
          </cell>
          <cell r="B1169" t="str">
            <v>nopref</v>
          </cell>
          <cell r="C1169">
            <v>300000001</v>
          </cell>
          <cell r="D1169">
            <v>87218</v>
          </cell>
          <cell r="E1169">
            <v>44113</v>
          </cell>
          <cell r="F1169">
            <v>14084</v>
          </cell>
          <cell r="G1169">
            <v>1</v>
          </cell>
          <cell r="H1169">
            <v>0.14704333284318888</v>
          </cell>
          <cell r="I1169" t="str">
            <v>CVP_INT</v>
          </cell>
          <cell r="J1169" t="str">
            <v>CVP</v>
          </cell>
          <cell r="K1169">
            <v>0</v>
          </cell>
          <cell r="L1169">
            <v>0</v>
          </cell>
          <cell r="M1169">
            <v>0</v>
          </cell>
          <cell r="N1169">
            <v>0.50577282472855689</v>
          </cell>
          <cell r="O1169">
            <v>0.16147857691558032</v>
          </cell>
          <cell r="P1169">
            <v>0</v>
          </cell>
          <cell r="Q1169">
            <v>0</v>
          </cell>
          <cell r="R1169">
            <v>0</v>
          </cell>
        </row>
        <row r="1170">
          <cell r="A1170" t="str">
            <v>secret_compute_int_613</v>
          </cell>
          <cell r="B1170" t="str">
            <v>nopref</v>
          </cell>
          <cell r="C1170">
            <v>300000001</v>
          </cell>
          <cell r="D1170">
            <v>735306</v>
          </cell>
          <cell r="E1170">
            <v>331277</v>
          </cell>
          <cell r="F1170">
            <v>204196</v>
          </cell>
          <cell r="G1170">
            <v>1</v>
          </cell>
          <cell r="H1170">
            <v>1.104256662985811</v>
          </cell>
          <cell r="I1170" t="str">
            <v>CVP_INT</v>
          </cell>
          <cell r="J1170" t="str">
            <v>CVP</v>
          </cell>
          <cell r="K1170">
            <v>1</v>
          </cell>
          <cell r="L1170">
            <v>0</v>
          </cell>
          <cell r="M1170">
            <v>0</v>
          </cell>
          <cell r="N1170">
            <v>0.45052882673495559</v>
          </cell>
          <cell r="O1170">
            <v>0.27770169466630945</v>
          </cell>
          <cell r="P1170">
            <v>0</v>
          </cell>
          <cell r="Q1170">
            <v>0</v>
          </cell>
          <cell r="R1170">
            <v>0</v>
          </cell>
        </row>
        <row r="1171">
          <cell r="A1171" t="str">
            <v>secret_compute_int_614</v>
          </cell>
          <cell r="B1171" t="str">
            <v>nopref</v>
          </cell>
          <cell r="C1171">
            <v>300000001</v>
          </cell>
          <cell r="D1171">
            <v>2203728</v>
          </cell>
          <cell r="E1171">
            <v>428607</v>
          </cell>
          <cell r="F1171">
            <v>889961</v>
          </cell>
          <cell r="G1171">
            <v>1</v>
          </cell>
          <cell r="H1171">
            <v>1.4286899952377001</v>
          </cell>
          <cell r="I1171" t="str">
            <v>CVP_INT</v>
          </cell>
          <cell r="J1171" t="str">
            <v>CVP</v>
          </cell>
          <cell r="K1171">
            <v>1</v>
          </cell>
          <cell r="L1171">
            <v>0</v>
          </cell>
          <cell r="M1171">
            <v>0</v>
          </cell>
          <cell r="N1171">
            <v>0.19449170020451698</v>
          </cell>
          <cell r="O1171">
            <v>0.40384321302664711</v>
          </cell>
          <cell r="P1171">
            <v>0</v>
          </cell>
          <cell r="Q1171">
            <v>0</v>
          </cell>
          <cell r="R1171">
            <v>0</v>
          </cell>
        </row>
        <row r="1172">
          <cell r="A1172" t="str">
            <v>secret_compute_int_615</v>
          </cell>
          <cell r="B1172" t="str">
            <v>nopref</v>
          </cell>
          <cell r="C1172">
            <v>300000000</v>
          </cell>
          <cell r="D1172">
            <v>1475776</v>
          </cell>
          <cell r="E1172">
            <v>711592</v>
          </cell>
          <cell r="F1172">
            <v>383149</v>
          </cell>
          <cell r="G1172">
            <v>1</v>
          </cell>
          <cell r="H1172">
            <v>2.3719733333333335</v>
          </cell>
          <cell r="I1172" t="str">
            <v>CVP_INT</v>
          </cell>
          <cell r="J1172" t="str">
            <v>CVP</v>
          </cell>
          <cell r="K1172">
            <v>1</v>
          </cell>
          <cell r="L1172">
            <v>1</v>
          </cell>
          <cell r="M1172">
            <v>0</v>
          </cell>
          <cell r="N1172">
            <v>0.482181250961358</v>
          </cell>
          <cell r="O1172">
            <v>0.25962526858732721</v>
          </cell>
          <cell r="P1172">
            <v>0</v>
          </cell>
          <cell r="Q1172">
            <v>0</v>
          </cell>
          <cell r="R1172">
            <v>0</v>
          </cell>
        </row>
        <row r="1173">
          <cell r="A1173" t="str">
            <v>secret_compute_int_616</v>
          </cell>
          <cell r="B1173" t="str">
            <v>nopref</v>
          </cell>
          <cell r="C1173">
            <v>300000002</v>
          </cell>
          <cell r="D1173">
            <v>699647</v>
          </cell>
          <cell r="E1173">
            <v>304711</v>
          </cell>
          <cell r="F1173">
            <v>196810</v>
          </cell>
          <cell r="G1173">
            <v>1</v>
          </cell>
          <cell r="H1173">
            <v>1.0157033265619777</v>
          </cell>
          <cell r="I1173" t="str">
            <v>CVP_INT</v>
          </cell>
          <cell r="J1173" t="str">
            <v>CVP</v>
          </cell>
          <cell r="K1173">
            <v>1</v>
          </cell>
          <cell r="L1173">
            <v>0</v>
          </cell>
          <cell r="M1173">
            <v>0</v>
          </cell>
          <cell r="N1173">
            <v>0.43552043313208927</v>
          </cell>
          <cell r="O1173">
            <v>0.28129859586534944</v>
          </cell>
          <cell r="P1173">
            <v>0</v>
          </cell>
          <cell r="Q1173">
            <v>0</v>
          </cell>
          <cell r="R1173">
            <v>0</v>
          </cell>
        </row>
        <row r="1174">
          <cell r="A1174" t="str">
            <v>secret_compute_int_617</v>
          </cell>
          <cell r="B1174" t="str">
            <v>nopref</v>
          </cell>
          <cell r="C1174">
            <v>300000001</v>
          </cell>
          <cell r="D1174">
            <v>1513132</v>
          </cell>
          <cell r="E1174">
            <v>1492805</v>
          </cell>
          <cell r="F1174">
            <v>9509</v>
          </cell>
          <cell r="G1174">
            <v>1</v>
          </cell>
          <cell r="H1174">
            <v>4.9760166500799441</v>
          </cell>
          <cell r="I1174" t="str">
            <v>CVP_INT</v>
          </cell>
          <cell r="J1174" t="str">
            <v>CVP</v>
          </cell>
          <cell r="K1174">
            <v>1</v>
          </cell>
          <cell r="L1174">
            <v>1</v>
          </cell>
          <cell r="M1174">
            <v>1</v>
          </cell>
          <cell r="N1174">
            <v>0.98656562245354507</v>
          </cell>
          <cell r="O1174">
            <v>6.2843120862475406E-3</v>
          </cell>
          <cell r="P1174">
            <v>1</v>
          </cell>
          <cell r="Q1174">
            <v>0</v>
          </cell>
          <cell r="R1174">
            <v>1</v>
          </cell>
        </row>
        <row r="1175">
          <cell r="A1175" t="str">
            <v>secret_compute_int_618</v>
          </cell>
          <cell r="B1175" t="str">
            <v>nopref</v>
          </cell>
          <cell r="C1175">
            <v>300000001</v>
          </cell>
          <cell r="D1175">
            <v>2360107</v>
          </cell>
          <cell r="E1175">
            <v>439447</v>
          </cell>
          <cell r="F1175">
            <v>962402</v>
          </cell>
          <cell r="G1175">
            <v>1</v>
          </cell>
          <cell r="H1175">
            <v>1.4648233284505889</v>
          </cell>
          <cell r="I1175" t="str">
            <v>CVP_INT</v>
          </cell>
          <cell r="J1175" t="str">
            <v>CVP</v>
          </cell>
          <cell r="K1175">
            <v>1</v>
          </cell>
          <cell r="L1175">
            <v>0</v>
          </cell>
          <cell r="M1175">
            <v>0</v>
          </cell>
          <cell r="N1175">
            <v>0.18619783501432985</v>
          </cell>
          <cell r="O1175">
            <v>0.4077787965635471</v>
          </cell>
          <cell r="P1175">
            <v>0</v>
          </cell>
          <cell r="Q1175">
            <v>0</v>
          </cell>
          <cell r="R1175">
            <v>0</v>
          </cell>
        </row>
        <row r="1176">
          <cell r="A1176" t="str">
            <v>secret_compute_int_619</v>
          </cell>
          <cell r="B1176" t="str">
            <v>nopref</v>
          </cell>
          <cell r="C1176">
            <v>300000001</v>
          </cell>
          <cell r="D1176">
            <v>325240</v>
          </cell>
          <cell r="E1176">
            <v>231179</v>
          </cell>
          <cell r="F1176">
            <v>45994</v>
          </cell>
          <cell r="G1176">
            <v>1</v>
          </cell>
          <cell r="H1176">
            <v>0.77059666409801109</v>
          </cell>
          <cell r="I1176" t="str">
            <v>CVP_INT</v>
          </cell>
          <cell r="J1176" t="str">
            <v>CVP</v>
          </cell>
          <cell r="K1176">
            <v>0</v>
          </cell>
          <cell r="L1176">
            <v>0</v>
          </cell>
          <cell r="M1176">
            <v>0</v>
          </cell>
          <cell r="N1176">
            <v>0.71079291971184444</v>
          </cell>
          <cell r="O1176">
            <v>0.14141513523817723</v>
          </cell>
          <cell r="P1176">
            <v>0</v>
          </cell>
          <cell r="Q1176">
            <v>0</v>
          </cell>
          <cell r="R1176">
            <v>0</v>
          </cell>
        </row>
        <row r="1177">
          <cell r="A1177" t="str">
            <v>secret_compute_int_61</v>
          </cell>
          <cell r="B1177" t="str">
            <v>nopref</v>
          </cell>
          <cell r="C1177">
            <v>300000000</v>
          </cell>
          <cell r="D1177">
            <v>362657</v>
          </cell>
          <cell r="E1177">
            <v>231868</v>
          </cell>
          <cell r="F1177">
            <v>113179</v>
          </cell>
          <cell r="G1177">
            <v>1</v>
          </cell>
          <cell r="H1177">
            <v>0.77289333333333332</v>
          </cell>
          <cell r="I1177" t="str">
            <v>CVP_INT</v>
          </cell>
          <cell r="J1177" t="str">
            <v>CVP</v>
          </cell>
          <cell r="K1177">
            <v>0</v>
          </cell>
          <cell r="L1177">
            <v>0</v>
          </cell>
          <cell r="M1177">
            <v>0</v>
          </cell>
          <cell r="N1177">
            <v>0.63935719052109696</v>
          </cell>
          <cell r="O1177">
            <v>0.312081906369086</v>
          </cell>
          <cell r="P1177">
            <v>0</v>
          </cell>
          <cell r="Q1177">
            <v>0</v>
          </cell>
          <cell r="R1177">
            <v>0</v>
          </cell>
        </row>
        <row r="1178">
          <cell r="A1178" t="str">
            <v>secret_compute_int_620</v>
          </cell>
          <cell r="B1178" t="str">
            <v>nopref</v>
          </cell>
          <cell r="C1178">
            <v>300000000</v>
          </cell>
          <cell r="D1178">
            <v>2236158</v>
          </cell>
          <cell r="E1178">
            <v>406863</v>
          </cell>
          <cell r="F1178">
            <v>913707</v>
          </cell>
          <cell r="G1178">
            <v>1</v>
          </cell>
          <cell r="H1178">
            <v>1.3562100000000001</v>
          </cell>
          <cell r="I1178" t="str">
            <v>CVP_INT</v>
          </cell>
          <cell r="J1178" t="str">
            <v>CVP</v>
          </cell>
          <cell r="K1178">
            <v>1</v>
          </cell>
          <cell r="L1178">
            <v>0</v>
          </cell>
          <cell r="M1178">
            <v>0</v>
          </cell>
          <cell r="N1178">
            <v>0.18194725866988887</v>
          </cell>
          <cell r="O1178">
            <v>0.40860555980142738</v>
          </cell>
          <cell r="P1178">
            <v>0</v>
          </cell>
          <cell r="Q1178">
            <v>0</v>
          </cell>
          <cell r="R1178">
            <v>0</v>
          </cell>
        </row>
        <row r="1179">
          <cell r="A1179" t="str">
            <v>secret_compute_int_621</v>
          </cell>
          <cell r="B1179" t="str">
            <v>nopref</v>
          </cell>
          <cell r="C1179">
            <v>300000000</v>
          </cell>
          <cell r="D1179">
            <v>0</v>
          </cell>
          <cell r="E1179">
            <v>0</v>
          </cell>
          <cell r="F1179">
            <v>0</v>
          </cell>
          <cell r="G1179">
            <v>1</v>
          </cell>
          <cell r="H1179">
            <v>0</v>
          </cell>
          <cell r="I1179" t="str">
            <v>CVP_INT</v>
          </cell>
          <cell r="J1179" t="str">
            <v>CVP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</row>
        <row r="1180">
          <cell r="A1180" t="str">
            <v>secret_compute_int_622</v>
          </cell>
          <cell r="B1180" t="str">
            <v>nopref</v>
          </cell>
          <cell r="C1180">
            <v>300000000</v>
          </cell>
          <cell r="D1180">
            <v>117385</v>
          </cell>
          <cell r="E1180">
            <v>110743</v>
          </cell>
          <cell r="F1180">
            <v>4523</v>
          </cell>
          <cell r="G1180">
            <v>1</v>
          </cell>
          <cell r="H1180">
            <v>0.36914333333333332</v>
          </cell>
          <cell r="I1180" t="str">
            <v>CVP_INT</v>
          </cell>
          <cell r="J1180" t="str">
            <v>CVP</v>
          </cell>
          <cell r="K1180">
            <v>0</v>
          </cell>
          <cell r="L1180">
            <v>0</v>
          </cell>
          <cell r="M1180">
            <v>0</v>
          </cell>
          <cell r="N1180">
            <v>0.94340892440325086</v>
          </cell>
          <cell r="O1180">
            <v>3.8531000289642715E-2</v>
          </cell>
          <cell r="P1180">
            <v>0</v>
          </cell>
          <cell r="Q1180">
            <v>0</v>
          </cell>
          <cell r="R1180">
            <v>0</v>
          </cell>
        </row>
        <row r="1181">
          <cell r="A1181" t="str">
            <v>secret_compute_int_623</v>
          </cell>
          <cell r="B1181" t="str">
            <v>nopref</v>
          </cell>
          <cell r="C1181">
            <v>300000001</v>
          </cell>
          <cell r="D1181">
            <v>289129</v>
          </cell>
          <cell r="E1181">
            <v>230336</v>
          </cell>
          <cell r="F1181">
            <v>29779</v>
          </cell>
          <cell r="G1181">
            <v>1</v>
          </cell>
          <cell r="H1181">
            <v>0.76778666410737784</v>
          </cell>
          <cell r="I1181" t="str">
            <v>CVP_INT</v>
          </cell>
          <cell r="J1181" t="str">
            <v>CVP</v>
          </cell>
          <cell r="K1181">
            <v>0</v>
          </cell>
          <cell r="L1181">
            <v>0</v>
          </cell>
          <cell r="M1181">
            <v>0</v>
          </cell>
          <cell r="N1181">
            <v>0.79665202504063914</v>
          </cell>
          <cell r="O1181">
            <v>0.10299519247397365</v>
          </cell>
          <cell r="P1181">
            <v>0</v>
          </cell>
          <cell r="Q1181">
            <v>0</v>
          </cell>
          <cell r="R1181">
            <v>0</v>
          </cell>
        </row>
        <row r="1182">
          <cell r="A1182" t="str">
            <v>secret_compute_int_624</v>
          </cell>
          <cell r="B1182" t="str">
            <v>nopref</v>
          </cell>
          <cell r="C1182">
            <v>300000001</v>
          </cell>
          <cell r="D1182">
            <v>909937</v>
          </cell>
          <cell r="E1182">
            <v>482575</v>
          </cell>
          <cell r="F1182">
            <v>242194</v>
          </cell>
          <cell r="G1182">
            <v>1</v>
          </cell>
          <cell r="H1182">
            <v>1.608583327971389</v>
          </cell>
          <cell r="I1182" t="str">
            <v>CVP_INT</v>
          </cell>
          <cell r="J1182" t="str">
            <v>CVP</v>
          </cell>
          <cell r="K1182">
            <v>1</v>
          </cell>
          <cell r="L1182">
            <v>0</v>
          </cell>
          <cell r="M1182">
            <v>0</v>
          </cell>
          <cell r="N1182">
            <v>0.5303383307434133</v>
          </cell>
          <cell r="O1182">
            <v>0.26616538709230741</v>
          </cell>
          <cell r="P1182">
            <v>0</v>
          </cell>
          <cell r="Q1182">
            <v>0</v>
          </cell>
          <cell r="R1182">
            <v>0</v>
          </cell>
        </row>
        <row r="1183">
          <cell r="A1183" t="str">
            <v>secret_compute_int_625</v>
          </cell>
          <cell r="B1183" t="str">
            <v>nopref</v>
          </cell>
          <cell r="C1183">
            <v>300000000</v>
          </cell>
          <cell r="D1183">
            <v>3559</v>
          </cell>
          <cell r="E1183">
            <v>2355</v>
          </cell>
          <cell r="F1183">
            <v>17</v>
          </cell>
          <cell r="G1183">
            <v>1</v>
          </cell>
          <cell r="H1183">
            <v>7.8499999999999993E-3</v>
          </cell>
          <cell r="I1183" t="str">
            <v>CVP_INT</v>
          </cell>
          <cell r="J1183" t="str">
            <v>CVP</v>
          </cell>
          <cell r="K1183">
            <v>0</v>
          </cell>
          <cell r="L1183">
            <v>0</v>
          </cell>
          <cell r="M1183">
            <v>0</v>
          </cell>
          <cell r="N1183">
            <v>0.6615168539325843</v>
          </cell>
          <cell r="O1183">
            <v>4.7752808988764045E-3</v>
          </cell>
          <cell r="P1183">
            <v>0</v>
          </cell>
          <cell r="Q1183">
            <v>0</v>
          </cell>
          <cell r="R1183">
            <v>0</v>
          </cell>
        </row>
        <row r="1184">
          <cell r="A1184" t="str">
            <v>secret_compute_int_626</v>
          </cell>
          <cell r="B1184" t="str">
            <v>nopref</v>
          </cell>
          <cell r="C1184">
            <v>300000000</v>
          </cell>
          <cell r="D1184">
            <v>98715</v>
          </cell>
          <cell r="E1184">
            <v>72089</v>
          </cell>
          <cell r="F1184">
            <v>18858</v>
          </cell>
          <cell r="G1184">
            <v>1</v>
          </cell>
          <cell r="H1184">
            <v>0.24029666666666669</v>
          </cell>
          <cell r="I1184" t="str">
            <v>CVP_INT</v>
          </cell>
          <cell r="J1184" t="str">
            <v>CVP</v>
          </cell>
          <cell r="K1184">
            <v>0</v>
          </cell>
          <cell r="L1184">
            <v>0</v>
          </cell>
          <cell r="M1184">
            <v>0</v>
          </cell>
          <cell r="N1184">
            <v>0.73026662344503424</v>
          </cell>
          <cell r="O1184">
            <v>0.19103286194740468</v>
          </cell>
          <cell r="P1184">
            <v>0</v>
          </cell>
          <cell r="Q1184">
            <v>0</v>
          </cell>
          <cell r="R1184">
            <v>0</v>
          </cell>
        </row>
        <row r="1185">
          <cell r="A1185" t="str">
            <v>secret_compute_int_627</v>
          </cell>
          <cell r="B1185" t="str">
            <v>nopref</v>
          </cell>
          <cell r="C1185">
            <v>300000000</v>
          </cell>
          <cell r="D1185">
            <v>92293</v>
          </cell>
          <cell r="E1185">
            <v>46975</v>
          </cell>
          <cell r="F1185">
            <v>14600</v>
          </cell>
          <cell r="G1185">
            <v>1</v>
          </cell>
          <cell r="H1185">
            <v>0.15658333333333332</v>
          </cell>
          <cell r="I1185" t="str">
            <v>CVP_INT</v>
          </cell>
          <cell r="J1185" t="str">
            <v>CVP</v>
          </cell>
          <cell r="K1185">
            <v>0</v>
          </cell>
          <cell r="L1185">
            <v>0</v>
          </cell>
          <cell r="M1185">
            <v>0</v>
          </cell>
          <cell r="N1185">
            <v>0.5089713307473942</v>
          </cell>
          <cell r="O1185">
            <v>0.15819013153617786</v>
          </cell>
          <cell r="P1185">
            <v>0</v>
          </cell>
          <cell r="Q1185">
            <v>0</v>
          </cell>
          <cell r="R1185">
            <v>0</v>
          </cell>
        </row>
        <row r="1186">
          <cell r="A1186" t="str">
            <v>secret_compute_int_628</v>
          </cell>
          <cell r="B1186" t="str">
            <v>nopref</v>
          </cell>
          <cell r="C1186">
            <v>300000001</v>
          </cell>
          <cell r="D1186">
            <v>0</v>
          </cell>
          <cell r="E1186">
            <v>0</v>
          </cell>
          <cell r="F1186">
            <v>0</v>
          </cell>
          <cell r="G1186">
            <v>1</v>
          </cell>
          <cell r="H1186">
            <v>0</v>
          </cell>
          <cell r="I1186" t="str">
            <v>CVP_INT</v>
          </cell>
          <cell r="J1186" t="str">
            <v>CVP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</row>
        <row r="1187">
          <cell r="A1187" t="str">
            <v>secret_compute_int_629</v>
          </cell>
          <cell r="B1187" t="str">
            <v>nopref</v>
          </cell>
          <cell r="C1187">
            <v>300000002</v>
          </cell>
          <cell r="D1187">
            <v>972810</v>
          </cell>
          <cell r="E1187">
            <v>491569</v>
          </cell>
          <cell r="F1187">
            <v>241416</v>
          </cell>
          <cell r="G1187">
            <v>1</v>
          </cell>
          <cell r="H1187">
            <v>1.6385633224095777</v>
          </cell>
          <cell r="I1187" t="str">
            <v>CVP_INT</v>
          </cell>
          <cell r="J1187" t="str">
            <v>CVP</v>
          </cell>
          <cell r="K1187">
            <v>1</v>
          </cell>
          <cell r="L1187">
            <v>0</v>
          </cell>
          <cell r="M1187">
            <v>0</v>
          </cell>
          <cell r="N1187">
            <v>0.50530781415917381</v>
          </cell>
          <cell r="O1187">
            <v>0.24816331229807229</v>
          </cell>
          <cell r="P1187">
            <v>0</v>
          </cell>
          <cell r="Q1187">
            <v>0</v>
          </cell>
          <cell r="R1187">
            <v>0</v>
          </cell>
        </row>
        <row r="1188">
          <cell r="A1188" t="str">
            <v>secret_compute_int_62</v>
          </cell>
          <cell r="B1188" t="str">
            <v>nopref</v>
          </cell>
          <cell r="C1188">
            <v>300000001</v>
          </cell>
          <cell r="D1188">
            <v>1475337</v>
          </cell>
          <cell r="E1188">
            <v>716792</v>
          </cell>
          <cell r="F1188">
            <v>376302</v>
          </cell>
          <cell r="G1188">
            <v>1</v>
          </cell>
          <cell r="H1188">
            <v>2.3893066587023113</v>
          </cell>
          <cell r="I1188" t="str">
            <v>CVP_INT</v>
          </cell>
          <cell r="J1188" t="str">
            <v>CVP</v>
          </cell>
          <cell r="K1188">
            <v>1</v>
          </cell>
          <cell r="L1188">
            <v>1</v>
          </cell>
          <cell r="M1188">
            <v>0</v>
          </cell>
          <cell r="N1188">
            <v>0.48584934435363286</v>
          </cell>
          <cell r="O1188">
            <v>0.25506155199689834</v>
          </cell>
          <cell r="P1188">
            <v>0</v>
          </cell>
          <cell r="Q1188">
            <v>0</v>
          </cell>
          <cell r="R1188">
            <v>0</v>
          </cell>
        </row>
        <row r="1189">
          <cell r="A1189" t="str">
            <v>secret_compute_int_630</v>
          </cell>
          <cell r="B1189" t="str">
            <v>nopref</v>
          </cell>
          <cell r="C1189">
            <v>300000001</v>
          </cell>
          <cell r="D1189">
            <v>1293004</v>
          </cell>
          <cell r="E1189">
            <v>233291</v>
          </cell>
          <cell r="F1189">
            <v>529445</v>
          </cell>
          <cell r="G1189">
            <v>1</v>
          </cell>
          <cell r="H1189">
            <v>0.77763666407454446</v>
          </cell>
          <cell r="I1189" t="str">
            <v>CVP_INT</v>
          </cell>
          <cell r="J1189" t="str">
            <v>CVP</v>
          </cell>
          <cell r="K1189">
            <v>0</v>
          </cell>
          <cell r="L1189">
            <v>0</v>
          </cell>
          <cell r="M1189">
            <v>0</v>
          </cell>
          <cell r="N1189">
            <v>0.18042544305706473</v>
          </cell>
          <cell r="O1189">
            <v>0.40946864087919227</v>
          </cell>
          <cell r="P1189">
            <v>0</v>
          </cell>
          <cell r="Q1189">
            <v>0</v>
          </cell>
          <cell r="R1189">
            <v>0</v>
          </cell>
        </row>
        <row r="1190">
          <cell r="A1190" t="str">
            <v>secret_compute_int_631</v>
          </cell>
          <cell r="B1190" t="str">
            <v>nopref</v>
          </cell>
          <cell r="C1190">
            <v>300000000</v>
          </cell>
          <cell r="D1190">
            <v>304183</v>
          </cell>
          <cell r="E1190">
            <v>74701</v>
          </cell>
          <cell r="F1190">
            <v>107965</v>
          </cell>
          <cell r="G1190">
            <v>1</v>
          </cell>
          <cell r="H1190">
            <v>0.24900333333333335</v>
          </cell>
          <cell r="I1190" t="str">
            <v>CVP_INT</v>
          </cell>
          <cell r="J1190" t="str">
            <v>CVP</v>
          </cell>
          <cell r="K1190">
            <v>0</v>
          </cell>
          <cell r="L1190">
            <v>0</v>
          </cell>
          <cell r="M1190">
            <v>0</v>
          </cell>
          <cell r="N1190">
            <v>0.24557833416616259</v>
          </cell>
          <cell r="O1190">
            <v>0.35493319832732817</v>
          </cell>
          <cell r="P1190">
            <v>0</v>
          </cell>
          <cell r="Q1190">
            <v>0</v>
          </cell>
          <cell r="R1190">
            <v>0</v>
          </cell>
        </row>
        <row r="1191">
          <cell r="A1191" t="str">
            <v>secret_compute_int_632</v>
          </cell>
          <cell r="B1191" t="str">
            <v>nopref</v>
          </cell>
          <cell r="C1191">
            <v>300000003</v>
          </cell>
          <cell r="D1191">
            <v>710711</v>
          </cell>
          <cell r="E1191">
            <v>256044</v>
          </cell>
          <cell r="F1191">
            <v>200033</v>
          </cell>
          <cell r="G1191">
            <v>1</v>
          </cell>
          <cell r="H1191">
            <v>0.85347999146520004</v>
          </cell>
          <cell r="I1191" t="str">
            <v>CVP_INT</v>
          </cell>
          <cell r="J1191" t="str">
            <v>CVP</v>
          </cell>
          <cell r="K1191">
            <v>0</v>
          </cell>
          <cell r="L1191">
            <v>0</v>
          </cell>
          <cell r="M1191">
            <v>0</v>
          </cell>
          <cell r="N1191">
            <v>0.36026407321108972</v>
          </cell>
          <cell r="O1191">
            <v>0.2814543725165749</v>
          </cell>
          <cell r="P1191">
            <v>0</v>
          </cell>
          <cell r="Q1191">
            <v>0</v>
          </cell>
          <cell r="R1191">
            <v>0</v>
          </cell>
        </row>
        <row r="1192">
          <cell r="A1192" t="str">
            <v>secret_compute_int_633</v>
          </cell>
          <cell r="B1192" t="str">
            <v>nopref</v>
          </cell>
          <cell r="C1192">
            <v>300000001</v>
          </cell>
          <cell r="D1192">
            <v>899575</v>
          </cell>
          <cell r="E1192">
            <v>149347</v>
          </cell>
          <cell r="F1192">
            <v>372969</v>
          </cell>
          <cell r="G1192">
            <v>1</v>
          </cell>
          <cell r="H1192">
            <v>0.49782333167392229</v>
          </cell>
          <cell r="I1192" t="str">
            <v>CVP_INT</v>
          </cell>
          <cell r="J1192" t="str">
            <v>CVP</v>
          </cell>
          <cell r="K1192">
            <v>0</v>
          </cell>
          <cell r="L1192">
            <v>0</v>
          </cell>
          <cell r="M1192">
            <v>0</v>
          </cell>
          <cell r="N1192">
            <v>0.16601932465961741</v>
          </cell>
          <cell r="O1192">
            <v>0.41460532517541598</v>
          </cell>
          <cell r="P1192">
            <v>0</v>
          </cell>
          <cell r="Q1192">
            <v>0</v>
          </cell>
          <cell r="R1192">
            <v>0</v>
          </cell>
        </row>
        <row r="1193">
          <cell r="A1193" t="str">
            <v>secret_compute_int_634</v>
          </cell>
          <cell r="B1193" t="str">
            <v>nopref</v>
          </cell>
          <cell r="C1193">
            <v>300000001</v>
          </cell>
          <cell r="D1193">
            <v>189</v>
          </cell>
          <cell r="E1193">
            <v>177</v>
          </cell>
          <cell r="F1193">
            <v>0</v>
          </cell>
          <cell r="G1193">
            <v>1</v>
          </cell>
          <cell r="H1193">
            <v>5.899999980333334E-4</v>
          </cell>
          <cell r="I1193" t="str">
            <v>CVP_INT</v>
          </cell>
          <cell r="J1193" t="str">
            <v>CVP</v>
          </cell>
          <cell r="K1193">
            <v>0</v>
          </cell>
          <cell r="L1193">
            <v>0</v>
          </cell>
          <cell r="M1193">
            <v>0</v>
          </cell>
          <cell r="N1193">
            <v>0.93157894736842106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</row>
        <row r="1194">
          <cell r="A1194" t="str">
            <v>secret_compute_int_635</v>
          </cell>
          <cell r="B1194" t="str">
            <v>nopref</v>
          </cell>
          <cell r="C1194">
            <v>300000001</v>
          </cell>
          <cell r="D1194">
            <v>1434188</v>
          </cell>
          <cell r="E1194">
            <v>284258</v>
          </cell>
          <cell r="F1194">
            <v>574868</v>
          </cell>
          <cell r="G1194">
            <v>1</v>
          </cell>
          <cell r="H1194">
            <v>0.94752666350824444</v>
          </cell>
          <cell r="I1194" t="str">
            <v>CVP_INT</v>
          </cell>
          <cell r="J1194" t="str">
            <v>CVP</v>
          </cell>
          <cell r="K1194">
            <v>0</v>
          </cell>
          <cell r="L1194">
            <v>0</v>
          </cell>
          <cell r="M1194">
            <v>0</v>
          </cell>
          <cell r="N1194">
            <v>0.19820121336867039</v>
          </cell>
          <cell r="O1194">
            <v>0.40083141064392491</v>
          </cell>
          <cell r="P1194">
            <v>0</v>
          </cell>
          <cell r="Q1194">
            <v>0</v>
          </cell>
          <cell r="R1194">
            <v>0</v>
          </cell>
        </row>
        <row r="1195">
          <cell r="A1195" t="str">
            <v>secret_compute_int_636</v>
          </cell>
          <cell r="B1195" t="str">
            <v>nopref</v>
          </cell>
          <cell r="C1195">
            <v>300000000</v>
          </cell>
          <cell r="D1195">
            <v>2416544</v>
          </cell>
          <cell r="E1195">
            <v>448350</v>
          </cell>
          <cell r="F1195">
            <v>985991</v>
          </cell>
          <cell r="G1195">
            <v>1</v>
          </cell>
          <cell r="H1195">
            <v>1.4944999999999999</v>
          </cell>
          <cell r="I1195" t="str">
            <v>CVP_INT</v>
          </cell>
          <cell r="J1195" t="str">
            <v>CVP</v>
          </cell>
          <cell r="K1195">
            <v>1</v>
          </cell>
          <cell r="L1195">
            <v>0</v>
          </cell>
          <cell r="M1195">
            <v>0</v>
          </cell>
          <cell r="N1195">
            <v>0.18553347858202515</v>
          </cell>
          <cell r="O1195">
            <v>0.40801681739839318</v>
          </cell>
          <cell r="P1195">
            <v>0</v>
          </cell>
          <cell r="Q1195">
            <v>0</v>
          </cell>
          <cell r="R1195">
            <v>0</v>
          </cell>
        </row>
        <row r="1196">
          <cell r="A1196" t="str">
            <v>secret_compute_int_637</v>
          </cell>
          <cell r="B1196" t="str">
            <v>nopref</v>
          </cell>
          <cell r="C1196">
            <v>300000002</v>
          </cell>
          <cell r="D1196">
            <v>15063</v>
          </cell>
          <cell r="E1196">
            <v>7544</v>
          </cell>
          <cell r="F1196">
            <v>903</v>
          </cell>
          <cell r="G1196">
            <v>1</v>
          </cell>
          <cell r="H1196">
            <v>2.5146666499022221E-2</v>
          </cell>
          <cell r="I1196" t="str">
            <v>CVP_INT</v>
          </cell>
          <cell r="J1196" t="str">
            <v>CVP</v>
          </cell>
          <cell r="K1196">
            <v>0</v>
          </cell>
          <cell r="L1196">
            <v>0</v>
          </cell>
          <cell r="M1196">
            <v>0</v>
          </cell>
          <cell r="N1196">
            <v>0.50079660116834834</v>
          </cell>
          <cell r="O1196">
            <v>5.9944237918215612E-2</v>
          </cell>
          <cell r="P1196">
            <v>0</v>
          </cell>
          <cell r="Q1196">
            <v>0</v>
          </cell>
          <cell r="R1196">
            <v>0</v>
          </cell>
        </row>
        <row r="1197">
          <cell r="A1197" t="str">
            <v>secret_compute_int_638</v>
          </cell>
          <cell r="B1197" t="str">
            <v>nopref</v>
          </cell>
          <cell r="C1197">
            <v>300000001</v>
          </cell>
          <cell r="D1197">
            <v>0</v>
          </cell>
          <cell r="E1197">
            <v>0</v>
          </cell>
          <cell r="F1197">
            <v>0</v>
          </cell>
          <cell r="G1197">
            <v>1</v>
          </cell>
          <cell r="H1197">
            <v>0</v>
          </cell>
          <cell r="I1197" t="str">
            <v>CVP_INT</v>
          </cell>
          <cell r="J1197" t="str">
            <v>CVP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</row>
        <row r="1198">
          <cell r="A1198" t="str">
            <v>secret_compute_int_639</v>
          </cell>
          <cell r="B1198" t="str">
            <v>nopref</v>
          </cell>
          <cell r="C1198">
            <v>300000001</v>
          </cell>
          <cell r="D1198">
            <v>994482</v>
          </cell>
          <cell r="E1198">
            <v>462898</v>
          </cell>
          <cell r="F1198">
            <v>266807</v>
          </cell>
          <cell r="G1198">
            <v>1</v>
          </cell>
          <cell r="H1198">
            <v>1.5429933281900221</v>
          </cell>
          <cell r="I1198" t="str">
            <v>CVP_INT</v>
          </cell>
          <cell r="J1198" t="str">
            <v>CVP</v>
          </cell>
          <cell r="K1198">
            <v>1</v>
          </cell>
          <cell r="L1198">
            <v>0</v>
          </cell>
          <cell r="M1198">
            <v>0</v>
          </cell>
          <cell r="N1198">
            <v>0.46546597578842475</v>
          </cell>
          <cell r="O1198">
            <v>0.26828714015221977</v>
          </cell>
          <cell r="P1198">
            <v>0</v>
          </cell>
          <cell r="Q1198">
            <v>0</v>
          </cell>
          <cell r="R1198">
            <v>0</v>
          </cell>
        </row>
        <row r="1199">
          <cell r="A1199" t="str">
            <v>secret_compute_int_63</v>
          </cell>
          <cell r="B1199" t="str">
            <v>nopref</v>
          </cell>
          <cell r="C1199">
            <v>300000001</v>
          </cell>
          <cell r="D1199">
            <v>200109</v>
          </cell>
          <cell r="E1199">
            <v>67155</v>
          </cell>
          <cell r="F1199">
            <v>57288</v>
          </cell>
          <cell r="G1199">
            <v>1</v>
          </cell>
          <cell r="H1199">
            <v>0.22384999925383334</v>
          </cell>
          <cell r="I1199" t="str">
            <v>CVP_INT</v>
          </cell>
          <cell r="J1199" t="str">
            <v>CVP</v>
          </cell>
          <cell r="K1199">
            <v>0</v>
          </cell>
          <cell r="L1199">
            <v>0</v>
          </cell>
          <cell r="M1199">
            <v>0</v>
          </cell>
          <cell r="N1199">
            <v>0.33559042526610366</v>
          </cell>
          <cell r="O1199">
            <v>0.28628254460046976</v>
          </cell>
          <cell r="P1199">
            <v>0</v>
          </cell>
          <cell r="Q1199">
            <v>0</v>
          </cell>
          <cell r="R1199">
            <v>0</v>
          </cell>
        </row>
        <row r="1200">
          <cell r="A1200" t="str">
            <v>secret_compute_int_640</v>
          </cell>
          <cell r="B1200" t="str">
            <v>nopref</v>
          </cell>
          <cell r="C1200">
            <v>300000000</v>
          </cell>
          <cell r="D1200">
            <v>1109205</v>
          </cell>
          <cell r="E1200">
            <v>1016789</v>
          </cell>
          <cell r="F1200">
            <v>46561</v>
          </cell>
          <cell r="G1200">
            <v>1</v>
          </cell>
          <cell r="H1200">
            <v>3.3892966666666666</v>
          </cell>
          <cell r="I1200" t="str">
            <v>CVP_INT</v>
          </cell>
          <cell r="J1200" t="str">
            <v>CVP</v>
          </cell>
          <cell r="K1200">
            <v>1</v>
          </cell>
          <cell r="L1200">
            <v>1</v>
          </cell>
          <cell r="M1200">
            <v>1</v>
          </cell>
          <cell r="N1200">
            <v>0.91668184268747199</v>
          </cell>
          <cell r="O1200">
            <v>4.1976873547384344E-2</v>
          </cell>
          <cell r="P1200">
            <v>0</v>
          </cell>
          <cell r="Q1200">
            <v>0</v>
          </cell>
          <cell r="R1200">
            <v>0</v>
          </cell>
        </row>
        <row r="1201">
          <cell r="A1201" t="str">
            <v>secret_compute_int_641</v>
          </cell>
          <cell r="B1201" t="str">
            <v>nopref</v>
          </cell>
          <cell r="C1201">
            <v>300000001</v>
          </cell>
          <cell r="D1201">
            <v>74822</v>
          </cell>
          <cell r="E1201">
            <v>48039</v>
          </cell>
          <cell r="F1201">
            <v>7111</v>
          </cell>
          <cell r="G1201">
            <v>1</v>
          </cell>
          <cell r="H1201">
            <v>0.16012999946623332</v>
          </cell>
          <cell r="I1201" t="str">
            <v>CVP_INT</v>
          </cell>
          <cell r="J1201" t="str">
            <v>CVP</v>
          </cell>
          <cell r="K1201">
            <v>0</v>
          </cell>
          <cell r="L1201">
            <v>0</v>
          </cell>
          <cell r="M1201">
            <v>0</v>
          </cell>
          <cell r="N1201">
            <v>0.64203520307926709</v>
          </cell>
          <cell r="O1201">
            <v>9.5037622121540169E-2</v>
          </cell>
          <cell r="P1201">
            <v>0</v>
          </cell>
          <cell r="Q1201">
            <v>0</v>
          </cell>
          <cell r="R1201">
            <v>0</v>
          </cell>
        </row>
        <row r="1202">
          <cell r="A1202" t="str">
            <v>secret_compute_int_642</v>
          </cell>
          <cell r="B1202" t="str">
            <v>nopref</v>
          </cell>
          <cell r="C1202">
            <v>300000000</v>
          </cell>
          <cell r="D1202">
            <v>715249</v>
          </cell>
          <cell r="E1202">
            <v>334082</v>
          </cell>
          <cell r="F1202">
            <v>185030</v>
          </cell>
          <cell r="G1202">
            <v>1</v>
          </cell>
          <cell r="H1202">
            <v>1.1136066666666666</v>
          </cell>
          <cell r="I1202" t="str">
            <v>CVP_INT</v>
          </cell>
          <cell r="J1202" t="str">
            <v>CVP</v>
          </cell>
          <cell r="K1202">
            <v>1</v>
          </cell>
          <cell r="L1202">
            <v>0</v>
          </cell>
          <cell r="M1202">
            <v>0</v>
          </cell>
          <cell r="N1202">
            <v>0.46708423628102064</v>
          </cell>
          <cell r="O1202">
            <v>0.25869276476756381</v>
          </cell>
          <cell r="P1202">
            <v>0</v>
          </cell>
          <cell r="Q1202">
            <v>0</v>
          </cell>
          <cell r="R1202">
            <v>0</v>
          </cell>
        </row>
        <row r="1203">
          <cell r="A1203" t="str">
            <v>secret_compute_int_643</v>
          </cell>
          <cell r="B1203" t="str">
            <v>nopref</v>
          </cell>
          <cell r="C1203">
            <v>300000000</v>
          </cell>
          <cell r="D1203">
            <v>1459933</v>
          </cell>
          <cell r="E1203">
            <v>712161</v>
          </cell>
          <cell r="F1203">
            <v>371721</v>
          </cell>
          <cell r="G1203">
            <v>1</v>
          </cell>
          <cell r="H1203">
            <v>2.3738700000000001</v>
          </cell>
          <cell r="I1203" t="str">
            <v>CVP_INT</v>
          </cell>
          <cell r="J1203" t="str">
            <v>CVP</v>
          </cell>
          <cell r="K1203">
            <v>1</v>
          </cell>
          <cell r="L1203">
            <v>1</v>
          </cell>
          <cell r="M1203">
            <v>0</v>
          </cell>
          <cell r="N1203">
            <v>0.48780355824304389</v>
          </cell>
          <cell r="O1203">
            <v>0.25461493464773066</v>
          </cell>
          <cell r="P1203">
            <v>0</v>
          </cell>
          <cell r="Q1203">
            <v>0</v>
          </cell>
          <cell r="R1203">
            <v>0</v>
          </cell>
        </row>
        <row r="1204">
          <cell r="A1204" t="str">
            <v>secret_compute_int_644</v>
          </cell>
          <cell r="B1204" t="str">
            <v>nopref</v>
          </cell>
          <cell r="C1204">
            <v>300000001</v>
          </cell>
          <cell r="D1204">
            <v>736220</v>
          </cell>
          <cell r="E1204">
            <v>330349</v>
          </cell>
          <cell r="F1204">
            <v>203593</v>
          </cell>
          <cell r="G1204">
            <v>1</v>
          </cell>
          <cell r="H1204">
            <v>1.101163329662789</v>
          </cell>
          <cell r="I1204" t="str">
            <v>CVP_INT</v>
          </cell>
          <cell r="J1204" t="str">
            <v>CVP</v>
          </cell>
          <cell r="K1204">
            <v>1</v>
          </cell>
          <cell r="L1204">
            <v>0</v>
          </cell>
          <cell r="M1204">
            <v>0</v>
          </cell>
          <cell r="N1204">
            <v>0.44870901536359326</v>
          </cell>
          <cell r="O1204">
            <v>0.27653788740065821</v>
          </cell>
          <cell r="P1204">
            <v>0</v>
          </cell>
          <cell r="Q1204">
            <v>0</v>
          </cell>
          <cell r="R1204">
            <v>0</v>
          </cell>
        </row>
        <row r="1205">
          <cell r="A1205" t="str">
            <v>secret_compute_int_645</v>
          </cell>
          <cell r="B1205" t="str">
            <v>nopref</v>
          </cell>
          <cell r="C1205">
            <v>300000000</v>
          </cell>
          <cell r="D1205">
            <v>408772</v>
          </cell>
          <cell r="E1205">
            <v>71947</v>
          </cell>
          <cell r="F1205">
            <v>138102</v>
          </cell>
          <cell r="G1205">
            <v>1</v>
          </cell>
          <cell r="H1205">
            <v>0.23982333333333333</v>
          </cell>
          <cell r="I1205" t="str">
            <v>CVP_INT</v>
          </cell>
          <cell r="J1205" t="str">
            <v>CVP</v>
          </cell>
          <cell r="K1205">
            <v>0</v>
          </cell>
          <cell r="L1205">
            <v>0</v>
          </cell>
          <cell r="M1205">
            <v>0</v>
          </cell>
          <cell r="N1205">
            <v>0.17600722161199492</v>
          </cell>
          <cell r="O1205">
            <v>0.33784520993314138</v>
          </cell>
          <cell r="P1205">
            <v>0</v>
          </cell>
          <cell r="Q1205">
            <v>0</v>
          </cell>
          <cell r="R1205">
            <v>0</v>
          </cell>
        </row>
        <row r="1206">
          <cell r="A1206" t="str">
            <v>secret_compute_int_646</v>
          </cell>
          <cell r="B1206" t="str">
            <v>nopref</v>
          </cell>
          <cell r="C1206">
            <v>300000000</v>
          </cell>
          <cell r="D1206">
            <v>186829</v>
          </cell>
          <cell r="E1206">
            <v>44274</v>
          </cell>
          <cell r="F1206">
            <v>35267</v>
          </cell>
          <cell r="G1206">
            <v>1</v>
          </cell>
          <cell r="H1206">
            <v>0.14757999999999999</v>
          </cell>
          <cell r="I1206" t="str">
            <v>CVP_INT</v>
          </cell>
          <cell r="J1206" t="str">
            <v>CVP</v>
          </cell>
          <cell r="K1206">
            <v>0</v>
          </cell>
          <cell r="L1206">
            <v>0</v>
          </cell>
          <cell r="M1206">
            <v>0</v>
          </cell>
          <cell r="N1206">
            <v>0.23697478991596638</v>
          </cell>
          <cell r="O1206">
            <v>0.18876518760370389</v>
          </cell>
          <cell r="P1206">
            <v>0</v>
          </cell>
          <cell r="Q1206">
            <v>0</v>
          </cell>
          <cell r="R1206">
            <v>0</v>
          </cell>
        </row>
        <row r="1207">
          <cell r="A1207" t="str">
            <v>secret_compute_int_647</v>
          </cell>
          <cell r="B1207" t="str">
            <v>nopref</v>
          </cell>
          <cell r="C1207">
            <v>300000000</v>
          </cell>
          <cell r="D1207">
            <v>895874</v>
          </cell>
          <cell r="E1207">
            <v>158670</v>
          </cell>
          <cell r="F1207">
            <v>367925</v>
          </cell>
          <cell r="G1207">
            <v>1</v>
          </cell>
          <cell r="H1207">
            <v>0.52890000000000004</v>
          </cell>
          <cell r="I1207" t="str">
            <v>CVP_INT</v>
          </cell>
          <cell r="J1207" t="str">
            <v>CVP</v>
          </cell>
          <cell r="K1207">
            <v>0</v>
          </cell>
          <cell r="L1207">
            <v>0</v>
          </cell>
          <cell r="M1207">
            <v>0</v>
          </cell>
          <cell r="N1207">
            <v>0.17711176224361658</v>
          </cell>
          <cell r="O1207">
            <v>0.41068787498255893</v>
          </cell>
          <cell r="P1207">
            <v>0</v>
          </cell>
          <cell r="Q1207">
            <v>0</v>
          </cell>
          <cell r="R1207">
            <v>0</v>
          </cell>
        </row>
        <row r="1208">
          <cell r="A1208" t="str">
            <v>secret_compute_int_648</v>
          </cell>
          <cell r="B1208" t="str">
            <v>nopref</v>
          </cell>
          <cell r="C1208">
            <v>300000001</v>
          </cell>
          <cell r="D1208">
            <v>322603</v>
          </cell>
          <cell r="E1208">
            <v>222392</v>
          </cell>
          <cell r="F1208">
            <v>49225</v>
          </cell>
          <cell r="G1208">
            <v>1</v>
          </cell>
          <cell r="H1208">
            <v>0.74130666419564439</v>
          </cell>
          <cell r="I1208" t="str">
            <v>CVP_INT</v>
          </cell>
          <cell r="J1208" t="str">
            <v>CVP</v>
          </cell>
          <cell r="K1208">
            <v>0</v>
          </cell>
          <cell r="L1208">
            <v>0</v>
          </cell>
          <cell r="M1208">
            <v>0</v>
          </cell>
          <cell r="N1208">
            <v>0.68936528995300739</v>
          </cell>
          <cell r="O1208">
            <v>0.15258645274082155</v>
          </cell>
          <cell r="P1208">
            <v>0</v>
          </cell>
          <cell r="Q1208">
            <v>0</v>
          </cell>
          <cell r="R1208">
            <v>0</v>
          </cell>
        </row>
        <row r="1209">
          <cell r="A1209" t="str">
            <v>secret_compute_int_649</v>
          </cell>
          <cell r="B1209" t="str">
            <v>nopref</v>
          </cell>
          <cell r="C1209">
            <v>300000000</v>
          </cell>
          <cell r="D1209">
            <v>2252043</v>
          </cell>
          <cell r="E1209">
            <v>126342</v>
          </cell>
          <cell r="F1209">
            <v>1077894</v>
          </cell>
          <cell r="G1209">
            <v>1</v>
          </cell>
          <cell r="H1209">
            <v>0.42114000000000001</v>
          </cell>
          <cell r="I1209" t="str">
            <v>CVP_INT</v>
          </cell>
          <cell r="J1209" t="str">
            <v>CVP</v>
          </cell>
          <cell r="K1209">
            <v>0</v>
          </cell>
          <cell r="L1209">
            <v>0</v>
          </cell>
          <cell r="M1209">
            <v>0</v>
          </cell>
          <cell r="N1209">
            <v>5.6101035326130394E-2</v>
          </cell>
          <cell r="O1209">
            <v>0.47862919196960629</v>
          </cell>
          <cell r="P1209">
            <v>0</v>
          </cell>
          <cell r="Q1209">
            <v>0</v>
          </cell>
          <cell r="R1209">
            <v>0</v>
          </cell>
        </row>
        <row r="1210">
          <cell r="A1210" t="str">
            <v>secret_compute_int_64</v>
          </cell>
          <cell r="B1210" t="str">
            <v>nopref</v>
          </cell>
          <cell r="C1210">
            <v>300000001</v>
          </cell>
          <cell r="D1210">
            <v>985207</v>
          </cell>
          <cell r="E1210">
            <v>487224</v>
          </cell>
          <cell r="F1210">
            <v>238295</v>
          </cell>
          <cell r="G1210">
            <v>1</v>
          </cell>
          <cell r="H1210">
            <v>1.6240799945864</v>
          </cell>
          <cell r="I1210" t="str">
            <v>CVP_INT</v>
          </cell>
          <cell r="J1210" t="str">
            <v>CVP</v>
          </cell>
          <cell r="K1210">
            <v>1</v>
          </cell>
          <cell r="L1210">
            <v>0</v>
          </cell>
          <cell r="M1210">
            <v>0</v>
          </cell>
          <cell r="N1210">
            <v>0.49453922420443197</v>
          </cell>
          <cell r="O1210">
            <v>0.24187278219421685</v>
          </cell>
          <cell r="P1210">
            <v>0</v>
          </cell>
          <cell r="Q1210">
            <v>0</v>
          </cell>
          <cell r="R1210">
            <v>0</v>
          </cell>
        </row>
        <row r="1211">
          <cell r="A1211" t="str">
            <v>secret_compute_int_650</v>
          </cell>
          <cell r="B1211" t="str">
            <v>nopref</v>
          </cell>
          <cell r="C1211">
            <v>300000000</v>
          </cell>
          <cell r="D1211">
            <v>527841</v>
          </cell>
          <cell r="E1211">
            <v>108656</v>
          </cell>
          <cell r="F1211">
            <v>190936</v>
          </cell>
          <cell r="G1211">
            <v>1</v>
          </cell>
          <cell r="H1211">
            <v>0.36218666666666666</v>
          </cell>
          <cell r="I1211" t="str">
            <v>CVP_INT</v>
          </cell>
          <cell r="J1211" t="str">
            <v>CVP</v>
          </cell>
          <cell r="K1211">
            <v>0</v>
          </cell>
          <cell r="L1211">
            <v>0</v>
          </cell>
          <cell r="M1211">
            <v>0</v>
          </cell>
          <cell r="N1211">
            <v>0.20584947768461018</v>
          </cell>
          <cell r="O1211">
            <v>0.36172945692082098</v>
          </cell>
          <cell r="P1211">
            <v>0</v>
          </cell>
          <cell r="Q1211">
            <v>0</v>
          </cell>
          <cell r="R1211">
            <v>0</v>
          </cell>
        </row>
        <row r="1212">
          <cell r="A1212" t="str">
            <v>secret_compute_int_651</v>
          </cell>
          <cell r="B1212" t="str">
            <v>nopref</v>
          </cell>
          <cell r="C1212">
            <v>300000000</v>
          </cell>
          <cell r="D1212">
            <v>18797120</v>
          </cell>
          <cell r="E1212">
            <v>16405168</v>
          </cell>
          <cell r="F1212">
            <v>1407069</v>
          </cell>
          <cell r="G1212">
            <v>1</v>
          </cell>
          <cell r="H1212">
            <v>54.68389333333333</v>
          </cell>
          <cell r="I1212" t="str">
            <v>CVP_INT</v>
          </cell>
          <cell r="J1212" t="str">
            <v>CVP</v>
          </cell>
          <cell r="K1212">
            <v>1</v>
          </cell>
          <cell r="L1212">
            <v>1</v>
          </cell>
          <cell r="M1212">
            <v>1</v>
          </cell>
          <cell r="N1212">
            <v>0.87274897044073929</v>
          </cell>
          <cell r="O1212">
            <v>7.4855558997572028E-2</v>
          </cell>
          <cell r="P1212">
            <v>0</v>
          </cell>
          <cell r="Q1212">
            <v>0</v>
          </cell>
          <cell r="R1212">
            <v>0</v>
          </cell>
        </row>
        <row r="1213">
          <cell r="A1213" t="str">
            <v>secret_compute_int_652</v>
          </cell>
          <cell r="B1213" t="str">
            <v>nopref</v>
          </cell>
          <cell r="C1213">
            <v>300000000</v>
          </cell>
          <cell r="D1213">
            <v>187805</v>
          </cell>
          <cell r="E1213">
            <v>14823</v>
          </cell>
          <cell r="F1213">
            <v>79004</v>
          </cell>
          <cell r="G1213">
            <v>1</v>
          </cell>
          <cell r="H1213">
            <v>4.9410000000000003E-2</v>
          </cell>
          <cell r="I1213" t="str">
            <v>CVP_INT</v>
          </cell>
          <cell r="J1213" t="str">
            <v>CVP</v>
          </cell>
          <cell r="K1213">
            <v>0</v>
          </cell>
          <cell r="L1213">
            <v>0</v>
          </cell>
          <cell r="M1213">
            <v>0</v>
          </cell>
          <cell r="N1213">
            <v>7.8927190824574292E-2</v>
          </cell>
          <cell r="O1213">
            <v>0.42066813626827682</v>
          </cell>
          <cell r="P1213">
            <v>0</v>
          </cell>
          <cell r="Q1213">
            <v>0</v>
          </cell>
          <cell r="R1213">
            <v>0</v>
          </cell>
        </row>
        <row r="1214">
          <cell r="A1214" t="str">
            <v>secret_compute_int_653</v>
          </cell>
          <cell r="B1214" t="str">
            <v>nopref</v>
          </cell>
          <cell r="C1214">
            <v>300000003</v>
          </cell>
          <cell r="D1214">
            <v>293723</v>
          </cell>
          <cell r="E1214">
            <v>233448</v>
          </cell>
          <cell r="F1214">
            <v>29520</v>
          </cell>
          <cell r="G1214">
            <v>1</v>
          </cell>
          <cell r="H1214">
            <v>0.77815999221840004</v>
          </cell>
          <cell r="I1214" t="str">
            <v>CVP_INT</v>
          </cell>
          <cell r="J1214" t="str">
            <v>CVP</v>
          </cell>
          <cell r="K1214">
            <v>0</v>
          </cell>
          <cell r="L1214">
            <v>0</v>
          </cell>
          <cell r="M1214">
            <v>0</v>
          </cell>
          <cell r="N1214">
            <v>0.79478694284430285</v>
          </cell>
          <cell r="O1214">
            <v>0.10050251256281408</v>
          </cell>
          <cell r="P1214">
            <v>0</v>
          </cell>
          <cell r="Q1214">
            <v>0</v>
          </cell>
          <cell r="R1214">
            <v>0</v>
          </cell>
        </row>
        <row r="1215">
          <cell r="A1215" t="str">
            <v>secret_compute_int_654</v>
          </cell>
          <cell r="B1215" t="str">
            <v>nopref</v>
          </cell>
          <cell r="C1215">
            <v>300000003</v>
          </cell>
          <cell r="D1215">
            <v>11938649</v>
          </cell>
          <cell r="E1215">
            <v>5313316</v>
          </cell>
          <cell r="F1215">
            <v>4108975</v>
          </cell>
          <cell r="G1215">
            <v>1</v>
          </cell>
          <cell r="H1215">
            <v>17.711053156222803</v>
          </cell>
          <cell r="I1215" t="str">
            <v>CVP_INT</v>
          </cell>
          <cell r="J1215" t="str">
            <v>CVP</v>
          </cell>
          <cell r="K1215">
            <v>1</v>
          </cell>
          <cell r="L1215">
            <v>1</v>
          </cell>
          <cell r="M1215">
            <v>1</v>
          </cell>
          <cell r="N1215">
            <v>0.44505165994480111</v>
          </cell>
          <cell r="O1215">
            <v>0.34417417379686982</v>
          </cell>
          <cell r="P1215">
            <v>1</v>
          </cell>
          <cell r="Q1215">
            <v>0</v>
          </cell>
          <cell r="R1215">
            <v>0</v>
          </cell>
        </row>
        <row r="1216">
          <cell r="A1216" t="str">
            <v>secret_compute_int_655</v>
          </cell>
          <cell r="B1216" t="str">
            <v>nopref</v>
          </cell>
          <cell r="C1216">
            <v>300000000</v>
          </cell>
          <cell r="D1216">
            <v>893662</v>
          </cell>
          <cell r="E1216">
            <v>152769</v>
          </cell>
          <cell r="F1216">
            <v>369685</v>
          </cell>
          <cell r="G1216">
            <v>1</v>
          </cell>
          <cell r="H1216">
            <v>0.50922999999999996</v>
          </cell>
          <cell r="I1216" t="str">
            <v>CVP_INT</v>
          </cell>
          <cell r="J1216" t="str">
            <v>CVP</v>
          </cell>
          <cell r="K1216">
            <v>0</v>
          </cell>
          <cell r="L1216">
            <v>0</v>
          </cell>
          <cell r="M1216">
            <v>0</v>
          </cell>
          <cell r="N1216">
            <v>0.17094699008462921</v>
          </cell>
          <cell r="O1216">
            <v>0.41367383454389406</v>
          </cell>
          <cell r="P1216">
            <v>0</v>
          </cell>
          <cell r="Q1216">
            <v>0</v>
          </cell>
          <cell r="R1216">
            <v>0</v>
          </cell>
        </row>
        <row r="1217">
          <cell r="A1217" t="str">
            <v>secret_compute_int_656</v>
          </cell>
          <cell r="B1217" t="str">
            <v>nopref</v>
          </cell>
          <cell r="C1217">
            <v>300000002</v>
          </cell>
          <cell r="D1217">
            <v>1389620</v>
          </cell>
          <cell r="E1217">
            <v>633549</v>
          </cell>
          <cell r="F1217">
            <v>379027</v>
          </cell>
          <cell r="G1217">
            <v>1</v>
          </cell>
          <cell r="H1217">
            <v>2.1118299859211334</v>
          </cell>
          <cell r="I1217" t="str">
            <v>CVP_INT</v>
          </cell>
          <cell r="J1217" t="str">
            <v>CVP</v>
          </cell>
          <cell r="K1217">
            <v>1</v>
          </cell>
          <cell r="L1217">
            <v>1</v>
          </cell>
          <cell r="M1217">
            <v>0</v>
          </cell>
          <cell r="N1217">
            <v>0.4559149581072825</v>
          </cell>
          <cell r="O1217">
            <v>0.27275566503384735</v>
          </cell>
          <cell r="P1217">
            <v>0</v>
          </cell>
          <cell r="Q1217">
            <v>0</v>
          </cell>
          <cell r="R1217">
            <v>0</v>
          </cell>
        </row>
        <row r="1218">
          <cell r="A1218" t="str">
            <v>secret_compute_int_657</v>
          </cell>
          <cell r="B1218" t="str">
            <v>nopref</v>
          </cell>
          <cell r="C1218">
            <v>300000001</v>
          </cell>
          <cell r="D1218">
            <v>1226579</v>
          </cell>
          <cell r="E1218">
            <v>240055</v>
          </cell>
          <cell r="F1218">
            <v>491731</v>
          </cell>
          <cell r="G1218">
            <v>1</v>
          </cell>
          <cell r="H1218">
            <v>0.80018333066605563</v>
          </cell>
          <cell r="I1218" t="str">
            <v>CVP_INT</v>
          </cell>
          <cell r="J1218" t="str">
            <v>CVP</v>
          </cell>
          <cell r="K1218">
            <v>0</v>
          </cell>
          <cell r="L1218">
            <v>0</v>
          </cell>
          <cell r="M1218">
            <v>0</v>
          </cell>
          <cell r="N1218">
            <v>0.19571083826574703</v>
          </cell>
          <cell r="O1218">
            <v>0.40089598721648811</v>
          </cell>
          <cell r="P1218">
            <v>0</v>
          </cell>
          <cell r="Q1218">
            <v>0</v>
          </cell>
          <cell r="R1218">
            <v>0</v>
          </cell>
        </row>
        <row r="1219">
          <cell r="A1219" t="str">
            <v>secret_compute_int_658</v>
          </cell>
          <cell r="B1219" t="str">
            <v>nopref</v>
          </cell>
          <cell r="C1219">
            <v>300000002</v>
          </cell>
          <cell r="D1219">
            <v>97800</v>
          </cell>
          <cell r="E1219">
            <v>71183</v>
          </cell>
          <cell r="F1219">
            <v>13655</v>
          </cell>
          <cell r="G1219">
            <v>1</v>
          </cell>
          <cell r="H1219">
            <v>0.23727666508482223</v>
          </cell>
          <cell r="I1219" t="str">
            <v>CVP_INT</v>
          </cell>
          <cell r="J1219" t="str">
            <v>CVP</v>
          </cell>
          <cell r="K1219">
            <v>0</v>
          </cell>
          <cell r="L1219">
            <v>0</v>
          </cell>
          <cell r="M1219">
            <v>0</v>
          </cell>
          <cell r="N1219">
            <v>0.72783509371069821</v>
          </cell>
          <cell r="O1219">
            <v>0.13962024928170469</v>
          </cell>
          <cell r="P1219">
            <v>0</v>
          </cell>
          <cell r="Q1219">
            <v>0</v>
          </cell>
          <cell r="R1219">
            <v>0</v>
          </cell>
        </row>
        <row r="1220">
          <cell r="A1220" t="str">
            <v>secret_compute_int_659</v>
          </cell>
          <cell r="B1220" t="str">
            <v>nopref</v>
          </cell>
          <cell r="C1220">
            <v>300000000</v>
          </cell>
          <cell r="D1220">
            <v>5718653</v>
          </cell>
          <cell r="E1220">
            <v>701727</v>
          </cell>
          <cell r="F1220">
            <v>2622544</v>
          </cell>
          <cell r="G1220">
            <v>1</v>
          </cell>
          <cell r="H1220">
            <v>2.3390899999999997</v>
          </cell>
          <cell r="I1220" t="str">
            <v>CVP_INT</v>
          </cell>
          <cell r="J1220" t="str">
            <v>CVP</v>
          </cell>
          <cell r="K1220">
            <v>1</v>
          </cell>
          <cell r="L1220">
            <v>1</v>
          </cell>
          <cell r="M1220">
            <v>0</v>
          </cell>
          <cell r="N1220">
            <v>0.12270842054791214</v>
          </cell>
          <cell r="O1220">
            <v>0.45859462733713213</v>
          </cell>
          <cell r="P1220">
            <v>0</v>
          </cell>
          <cell r="Q1220">
            <v>0</v>
          </cell>
          <cell r="R1220">
            <v>0</v>
          </cell>
        </row>
        <row r="1221">
          <cell r="A1221" t="str">
            <v>secret_compute_int_65</v>
          </cell>
          <cell r="B1221" t="str">
            <v>nopref</v>
          </cell>
          <cell r="C1221">
            <v>300000000</v>
          </cell>
          <cell r="D1221">
            <v>741528</v>
          </cell>
          <cell r="E1221">
            <v>11389</v>
          </cell>
          <cell r="F1221">
            <v>347304</v>
          </cell>
          <cell r="G1221">
            <v>1</v>
          </cell>
          <cell r="H1221">
            <v>3.7963333333333335E-2</v>
          </cell>
          <cell r="I1221" t="str">
            <v>CVP_INT</v>
          </cell>
          <cell r="J1221" t="str">
            <v>CVP</v>
          </cell>
          <cell r="K1221">
            <v>0</v>
          </cell>
          <cell r="L1221">
            <v>0</v>
          </cell>
          <cell r="M1221">
            <v>0</v>
          </cell>
          <cell r="N1221">
            <v>1.535880592667313E-2</v>
          </cell>
          <cell r="O1221">
            <v>0.46836199258559003</v>
          </cell>
          <cell r="P1221">
            <v>0</v>
          </cell>
          <cell r="Q1221">
            <v>0</v>
          </cell>
          <cell r="R1221">
            <v>0</v>
          </cell>
        </row>
        <row r="1222">
          <cell r="A1222" t="str">
            <v>secret_compute_int_660</v>
          </cell>
          <cell r="B1222" t="str">
            <v>nopref</v>
          </cell>
          <cell r="C1222">
            <v>300000001</v>
          </cell>
          <cell r="D1222">
            <v>113996</v>
          </cell>
          <cell r="E1222">
            <v>51360</v>
          </cell>
          <cell r="F1222">
            <v>22839</v>
          </cell>
          <cell r="G1222">
            <v>1</v>
          </cell>
          <cell r="H1222">
            <v>0.17119999942933334</v>
          </cell>
          <cell r="I1222" t="str">
            <v>CVP_INT</v>
          </cell>
          <cell r="J1222" t="str">
            <v>CVP</v>
          </cell>
          <cell r="K1222">
            <v>0</v>
          </cell>
          <cell r="L1222">
            <v>0</v>
          </cell>
          <cell r="M1222">
            <v>0</v>
          </cell>
          <cell r="N1222">
            <v>0.4505381720571594</v>
          </cell>
          <cell r="O1222">
            <v>0.20034737756256743</v>
          </cell>
          <cell r="P1222">
            <v>0</v>
          </cell>
          <cell r="Q1222">
            <v>0</v>
          </cell>
          <cell r="R1222">
            <v>0</v>
          </cell>
        </row>
        <row r="1223">
          <cell r="A1223" t="str">
            <v>secret_compute_int_661</v>
          </cell>
          <cell r="B1223" t="str">
            <v>nopref</v>
          </cell>
          <cell r="C1223">
            <v>300000003</v>
          </cell>
          <cell r="D1223">
            <v>6585</v>
          </cell>
          <cell r="E1223">
            <v>4242</v>
          </cell>
          <cell r="F1223">
            <v>36</v>
          </cell>
          <cell r="G1223">
            <v>1</v>
          </cell>
          <cell r="H1223">
            <v>1.41399998586E-2</v>
          </cell>
          <cell r="I1223" t="str">
            <v>CVP_INT</v>
          </cell>
          <cell r="J1223" t="str">
            <v>CVP</v>
          </cell>
          <cell r="K1223">
            <v>0</v>
          </cell>
          <cell r="L1223">
            <v>0</v>
          </cell>
          <cell r="M1223">
            <v>0</v>
          </cell>
          <cell r="N1223">
            <v>0.64409353173398121</v>
          </cell>
          <cell r="O1223">
            <v>5.4661402976009721E-3</v>
          </cell>
          <cell r="P1223">
            <v>0</v>
          </cell>
          <cell r="Q1223">
            <v>0</v>
          </cell>
          <cell r="R1223">
            <v>0</v>
          </cell>
        </row>
        <row r="1224">
          <cell r="A1224" t="str">
            <v>secret_compute_int_662</v>
          </cell>
          <cell r="B1224" t="str">
            <v>nopref</v>
          </cell>
          <cell r="C1224">
            <v>300000000</v>
          </cell>
          <cell r="D1224">
            <v>4238</v>
          </cell>
          <cell r="E1224">
            <v>3075</v>
          </cell>
          <cell r="F1224">
            <v>100</v>
          </cell>
          <cell r="G1224">
            <v>1</v>
          </cell>
          <cell r="H1224">
            <v>1.025E-2</v>
          </cell>
          <cell r="I1224" t="str">
            <v>CVP_INT</v>
          </cell>
          <cell r="J1224" t="str">
            <v>CVP</v>
          </cell>
          <cell r="K1224">
            <v>0</v>
          </cell>
          <cell r="L1224">
            <v>0</v>
          </cell>
          <cell r="M1224">
            <v>0</v>
          </cell>
          <cell r="N1224">
            <v>0.72540693559801839</v>
          </cell>
          <cell r="O1224">
            <v>2.3590469450342062E-2</v>
          </cell>
          <cell r="P1224">
            <v>0</v>
          </cell>
          <cell r="Q1224">
            <v>0</v>
          </cell>
          <cell r="R1224">
            <v>0</v>
          </cell>
        </row>
        <row r="1225">
          <cell r="A1225" t="str">
            <v>secret_compute_int_663</v>
          </cell>
          <cell r="B1225" t="str">
            <v>nopref</v>
          </cell>
          <cell r="C1225">
            <v>300000000</v>
          </cell>
          <cell r="D1225">
            <v>0</v>
          </cell>
          <cell r="E1225">
            <v>0</v>
          </cell>
          <cell r="F1225">
            <v>0</v>
          </cell>
          <cell r="G1225">
            <v>1</v>
          </cell>
          <cell r="H1225">
            <v>0</v>
          </cell>
          <cell r="I1225" t="str">
            <v>CVP_INT</v>
          </cell>
          <cell r="J1225" t="str">
            <v>CVP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0</v>
          </cell>
          <cell r="R1225">
            <v>0</v>
          </cell>
        </row>
        <row r="1226">
          <cell r="A1226" t="str">
            <v>secret_compute_int_664</v>
          </cell>
          <cell r="B1226" t="str">
            <v>nopref</v>
          </cell>
          <cell r="C1226">
            <v>300000000</v>
          </cell>
          <cell r="D1226">
            <v>269789</v>
          </cell>
          <cell r="E1226">
            <v>42457</v>
          </cell>
          <cell r="F1226">
            <v>86057</v>
          </cell>
          <cell r="G1226">
            <v>1</v>
          </cell>
          <cell r="H1226">
            <v>0.14152333333333333</v>
          </cell>
          <cell r="I1226" t="str">
            <v>CVP_INT</v>
          </cell>
          <cell r="J1226" t="str">
            <v>CVP</v>
          </cell>
          <cell r="K1226">
            <v>0</v>
          </cell>
          <cell r="L1226">
            <v>0</v>
          </cell>
          <cell r="M1226">
            <v>0</v>
          </cell>
          <cell r="N1226">
            <v>0.15737054746284146</v>
          </cell>
          <cell r="O1226">
            <v>0.31897772341450759</v>
          </cell>
          <cell r="P1226">
            <v>0</v>
          </cell>
          <cell r="Q1226">
            <v>0</v>
          </cell>
          <cell r="R1226">
            <v>0</v>
          </cell>
        </row>
        <row r="1227">
          <cell r="A1227" t="str">
            <v>secret_compute_int_665</v>
          </cell>
          <cell r="B1227" t="str">
            <v>nopref</v>
          </cell>
          <cell r="C1227">
            <v>300000000</v>
          </cell>
          <cell r="D1227">
            <v>64605</v>
          </cell>
          <cell r="E1227">
            <v>43426</v>
          </cell>
          <cell r="F1227">
            <v>15615</v>
          </cell>
          <cell r="G1227">
            <v>1</v>
          </cell>
          <cell r="H1227">
            <v>0.14475333333333334</v>
          </cell>
          <cell r="I1227" t="str">
            <v>CVP_INT</v>
          </cell>
          <cell r="J1227" t="str">
            <v>CVP</v>
          </cell>
          <cell r="K1227">
            <v>0</v>
          </cell>
          <cell r="L1227">
            <v>0</v>
          </cell>
          <cell r="M1227">
            <v>0</v>
          </cell>
          <cell r="N1227">
            <v>0.6721666718261462</v>
          </cell>
          <cell r="O1227">
            <v>0.24169581772590781</v>
          </cell>
          <cell r="P1227">
            <v>0</v>
          </cell>
          <cell r="Q1227">
            <v>0</v>
          </cell>
          <cell r="R1227">
            <v>0</v>
          </cell>
        </row>
        <row r="1228">
          <cell r="A1228" t="str">
            <v>secret_compute_int_666</v>
          </cell>
          <cell r="B1228" t="str">
            <v>nopref</v>
          </cell>
          <cell r="C1228">
            <v>300000001</v>
          </cell>
          <cell r="D1228">
            <v>78805</v>
          </cell>
          <cell r="E1228">
            <v>63173</v>
          </cell>
          <cell r="F1228">
            <v>10894</v>
          </cell>
          <cell r="G1228">
            <v>1</v>
          </cell>
          <cell r="H1228">
            <v>0.21057666596474445</v>
          </cell>
          <cell r="I1228" t="str">
            <v>CVP_INT</v>
          </cell>
          <cell r="J1228" t="str">
            <v>CVP</v>
          </cell>
          <cell r="K1228">
            <v>0</v>
          </cell>
          <cell r="L1228">
            <v>0</v>
          </cell>
          <cell r="M1228">
            <v>0</v>
          </cell>
          <cell r="N1228">
            <v>0.80162677968682583</v>
          </cell>
          <cell r="O1228">
            <v>0.13823820521280106</v>
          </cell>
          <cell r="P1228">
            <v>0</v>
          </cell>
          <cell r="Q1228">
            <v>0</v>
          </cell>
          <cell r="R1228">
            <v>0</v>
          </cell>
        </row>
        <row r="1229">
          <cell r="A1229" t="str">
            <v>secret_compute_int_667</v>
          </cell>
          <cell r="B1229" t="str">
            <v>nopref</v>
          </cell>
          <cell r="C1229">
            <v>300000000</v>
          </cell>
          <cell r="D1229">
            <v>112952</v>
          </cell>
          <cell r="E1229">
            <v>36650</v>
          </cell>
          <cell r="F1229">
            <v>15683</v>
          </cell>
          <cell r="G1229">
            <v>1</v>
          </cell>
          <cell r="H1229">
            <v>0.12216666666666666</v>
          </cell>
          <cell r="I1229" t="str">
            <v>CVP_INT</v>
          </cell>
          <cell r="J1229" t="str">
            <v>CVP</v>
          </cell>
          <cell r="K1229">
            <v>0</v>
          </cell>
          <cell r="L1229">
            <v>0</v>
          </cell>
          <cell r="M1229">
            <v>0</v>
          </cell>
          <cell r="N1229">
            <v>0.32447124025036961</v>
          </cell>
          <cell r="O1229">
            <v>0.1388453604596602</v>
          </cell>
          <cell r="P1229">
            <v>0</v>
          </cell>
          <cell r="Q1229">
            <v>0</v>
          </cell>
          <cell r="R1229">
            <v>0</v>
          </cell>
        </row>
        <row r="1230">
          <cell r="A1230" t="str">
            <v>secret_compute_int_668</v>
          </cell>
          <cell r="B1230" t="str">
            <v>nopref</v>
          </cell>
          <cell r="C1230">
            <v>300000001</v>
          </cell>
          <cell r="D1230">
            <v>27527815</v>
          </cell>
          <cell r="E1230">
            <v>8684078</v>
          </cell>
          <cell r="F1230">
            <v>12848869</v>
          </cell>
          <cell r="G1230">
            <v>1</v>
          </cell>
          <cell r="H1230">
            <v>28.94692657017691</v>
          </cell>
          <cell r="I1230" t="str">
            <v>CVP_INT</v>
          </cell>
          <cell r="J1230" t="str">
            <v>CVP</v>
          </cell>
          <cell r="K1230">
            <v>1</v>
          </cell>
          <cell r="L1230">
            <v>1</v>
          </cell>
          <cell r="M1230">
            <v>1</v>
          </cell>
          <cell r="N1230">
            <v>0.31546556399534204</v>
          </cell>
          <cell r="O1230">
            <v>0.46675947703224985</v>
          </cell>
          <cell r="P1230">
            <v>0</v>
          </cell>
          <cell r="Q1230">
            <v>0</v>
          </cell>
          <cell r="R1230">
            <v>0</v>
          </cell>
        </row>
        <row r="1231">
          <cell r="A1231" t="str">
            <v>secret_compute_int_669</v>
          </cell>
          <cell r="B1231" t="str">
            <v>nopref</v>
          </cell>
          <cell r="C1231">
            <v>300000003</v>
          </cell>
          <cell r="D1231">
            <v>2350681</v>
          </cell>
          <cell r="E1231">
            <v>442790</v>
          </cell>
          <cell r="F1231">
            <v>954045</v>
          </cell>
          <cell r="G1231">
            <v>1</v>
          </cell>
          <cell r="H1231">
            <v>1.4759666519070003</v>
          </cell>
          <cell r="I1231" t="str">
            <v>CVP_INT</v>
          </cell>
          <cell r="J1231" t="str">
            <v>CVP</v>
          </cell>
          <cell r="K1231">
            <v>1</v>
          </cell>
          <cell r="L1231">
            <v>0</v>
          </cell>
          <cell r="M1231">
            <v>0</v>
          </cell>
          <cell r="N1231">
            <v>0.1883666102007843</v>
          </cell>
          <cell r="O1231">
            <v>0.40585881033674481</v>
          </cell>
          <cell r="P1231">
            <v>0</v>
          </cell>
          <cell r="Q1231">
            <v>0</v>
          </cell>
          <cell r="R1231">
            <v>0</v>
          </cell>
        </row>
        <row r="1232">
          <cell r="A1232" t="str">
            <v>secret_compute_int_66</v>
          </cell>
          <cell r="B1232" t="str">
            <v>nopref</v>
          </cell>
          <cell r="C1232">
            <v>300000001</v>
          </cell>
          <cell r="D1232">
            <v>0</v>
          </cell>
          <cell r="E1232">
            <v>0</v>
          </cell>
          <cell r="F1232">
            <v>0</v>
          </cell>
          <cell r="G1232">
            <v>1</v>
          </cell>
          <cell r="H1232">
            <v>0</v>
          </cell>
          <cell r="I1232" t="str">
            <v>CVP_INT</v>
          </cell>
          <cell r="J1232" t="str">
            <v>CVP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</row>
        <row r="1233">
          <cell r="A1233" t="str">
            <v>secret_compute_int_670</v>
          </cell>
          <cell r="B1233" t="str">
            <v>nopref</v>
          </cell>
          <cell r="C1233">
            <v>300000000</v>
          </cell>
          <cell r="D1233">
            <v>1517696</v>
          </cell>
          <cell r="E1233">
            <v>285952</v>
          </cell>
          <cell r="F1233">
            <v>614300</v>
          </cell>
          <cell r="G1233">
            <v>1</v>
          </cell>
          <cell r="H1233">
            <v>0.95317333333333332</v>
          </cell>
          <cell r="I1233" t="str">
            <v>CVP_INT</v>
          </cell>
          <cell r="J1233" t="str">
            <v>CVP</v>
          </cell>
          <cell r="K1233">
            <v>0</v>
          </cell>
          <cell r="L1233">
            <v>0</v>
          </cell>
          <cell r="M1233">
            <v>0</v>
          </cell>
          <cell r="N1233">
            <v>0.18841178443391535</v>
          </cell>
          <cell r="O1233">
            <v>0.40475799846741478</v>
          </cell>
          <cell r="P1233">
            <v>0</v>
          </cell>
          <cell r="Q1233">
            <v>0</v>
          </cell>
          <cell r="R1233">
            <v>0</v>
          </cell>
        </row>
        <row r="1234">
          <cell r="A1234" t="str">
            <v>secret_compute_int_671</v>
          </cell>
          <cell r="B1234" t="str">
            <v>nopref</v>
          </cell>
          <cell r="C1234">
            <v>300000000</v>
          </cell>
          <cell r="D1234">
            <v>336304</v>
          </cell>
          <cell r="E1234">
            <v>186349</v>
          </cell>
          <cell r="F1234">
            <v>130182</v>
          </cell>
          <cell r="G1234">
            <v>1</v>
          </cell>
          <cell r="H1234">
            <v>0.6211633333333334</v>
          </cell>
          <cell r="I1234" t="str">
            <v>CVP_INT</v>
          </cell>
          <cell r="J1234" t="str">
            <v>CVP</v>
          </cell>
          <cell r="K1234">
            <v>0</v>
          </cell>
          <cell r="L1234">
            <v>0</v>
          </cell>
          <cell r="M1234">
            <v>0</v>
          </cell>
          <cell r="N1234">
            <v>0.55410713489243391</v>
          </cell>
          <cell r="O1234">
            <v>0.38709504765019848</v>
          </cell>
          <cell r="P1234">
            <v>0</v>
          </cell>
          <cell r="Q1234">
            <v>0</v>
          </cell>
          <cell r="R1234">
            <v>0</v>
          </cell>
        </row>
        <row r="1235">
          <cell r="A1235" t="str">
            <v>secret_compute_int_672</v>
          </cell>
          <cell r="B1235" t="str">
            <v>nopref</v>
          </cell>
          <cell r="C1235">
            <v>300000002</v>
          </cell>
          <cell r="D1235">
            <v>1006223</v>
          </cell>
          <cell r="E1235">
            <v>502193</v>
          </cell>
          <cell r="F1235">
            <v>250370</v>
          </cell>
          <cell r="G1235">
            <v>1</v>
          </cell>
          <cell r="H1235">
            <v>1.6739766555068223</v>
          </cell>
          <cell r="I1235" t="str">
            <v>CVP_INT</v>
          </cell>
          <cell r="J1235" t="str">
            <v>CVP</v>
          </cell>
          <cell r="K1235">
            <v>1</v>
          </cell>
          <cell r="L1235">
            <v>0</v>
          </cell>
          <cell r="M1235">
            <v>0</v>
          </cell>
          <cell r="N1235">
            <v>0.4990866844758225</v>
          </cell>
          <cell r="O1235">
            <v>0.24882133600470671</v>
          </cell>
          <cell r="P1235">
            <v>0</v>
          </cell>
          <cell r="Q1235">
            <v>0</v>
          </cell>
          <cell r="R1235">
            <v>0</v>
          </cell>
        </row>
        <row r="1236">
          <cell r="A1236" t="str">
            <v>secret_compute_int_674</v>
          </cell>
          <cell r="B1236" t="str">
            <v>nopref</v>
          </cell>
          <cell r="C1236">
            <v>300000000</v>
          </cell>
          <cell r="D1236">
            <v>1552191</v>
          </cell>
          <cell r="E1236">
            <v>334173</v>
          </cell>
          <cell r="F1236">
            <v>622119</v>
          </cell>
          <cell r="G1236">
            <v>1</v>
          </cell>
          <cell r="H1236">
            <v>1.1139100000000002</v>
          </cell>
          <cell r="I1236" t="str">
            <v>CVP_INT</v>
          </cell>
          <cell r="J1236" t="str">
            <v>CVP</v>
          </cell>
          <cell r="K1236">
            <v>1</v>
          </cell>
          <cell r="L1236">
            <v>0</v>
          </cell>
          <cell r="M1236">
            <v>0</v>
          </cell>
          <cell r="N1236">
            <v>0.21529102069847028</v>
          </cell>
          <cell r="O1236">
            <v>0.40080028759328745</v>
          </cell>
          <cell r="P1236">
            <v>0</v>
          </cell>
          <cell r="Q1236">
            <v>0</v>
          </cell>
          <cell r="R1236">
            <v>0</v>
          </cell>
        </row>
        <row r="1237">
          <cell r="A1237" t="str">
            <v>secret_compute_int_675</v>
          </cell>
          <cell r="B1237" t="str">
            <v>nopref</v>
          </cell>
          <cell r="C1237">
            <v>300000000</v>
          </cell>
          <cell r="D1237">
            <v>959835</v>
          </cell>
          <cell r="E1237">
            <v>438372</v>
          </cell>
          <cell r="F1237">
            <v>258643</v>
          </cell>
          <cell r="G1237">
            <v>1</v>
          </cell>
          <cell r="H1237">
            <v>1.4612399999999999</v>
          </cell>
          <cell r="I1237" t="str">
            <v>CVP_INT</v>
          </cell>
          <cell r="J1237" t="str">
            <v>CVP</v>
          </cell>
          <cell r="K1237">
            <v>1</v>
          </cell>
          <cell r="L1237">
            <v>0</v>
          </cell>
          <cell r="M1237">
            <v>0</v>
          </cell>
          <cell r="N1237">
            <v>0.45671552223504847</v>
          </cell>
          <cell r="O1237">
            <v>0.26946582541184116</v>
          </cell>
          <cell r="P1237">
            <v>0</v>
          </cell>
          <cell r="Q1237">
            <v>0</v>
          </cell>
          <cell r="R1237">
            <v>0</v>
          </cell>
        </row>
        <row r="1238">
          <cell r="A1238" t="str">
            <v>secret_compute_int_676</v>
          </cell>
          <cell r="B1238" t="str">
            <v>nopref</v>
          </cell>
          <cell r="C1238">
            <v>300000001</v>
          </cell>
          <cell r="D1238">
            <v>0</v>
          </cell>
          <cell r="E1238">
            <v>0</v>
          </cell>
          <cell r="F1238">
            <v>0</v>
          </cell>
          <cell r="G1238">
            <v>1</v>
          </cell>
          <cell r="H1238">
            <v>0</v>
          </cell>
          <cell r="I1238" t="str">
            <v>CVP_INT</v>
          </cell>
          <cell r="J1238" t="str">
            <v>CVP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A1239" t="str">
            <v>secret_compute_int_677</v>
          </cell>
          <cell r="B1239" t="str">
            <v>nopref</v>
          </cell>
          <cell r="C1239">
            <v>300000001</v>
          </cell>
          <cell r="D1239">
            <v>3339289</v>
          </cell>
          <cell r="E1239">
            <v>971542</v>
          </cell>
          <cell r="F1239">
            <v>1180259</v>
          </cell>
          <cell r="G1239">
            <v>1</v>
          </cell>
          <cell r="H1239">
            <v>3.2384733225384221</v>
          </cell>
          <cell r="I1239" t="str">
            <v>CVP_INT</v>
          </cell>
          <cell r="J1239" t="str">
            <v>CVP</v>
          </cell>
          <cell r="K1239">
            <v>1</v>
          </cell>
          <cell r="L1239">
            <v>1</v>
          </cell>
          <cell r="M1239">
            <v>1</v>
          </cell>
          <cell r="N1239">
            <v>0.29094268542115242</v>
          </cell>
          <cell r="O1239">
            <v>0.35344609183389281</v>
          </cell>
          <cell r="P1239">
            <v>0</v>
          </cell>
          <cell r="Q1239">
            <v>0</v>
          </cell>
          <cell r="R1239">
            <v>0</v>
          </cell>
        </row>
        <row r="1240">
          <cell r="A1240" t="str">
            <v>secret_compute_int_678</v>
          </cell>
          <cell r="B1240" t="str">
            <v>nopref</v>
          </cell>
          <cell r="C1240">
            <v>300000000</v>
          </cell>
          <cell r="D1240">
            <v>180008</v>
          </cell>
          <cell r="E1240">
            <v>91565</v>
          </cell>
          <cell r="F1240">
            <v>35290</v>
          </cell>
          <cell r="G1240">
            <v>1</v>
          </cell>
          <cell r="H1240">
            <v>0.30521666666666669</v>
          </cell>
          <cell r="I1240" t="str">
            <v>CVP_INT</v>
          </cell>
          <cell r="J1240" t="str">
            <v>CVP</v>
          </cell>
          <cell r="K1240">
            <v>0</v>
          </cell>
          <cell r="L1240">
            <v>0</v>
          </cell>
          <cell r="M1240">
            <v>0</v>
          </cell>
          <cell r="N1240">
            <v>0.50866901099389472</v>
          </cell>
          <cell r="O1240">
            <v>0.19604575326789217</v>
          </cell>
          <cell r="P1240">
            <v>0</v>
          </cell>
          <cell r="Q1240">
            <v>0</v>
          </cell>
          <cell r="R1240">
            <v>0</v>
          </cell>
        </row>
        <row r="1241">
          <cell r="A1241" t="str">
            <v>secret_compute_int_679</v>
          </cell>
          <cell r="B1241" t="str">
            <v>nopref</v>
          </cell>
          <cell r="C1241">
            <v>300000002</v>
          </cell>
          <cell r="D1241">
            <v>300391</v>
          </cell>
          <cell r="E1241">
            <v>231610</v>
          </cell>
          <cell r="F1241">
            <v>33455</v>
          </cell>
          <cell r="G1241">
            <v>1</v>
          </cell>
          <cell r="H1241">
            <v>0.77203332818644443</v>
          </cell>
          <cell r="I1241" t="str">
            <v>CVP_INT</v>
          </cell>
          <cell r="J1241" t="str">
            <v>CVP</v>
          </cell>
          <cell r="K1241">
            <v>0</v>
          </cell>
          <cell r="L1241">
            <v>0</v>
          </cell>
          <cell r="M1241">
            <v>0</v>
          </cell>
          <cell r="N1241">
            <v>0.77102585954352976</v>
          </cell>
          <cell r="O1241">
            <v>0.11137114170816799</v>
          </cell>
          <cell r="P1241">
            <v>0</v>
          </cell>
          <cell r="Q1241">
            <v>0</v>
          </cell>
          <cell r="R1241">
            <v>0</v>
          </cell>
        </row>
        <row r="1242">
          <cell r="A1242" t="str">
            <v>secret_compute_int_67</v>
          </cell>
          <cell r="B1242" t="str">
            <v>nopref</v>
          </cell>
          <cell r="C1242">
            <v>300000000</v>
          </cell>
          <cell r="D1242">
            <v>96796</v>
          </cell>
          <cell r="E1242">
            <v>56174</v>
          </cell>
          <cell r="F1242">
            <v>14001</v>
          </cell>
          <cell r="G1242">
            <v>1</v>
          </cell>
          <cell r="H1242">
            <v>0.18724666666666664</v>
          </cell>
          <cell r="I1242" t="str">
            <v>CVP_INT</v>
          </cell>
          <cell r="J1242" t="str">
            <v>CVP</v>
          </cell>
          <cell r="K1242">
            <v>0</v>
          </cell>
          <cell r="L1242">
            <v>0</v>
          </cell>
          <cell r="M1242">
            <v>0</v>
          </cell>
          <cell r="N1242">
            <v>0.58032790272425794</v>
          </cell>
          <cell r="O1242">
            <v>0.14464291248695724</v>
          </cell>
          <cell r="P1242">
            <v>0</v>
          </cell>
          <cell r="Q1242">
            <v>0</v>
          </cell>
          <cell r="R1242">
            <v>0</v>
          </cell>
        </row>
        <row r="1243">
          <cell r="A1243" t="str">
            <v>secret_compute_int_680</v>
          </cell>
          <cell r="B1243" t="str">
            <v>nopref</v>
          </cell>
          <cell r="C1243">
            <v>300000002</v>
          </cell>
          <cell r="D1243">
            <v>278037</v>
          </cell>
          <cell r="E1243">
            <v>232721</v>
          </cell>
          <cell r="F1243">
            <v>22714</v>
          </cell>
          <cell r="G1243">
            <v>1</v>
          </cell>
          <cell r="H1243">
            <v>0.77573666149508891</v>
          </cell>
          <cell r="I1243" t="str">
            <v>CVP_INT</v>
          </cell>
          <cell r="J1243" t="str">
            <v>CVP</v>
          </cell>
          <cell r="K1243">
            <v>0</v>
          </cell>
          <cell r="L1243">
            <v>0</v>
          </cell>
          <cell r="M1243">
            <v>0</v>
          </cell>
          <cell r="N1243">
            <v>0.8370114876383804</v>
          </cell>
          <cell r="O1243">
            <v>8.1693869183349033E-2</v>
          </cell>
          <cell r="P1243">
            <v>0</v>
          </cell>
          <cell r="Q1243">
            <v>0</v>
          </cell>
          <cell r="R1243">
            <v>0</v>
          </cell>
        </row>
        <row r="1244">
          <cell r="A1244" t="str">
            <v>secret_compute_int_681</v>
          </cell>
          <cell r="B1244" t="str">
            <v>nopref</v>
          </cell>
          <cell r="C1244">
            <v>300000001</v>
          </cell>
          <cell r="D1244">
            <v>2089206</v>
          </cell>
          <cell r="E1244">
            <v>756529</v>
          </cell>
          <cell r="F1244">
            <v>696914</v>
          </cell>
          <cell r="G1244">
            <v>1</v>
          </cell>
          <cell r="H1244">
            <v>2.5217633249274556</v>
          </cell>
          <cell r="I1244" t="str">
            <v>CVP_INT</v>
          </cell>
          <cell r="J1244" t="str">
            <v>CVP</v>
          </cell>
          <cell r="K1244">
            <v>1</v>
          </cell>
          <cell r="L1244">
            <v>1</v>
          </cell>
          <cell r="M1244">
            <v>0</v>
          </cell>
          <cell r="N1244">
            <v>0.3621129931117405</v>
          </cell>
          <cell r="O1244">
            <v>0.33357824284525184</v>
          </cell>
          <cell r="P1244">
            <v>0</v>
          </cell>
          <cell r="Q1244">
            <v>0</v>
          </cell>
          <cell r="R1244">
            <v>0</v>
          </cell>
        </row>
        <row r="1245">
          <cell r="A1245" t="str">
            <v>secret_compute_int_682</v>
          </cell>
          <cell r="B1245" t="str">
            <v>nopref</v>
          </cell>
          <cell r="C1245">
            <v>300000001</v>
          </cell>
          <cell r="D1245">
            <v>5251173</v>
          </cell>
          <cell r="E1245">
            <v>2201934</v>
          </cell>
          <cell r="F1245">
            <v>1638549</v>
          </cell>
          <cell r="G1245">
            <v>1</v>
          </cell>
          <cell r="H1245">
            <v>7.3397799755340669</v>
          </cell>
          <cell r="I1245" t="str">
            <v>CVP_INT</v>
          </cell>
          <cell r="J1245" t="str">
            <v>CVP</v>
          </cell>
          <cell r="K1245">
            <v>1</v>
          </cell>
          <cell r="L1245">
            <v>1</v>
          </cell>
          <cell r="M1245">
            <v>1</v>
          </cell>
          <cell r="N1245">
            <v>0.4193222315619326</v>
          </cell>
          <cell r="O1245">
            <v>0.31203479450500021</v>
          </cell>
          <cell r="P1245">
            <v>0</v>
          </cell>
          <cell r="Q1245">
            <v>0</v>
          </cell>
          <cell r="R1245">
            <v>0</v>
          </cell>
        </row>
        <row r="1246">
          <cell r="A1246" t="str">
            <v>secret_compute_int_683</v>
          </cell>
          <cell r="B1246" t="str">
            <v>nopref</v>
          </cell>
          <cell r="C1246">
            <v>300000002</v>
          </cell>
          <cell r="D1246">
            <v>0</v>
          </cell>
          <cell r="E1246">
            <v>0</v>
          </cell>
          <cell r="F1246">
            <v>0</v>
          </cell>
          <cell r="G1246">
            <v>1</v>
          </cell>
          <cell r="H1246">
            <v>0</v>
          </cell>
          <cell r="I1246" t="str">
            <v>CVP_INT</v>
          </cell>
          <cell r="J1246" t="str">
            <v>CVP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0</v>
          </cell>
          <cell r="R1246">
            <v>0</v>
          </cell>
        </row>
        <row r="1247">
          <cell r="A1247" t="str">
            <v>secret_compute_int_684</v>
          </cell>
          <cell r="B1247" t="str">
            <v>nopref</v>
          </cell>
          <cell r="C1247">
            <v>300000000</v>
          </cell>
          <cell r="D1247">
            <v>388798</v>
          </cell>
          <cell r="E1247">
            <v>386131</v>
          </cell>
          <cell r="F1247">
            <v>2420</v>
          </cell>
          <cell r="G1247">
            <v>1</v>
          </cell>
          <cell r="H1247">
            <v>1.2871033333333333</v>
          </cell>
          <cell r="I1247" t="str">
            <v>CVP_INT</v>
          </cell>
          <cell r="J1247" t="str">
            <v>CVP</v>
          </cell>
          <cell r="K1247">
            <v>1</v>
          </cell>
          <cell r="L1247">
            <v>0</v>
          </cell>
          <cell r="M1247">
            <v>0</v>
          </cell>
          <cell r="N1247">
            <v>0.9931378424327223</v>
          </cell>
          <cell r="O1247">
            <v>6.2242958443823162E-3</v>
          </cell>
          <cell r="P1247">
            <v>0</v>
          </cell>
          <cell r="Q1247">
            <v>0</v>
          </cell>
          <cell r="R1247">
            <v>0</v>
          </cell>
        </row>
        <row r="1248">
          <cell r="A1248" t="str">
            <v>secret_compute_int_685</v>
          </cell>
          <cell r="B1248" t="str">
            <v>nopref</v>
          </cell>
          <cell r="C1248">
            <v>300000000</v>
          </cell>
          <cell r="D1248">
            <v>1210292</v>
          </cell>
          <cell r="E1248">
            <v>240326</v>
          </cell>
          <cell r="F1248">
            <v>483423</v>
          </cell>
          <cell r="G1248">
            <v>1</v>
          </cell>
          <cell r="H1248">
            <v>0.80108666666666661</v>
          </cell>
          <cell r="I1248" t="str">
            <v>CVP_INT</v>
          </cell>
          <cell r="J1248" t="str">
            <v>CVP</v>
          </cell>
          <cell r="K1248">
            <v>0</v>
          </cell>
          <cell r="L1248">
            <v>0</v>
          </cell>
          <cell r="M1248">
            <v>0</v>
          </cell>
          <cell r="N1248">
            <v>0.19856844582262312</v>
          </cell>
          <cell r="O1248">
            <v>0.39942641988344973</v>
          </cell>
          <cell r="P1248">
            <v>0</v>
          </cell>
          <cell r="Q1248">
            <v>0</v>
          </cell>
          <cell r="R1248">
            <v>0</v>
          </cell>
        </row>
        <row r="1249">
          <cell r="A1249" t="str">
            <v>secret_compute_int_686</v>
          </cell>
          <cell r="B1249" t="str">
            <v>nopref</v>
          </cell>
          <cell r="C1249">
            <v>300000001</v>
          </cell>
          <cell r="D1249">
            <v>0</v>
          </cell>
          <cell r="E1249">
            <v>0</v>
          </cell>
          <cell r="F1249">
            <v>0</v>
          </cell>
          <cell r="G1249">
            <v>1</v>
          </cell>
          <cell r="H1249">
            <v>0</v>
          </cell>
          <cell r="I1249" t="str">
            <v>CVP_INT</v>
          </cell>
          <cell r="J1249" t="str">
            <v>CVP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</row>
        <row r="1250">
          <cell r="A1250" t="str">
            <v>secret_compute_int_687</v>
          </cell>
          <cell r="B1250" t="str">
            <v>nopref</v>
          </cell>
          <cell r="C1250">
            <v>300000000</v>
          </cell>
          <cell r="D1250">
            <v>171831</v>
          </cell>
          <cell r="E1250">
            <v>139800</v>
          </cell>
          <cell r="F1250">
            <v>14998</v>
          </cell>
          <cell r="G1250">
            <v>1</v>
          </cell>
          <cell r="H1250">
            <v>0.46599999999999997</v>
          </cell>
          <cell r="I1250" t="str">
            <v>CVP_INT</v>
          </cell>
          <cell r="J1250" t="str">
            <v>CVP</v>
          </cell>
          <cell r="K1250">
            <v>0</v>
          </cell>
          <cell r="L1250">
            <v>0</v>
          </cell>
          <cell r="M1250">
            <v>0</v>
          </cell>
          <cell r="N1250">
            <v>0.81358536244704127</v>
          </cell>
          <cell r="O1250">
            <v>8.7282927510591746E-2</v>
          </cell>
          <cell r="P1250">
            <v>0</v>
          </cell>
          <cell r="Q1250">
            <v>0</v>
          </cell>
          <cell r="R1250">
            <v>0</v>
          </cell>
        </row>
        <row r="1251">
          <cell r="A1251" t="str">
            <v>secret_compute_int_688</v>
          </cell>
          <cell r="B1251" t="str">
            <v>nopref</v>
          </cell>
          <cell r="C1251">
            <v>300000000</v>
          </cell>
          <cell r="D1251">
            <v>700088</v>
          </cell>
          <cell r="E1251">
            <v>335816</v>
          </cell>
          <cell r="F1251">
            <v>182641</v>
          </cell>
          <cell r="G1251">
            <v>1</v>
          </cell>
          <cell r="H1251">
            <v>1.1193866666666668</v>
          </cell>
          <cell r="I1251" t="str">
            <v>CVP_INT</v>
          </cell>
          <cell r="J1251" t="str">
            <v>CVP</v>
          </cell>
          <cell r="K1251">
            <v>1</v>
          </cell>
          <cell r="L1251">
            <v>0</v>
          </cell>
          <cell r="M1251">
            <v>0</v>
          </cell>
          <cell r="N1251">
            <v>0.47967615546023434</v>
          </cell>
          <cell r="O1251">
            <v>0.26088254493357271</v>
          </cell>
          <cell r="P1251">
            <v>0</v>
          </cell>
          <cell r="Q1251">
            <v>0</v>
          </cell>
          <cell r="R1251">
            <v>0</v>
          </cell>
        </row>
        <row r="1252">
          <cell r="A1252" t="str">
            <v>secret_compute_int_689</v>
          </cell>
          <cell r="B1252" t="str">
            <v>nopref</v>
          </cell>
          <cell r="C1252">
            <v>300000000</v>
          </cell>
          <cell r="D1252">
            <v>0</v>
          </cell>
          <cell r="E1252">
            <v>0</v>
          </cell>
          <cell r="F1252">
            <v>0</v>
          </cell>
          <cell r="G1252">
            <v>1</v>
          </cell>
          <cell r="H1252">
            <v>0</v>
          </cell>
          <cell r="I1252" t="str">
            <v>CVP_INT</v>
          </cell>
          <cell r="J1252" t="str">
            <v>CVP</v>
          </cell>
          <cell r="K1252">
            <v>0</v>
          </cell>
          <cell r="L1252">
            <v>0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0</v>
          </cell>
          <cell r="R1252">
            <v>0</v>
          </cell>
        </row>
        <row r="1253">
          <cell r="A1253" t="str">
            <v>secret_compute_int_68</v>
          </cell>
          <cell r="B1253" t="str">
            <v>nopref</v>
          </cell>
          <cell r="C1253">
            <v>300000000</v>
          </cell>
          <cell r="D1253">
            <v>523048</v>
          </cell>
          <cell r="E1253">
            <v>225442</v>
          </cell>
          <cell r="F1253">
            <v>149148</v>
          </cell>
          <cell r="G1253">
            <v>1</v>
          </cell>
          <cell r="H1253">
            <v>0.75147333333333333</v>
          </cell>
          <cell r="I1253" t="str">
            <v>CVP_INT</v>
          </cell>
          <cell r="J1253" t="str">
            <v>CVP</v>
          </cell>
          <cell r="K1253">
            <v>0</v>
          </cell>
          <cell r="L1253">
            <v>0</v>
          </cell>
          <cell r="M1253">
            <v>0</v>
          </cell>
          <cell r="N1253">
            <v>0.43101506742198148</v>
          </cell>
          <cell r="O1253">
            <v>0.28515110438983726</v>
          </cell>
          <cell r="P1253">
            <v>0</v>
          </cell>
          <cell r="Q1253">
            <v>0</v>
          </cell>
          <cell r="R1253">
            <v>0</v>
          </cell>
        </row>
        <row r="1254">
          <cell r="A1254" t="str">
            <v>secret_compute_int_690</v>
          </cell>
          <cell r="B1254" t="str">
            <v>nopref</v>
          </cell>
          <cell r="C1254">
            <v>300000002</v>
          </cell>
          <cell r="D1254">
            <v>1336223</v>
          </cell>
          <cell r="E1254">
            <v>498082</v>
          </cell>
          <cell r="F1254">
            <v>373642</v>
          </cell>
          <cell r="G1254">
            <v>1</v>
          </cell>
          <cell r="H1254">
            <v>1.6602733222648445</v>
          </cell>
          <cell r="I1254" t="str">
            <v>CVP_INT</v>
          </cell>
          <cell r="J1254" t="str">
            <v>CVP</v>
          </cell>
          <cell r="K1254">
            <v>1</v>
          </cell>
          <cell r="L1254">
            <v>0</v>
          </cell>
          <cell r="M1254">
            <v>0</v>
          </cell>
          <cell r="N1254">
            <v>0.37275337069233899</v>
          </cell>
          <cell r="O1254">
            <v>0.27962527240941637</v>
          </cell>
          <cell r="P1254">
            <v>0</v>
          </cell>
          <cell r="Q1254">
            <v>0</v>
          </cell>
          <cell r="R1254">
            <v>0</v>
          </cell>
        </row>
        <row r="1255">
          <cell r="A1255" t="str">
            <v>secret_compute_int_691</v>
          </cell>
          <cell r="B1255" t="str">
            <v>nopref</v>
          </cell>
          <cell r="C1255">
            <v>300000000</v>
          </cell>
          <cell r="D1255">
            <v>18313305</v>
          </cell>
          <cell r="E1255">
            <v>18123400</v>
          </cell>
          <cell r="F1255">
            <v>163750</v>
          </cell>
          <cell r="G1255">
            <v>1</v>
          </cell>
          <cell r="H1255">
            <v>60.411333333333332</v>
          </cell>
          <cell r="I1255" t="str">
            <v>CVP_INT</v>
          </cell>
          <cell r="J1255" t="str">
            <v>CVP</v>
          </cell>
          <cell r="K1255">
            <v>1</v>
          </cell>
          <cell r="L1255">
            <v>1</v>
          </cell>
          <cell r="M1255">
            <v>1</v>
          </cell>
          <cell r="N1255">
            <v>0.98963016289904182</v>
          </cell>
          <cell r="O1255">
            <v>8.9415859703321724E-3</v>
          </cell>
          <cell r="P1255">
            <v>1</v>
          </cell>
          <cell r="Q1255">
            <v>0</v>
          </cell>
          <cell r="R1255">
            <v>1</v>
          </cell>
        </row>
        <row r="1256">
          <cell r="A1256" t="str">
            <v>secret_compute_int_692</v>
          </cell>
          <cell r="B1256" t="str">
            <v>nopref</v>
          </cell>
          <cell r="C1256">
            <v>300000001</v>
          </cell>
          <cell r="D1256">
            <v>0</v>
          </cell>
          <cell r="E1256">
            <v>0</v>
          </cell>
          <cell r="F1256">
            <v>0</v>
          </cell>
          <cell r="G1256">
            <v>1</v>
          </cell>
          <cell r="H1256">
            <v>0</v>
          </cell>
          <cell r="I1256" t="str">
            <v>CVP_INT</v>
          </cell>
          <cell r="J1256" t="str">
            <v>CVP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A1257" t="str">
            <v>secret_compute_int_693</v>
          </cell>
          <cell r="B1257" t="str">
            <v>nopref</v>
          </cell>
          <cell r="C1257">
            <v>300000001</v>
          </cell>
          <cell r="D1257">
            <v>70848</v>
          </cell>
          <cell r="E1257">
            <v>54528</v>
          </cell>
          <cell r="F1257">
            <v>10007</v>
          </cell>
          <cell r="G1257">
            <v>1</v>
          </cell>
          <cell r="H1257">
            <v>0.18175999939413334</v>
          </cell>
          <cell r="I1257" t="str">
            <v>CVP_INT</v>
          </cell>
          <cell r="J1257" t="str">
            <v>CVP</v>
          </cell>
          <cell r="K1257">
            <v>0</v>
          </cell>
          <cell r="L1257">
            <v>0</v>
          </cell>
          <cell r="M1257">
            <v>0</v>
          </cell>
          <cell r="N1257">
            <v>0.76963683326511312</v>
          </cell>
          <cell r="O1257">
            <v>0.1412440542562351</v>
          </cell>
          <cell r="P1257">
            <v>0</v>
          </cell>
          <cell r="Q1257">
            <v>0</v>
          </cell>
          <cell r="R1257">
            <v>0</v>
          </cell>
        </row>
        <row r="1258">
          <cell r="A1258" t="str">
            <v>secret_compute_int_694</v>
          </cell>
          <cell r="B1258" t="str">
            <v>nopref</v>
          </cell>
          <cell r="C1258">
            <v>300000003</v>
          </cell>
          <cell r="D1258">
            <v>5525789</v>
          </cell>
          <cell r="E1258">
            <v>5501596</v>
          </cell>
          <cell r="F1258">
            <v>9128</v>
          </cell>
          <cell r="G1258">
            <v>1</v>
          </cell>
          <cell r="H1258">
            <v>18.338653149946801</v>
          </cell>
          <cell r="I1258" t="str">
            <v>CVP_INT</v>
          </cell>
          <cell r="J1258" t="str">
            <v>CVP</v>
          </cell>
          <cell r="K1258">
            <v>1</v>
          </cell>
          <cell r="L1258">
            <v>1</v>
          </cell>
          <cell r="M1258">
            <v>1</v>
          </cell>
          <cell r="N1258">
            <v>0.99562162152380018</v>
          </cell>
          <cell r="O1258">
            <v>1.6518904989150872E-3</v>
          </cell>
          <cell r="P1258">
            <v>0</v>
          </cell>
          <cell r="Q1258">
            <v>0</v>
          </cell>
          <cell r="R1258">
            <v>0</v>
          </cell>
        </row>
        <row r="1259">
          <cell r="A1259" t="str">
            <v>secret_compute_int_695</v>
          </cell>
          <cell r="B1259" t="str">
            <v>nopref</v>
          </cell>
          <cell r="C1259">
            <v>300000000</v>
          </cell>
          <cell r="D1259">
            <v>6116</v>
          </cell>
          <cell r="E1259">
            <v>4512</v>
          </cell>
          <cell r="F1259">
            <v>206</v>
          </cell>
          <cell r="G1259">
            <v>1</v>
          </cell>
          <cell r="H1259">
            <v>1.504E-2</v>
          </cell>
          <cell r="I1259" t="str">
            <v>CVP_INT</v>
          </cell>
          <cell r="J1259" t="str">
            <v>CVP</v>
          </cell>
          <cell r="K1259">
            <v>0</v>
          </cell>
          <cell r="L1259">
            <v>0</v>
          </cell>
          <cell r="M1259">
            <v>0</v>
          </cell>
          <cell r="N1259">
            <v>0.73761647866601276</v>
          </cell>
          <cell r="O1259">
            <v>3.3676638875265653E-2</v>
          </cell>
          <cell r="P1259">
            <v>0</v>
          </cell>
          <cell r="Q1259">
            <v>0</v>
          </cell>
          <cell r="R1259">
            <v>0</v>
          </cell>
        </row>
        <row r="1260">
          <cell r="A1260" t="str">
            <v>secret_compute_int_696</v>
          </cell>
          <cell r="B1260" t="str">
            <v>nopref</v>
          </cell>
          <cell r="C1260">
            <v>300000001</v>
          </cell>
          <cell r="D1260">
            <v>254360</v>
          </cell>
          <cell r="E1260">
            <v>172234</v>
          </cell>
          <cell r="F1260">
            <v>24055</v>
          </cell>
          <cell r="G1260">
            <v>1</v>
          </cell>
          <cell r="H1260">
            <v>0.57411333141962217</v>
          </cell>
          <cell r="I1260" t="str">
            <v>CVP_INT</v>
          </cell>
          <cell r="J1260" t="str">
            <v>CVP</v>
          </cell>
          <cell r="K1260">
            <v>0</v>
          </cell>
          <cell r="L1260">
            <v>0</v>
          </cell>
          <cell r="M1260">
            <v>0</v>
          </cell>
          <cell r="N1260">
            <v>0.67712424467587407</v>
          </cell>
          <cell r="O1260">
            <v>9.4570315417851006E-2</v>
          </cell>
          <cell r="P1260">
            <v>0</v>
          </cell>
          <cell r="Q1260">
            <v>0</v>
          </cell>
          <cell r="R1260">
            <v>0</v>
          </cell>
        </row>
        <row r="1261">
          <cell r="A1261" t="str">
            <v>secret_compute_int_697</v>
          </cell>
          <cell r="B1261" t="str">
            <v>nopref</v>
          </cell>
          <cell r="C1261">
            <v>300000000</v>
          </cell>
          <cell r="D1261">
            <v>318326</v>
          </cell>
          <cell r="E1261">
            <v>218325</v>
          </cell>
          <cell r="F1261">
            <v>87557</v>
          </cell>
          <cell r="G1261">
            <v>1</v>
          </cell>
          <cell r="H1261">
            <v>0.72775000000000001</v>
          </cell>
          <cell r="I1261" t="str">
            <v>CVP_INT</v>
          </cell>
          <cell r="J1261" t="str">
            <v>CVP</v>
          </cell>
          <cell r="K1261">
            <v>0</v>
          </cell>
          <cell r="L1261">
            <v>0</v>
          </cell>
          <cell r="M1261">
            <v>0</v>
          </cell>
          <cell r="N1261">
            <v>0.68585134154501504</v>
          </cell>
          <cell r="O1261">
            <v>0.27505363981063496</v>
          </cell>
          <cell r="P1261">
            <v>0</v>
          </cell>
          <cell r="Q1261">
            <v>0</v>
          </cell>
          <cell r="R1261">
            <v>0</v>
          </cell>
        </row>
        <row r="1262">
          <cell r="A1262" t="str">
            <v>secret_compute_int_698</v>
          </cell>
          <cell r="B1262" t="str">
            <v>nopref</v>
          </cell>
          <cell r="C1262">
            <v>300000001</v>
          </cell>
          <cell r="D1262">
            <v>67536</v>
          </cell>
          <cell r="E1262">
            <v>38399</v>
          </cell>
          <cell r="F1262">
            <v>5495</v>
          </cell>
          <cell r="G1262">
            <v>1</v>
          </cell>
          <cell r="H1262">
            <v>0.1279966662400111</v>
          </cell>
          <cell r="I1262" t="str">
            <v>CVP_INT</v>
          </cell>
          <cell r="J1262" t="str">
            <v>CVP</v>
          </cell>
          <cell r="K1262">
            <v>0</v>
          </cell>
          <cell r="L1262">
            <v>0</v>
          </cell>
          <cell r="M1262">
            <v>0</v>
          </cell>
          <cell r="N1262">
            <v>0.56856241763773929</v>
          </cell>
          <cell r="O1262">
            <v>8.1362808534581041E-2</v>
          </cell>
          <cell r="P1262">
            <v>0</v>
          </cell>
          <cell r="Q1262">
            <v>0</v>
          </cell>
          <cell r="R1262">
            <v>0</v>
          </cell>
        </row>
        <row r="1263">
          <cell r="A1263" t="str">
            <v>secret_compute_int_699</v>
          </cell>
          <cell r="B1263" t="str">
            <v>nopref</v>
          </cell>
          <cell r="C1263">
            <v>300000001</v>
          </cell>
          <cell r="D1263">
            <v>1436060</v>
          </cell>
          <cell r="E1263">
            <v>284431</v>
          </cell>
          <cell r="F1263">
            <v>576000</v>
          </cell>
          <cell r="G1263">
            <v>1</v>
          </cell>
          <cell r="H1263">
            <v>0.94810333017298898</v>
          </cell>
          <cell r="I1263" t="str">
            <v>CVP_INT</v>
          </cell>
          <cell r="J1263" t="str">
            <v>CVP</v>
          </cell>
          <cell r="K1263">
            <v>0</v>
          </cell>
          <cell r="L1263">
            <v>0</v>
          </cell>
          <cell r="M1263">
            <v>0</v>
          </cell>
          <cell r="N1263">
            <v>0.19806331346648923</v>
          </cell>
          <cell r="O1263">
            <v>0.40109716787796618</v>
          </cell>
          <cell r="P1263">
            <v>0</v>
          </cell>
          <cell r="Q1263">
            <v>0</v>
          </cell>
          <cell r="R1263">
            <v>0</v>
          </cell>
        </row>
        <row r="1264">
          <cell r="A1264" t="str">
            <v>secret_compute_int_69</v>
          </cell>
          <cell r="B1264" t="str">
            <v>nopref</v>
          </cell>
          <cell r="C1264">
            <v>300000001</v>
          </cell>
          <cell r="D1264">
            <v>1452251</v>
          </cell>
          <cell r="E1264">
            <v>283621</v>
          </cell>
          <cell r="F1264">
            <v>583813</v>
          </cell>
          <cell r="G1264">
            <v>1</v>
          </cell>
          <cell r="H1264">
            <v>0.94540333018198885</v>
          </cell>
          <cell r="I1264" t="str">
            <v>CVP_INT</v>
          </cell>
          <cell r="J1264" t="str">
            <v>CVP</v>
          </cell>
          <cell r="K1264">
            <v>0</v>
          </cell>
          <cell r="L1264">
            <v>0</v>
          </cell>
          <cell r="M1264">
            <v>0</v>
          </cell>
          <cell r="N1264">
            <v>0.19529737263229799</v>
          </cell>
          <cell r="O1264">
            <v>0.40200529935575918</v>
          </cell>
          <cell r="P1264">
            <v>0</v>
          </cell>
          <cell r="Q1264">
            <v>0</v>
          </cell>
          <cell r="R1264">
            <v>0</v>
          </cell>
        </row>
        <row r="1265">
          <cell r="A1265" t="str">
            <v>secret_compute_int_6</v>
          </cell>
          <cell r="B1265" t="str">
            <v>nopref</v>
          </cell>
          <cell r="C1265">
            <v>300000000</v>
          </cell>
          <cell r="D1265">
            <v>879609</v>
          </cell>
          <cell r="E1265">
            <v>158116</v>
          </cell>
          <cell r="F1265">
            <v>361218</v>
          </cell>
          <cell r="G1265">
            <v>1</v>
          </cell>
          <cell r="H1265">
            <v>0.52705333333333337</v>
          </cell>
          <cell r="I1265" t="str">
            <v>CVP_INT</v>
          </cell>
          <cell r="J1265" t="str">
            <v>CVP</v>
          </cell>
          <cell r="K1265">
            <v>0</v>
          </cell>
          <cell r="L1265">
            <v>0</v>
          </cell>
          <cell r="M1265">
            <v>0</v>
          </cell>
          <cell r="N1265">
            <v>0.17975693773376838</v>
          </cell>
          <cell r="O1265">
            <v>0.4106569957140096</v>
          </cell>
          <cell r="P1265">
            <v>0</v>
          </cell>
          <cell r="Q1265">
            <v>0</v>
          </cell>
          <cell r="R1265">
            <v>0</v>
          </cell>
        </row>
        <row r="1266">
          <cell r="A1266" t="str">
            <v>secret_compute_int_700</v>
          </cell>
          <cell r="B1266" t="str">
            <v>nopref</v>
          </cell>
          <cell r="C1266">
            <v>300000003</v>
          </cell>
          <cell r="D1266">
            <v>341594</v>
          </cell>
          <cell r="E1266">
            <v>221181</v>
          </cell>
          <cell r="F1266">
            <v>58799</v>
          </cell>
          <cell r="G1266">
            <v>1</v>
          </cell>
          <cell r="H1266">
            <v>0.73726999262730009</v>
          </cell>
          <cell r="I1266" t="str">
            <v>CVP_INT</v>
          </cell>
          <cell r="J1266" t="str">
            <v>CVP</v>
          </cell>
          <cell r="K1266">
            <v>0</v>
          </cell>
          <cell r="L1266">
            <v>0</v>
          </cell>
          <cell r="M1266">
            <v>0</v>
          </cell>
          <cell r="N1266">
            <v>0.64749484038115313</v>
          </cell>
          <cell r="O1266">
            <v>0.17213073961855413</v>
          </cell>
          <cell r="P1266">
            <v>0</v>
          </cell>
          <cell r="Q1266">
            <v>0</v>
          </cell>
          <cell r="R1266">
            <v>0</v>
          </cell>
        </row>
        <row r="1267">
          <cell r="A1267" t="str">
            <v>secret_compute_int_701</v>
          </cell>
          <cell r="B1267" t="str">
            <v>nopref</v>
          </cell>
          <cell r="C1267">
            <v>300000000</v>
          </cell>
          <cell r="D1267">
            <v>16970</v>
          </cell>
          <cell r="E1267">
            <v>11908</v>
          </cell>
          <cell r="F1267">
            <v>229</v>
          </cell>
          <cell r="G1267">
            <v>1</v>
          </cell>
          <cell r="H1267">
            <v>3.9693333333333337E-2</v>
          </cell>
          <cell r="I1267" t="str">
            <v>CVP_INT</v>
          </cell>
          <cell r="J1267" t="str">
            <v>CVP</v>
          </cell>
          <cell r="K1267">
            <v>0</v>
          </cell>
          <cell r="L1267">
            <v>0</v>
          </cell>
          <cell r="M1267">
            <v>0</v>
          </cell>
          <cell r="N1267">
            <v>0.70166755052737018</v>
          </cell>
          <cell r="O1267">
            <v>1.3493606740910966E-2</v>
          </cell>
          <cell r="P1267">
            <v>0</v>
          </cell>
          <cell r="Q1267">
            <v>0</v>
          </cell>
          <cell r="R1267">
            <v>0</v>
          </cell>
        </row>
        <row r="1268">
          <cell r="A1268" t="str">
            <v>secret_compute_int_702</v>
          </cell>
          <cell r="B1268" t="str">
            <v>nopref</v>
          </cell>
          <cell r="C1268">
            <v>300000000</v>
          </cell>
          <cell r="D1268">
            <v>2213515</v>
          </cell>
          <cell r="E1268">
            <v>431748</v>
          </cell>
          <cell r="F1268">
            <v>892316</v>
          </cell>
          <cell r="G1268">
            <v>1</v>
          </cell>
          <cell r="H1268">
            <v>1.43916</v>
          </cell>
          <cell r="I1268" t="str">
            <v>CVP_INT</v>
          </cell>
          <cell r="J1268" t="str">
            <v>CVP</v>
          </cell>
          <cell r="K1268">
            <v>1</v>
          </cell>
          <cell r="L1268">
            <v>0</v>
          </cell>
          <cell r="M1268">
            <v>0</v>
          </cell>
          <cell r="N1268">
            <v>0.19505076990633904</v>
          </cell>
          <cell r="O1268">
            <v>0.40312154960705049</v>
          </cell>
          <cell r="P1268">
            <v>0</v>
          </cell>
          <cell r="Q1268">
            <v>0</v>
          </cell>
          <cell r="R1268">
            <v>0</v>
          </cell>
        </row>
        <row r="1269">
          <cell r="A1269" t="str">
            <v>secret_compute_int_703</v>
          </cell>
          <cell r="B1269" t="str">
            <v>nopref</v>
          </cell>
          <cell r="C1269">
            <v>300000001</v>
          </cell>
          <cell r="D1269">
            <v>758963</v>
          </cell>
          <cell r="E1269">
            <v>362996</v>
          </cell>
          <cell r="F1269">
            <v>196628</v>
          </cell>
          <cell r="G1269">
            <v>1</v>
          </cell>
          <cell r="H1269">
            <v>1.2099866626333777</v>
          </cell>
          <cell r="I1269" t="str">
            <v>CVP_INT</v>
          </cell>
          <cell r="J1269" t="str">
            <v>CVP</v>
          </cell>
          <cell r="K1269">
            <v>1</v>
          </cell>
          <cell r="L1269">
            <v>0</v>
          </cell>
          <cell r="M1269">
            <v>0</v>
          </cell>
          <cell r="N1269">
            <v>0.47827828460901967</v>
          </cell>
          <cell r="O1269">
            <v>0.25907421168856493</v>
          </cell>
          <cell r="P1269">
            <v>0</v>
          </cell>
          <cell r="Q1269">
            <v>0</v>
          </cell>
          <cell r="R1269">
            <v>0</v>
          </cell>
        </row>
        <row r="1270">
          <cell r="A1270" t="str">
            <v>secret_compute_int_704</v>
          </cell>
          <cell r="B1270" t="str">
            <v>nopref</v>
          </cell>
          <cell r="C1270">
            <v>300000000</v>
          </cell>
          <cell r="D1270">
            <v>799460</v>
          </cell>
          <cell r="E1270">
            <v>418993</v>
          </cell>
          <cell r="F1270">
            <v>312726</v>
          </cell>
          <cell r="G1270">
            <v>1</v>
          </cell>
          <cell r="H1270">
            <v>1.3966433333333332</v>
          </cell>
          <cell r="I1270" t="str">
            <v>CVP_INT</v>
          </cell>
          <cell r="J1270" t="str">
            <v>CVP</v>
          </cell>
          <cell r="K1270">
            <v>1</v>
          </cell>
          <cell r="L1270">
            <v>0</v>
          </cell>
          <cell r="M1270">
            <v>0</v>
          </cell>
          <cell r="N1270">
            <v>0.52409435857408926</v>
          </cell>
          <cell r="O1270">
            <v>0.39117105149594539</v>
          </cell>
          <cell r="P1270">
            <v>0</v>
          </cell>
          <cell r="Q1270">
            <v>0</v>
          </cell>
          <cell r="R1270">
            <v>0</v>
          </cell>
        </row>
        <row r="1271">
          <cell r="A1271" t="str">
            <v>secret_compute_int_705</v>
          </cell>
          <cell r="B1271" t="str">
            <v>nopref</v>
          </cell>
          <cell r="C1271">
            <v>300000001</v>
          </cell>
          <cell r="D1271">
            <v>2194909</v>
          </cell>
          <cell r="E1271">
            <v>426258</v>
          </cell>
          <cell r="F1271">
            <v>886134</v>
          </cell>
          <cell r="G1271">
            <v>1</v>
          </cell>
          <cell r="H1271">
            <v>1.4208599952637999</v>
          </cell>
          <cell r="I1271" t="str">
            <v>CVP_INT</v>
          </cell>
          <cell r="J1271" t="str">
            <v>CVP</v>
          </cell>
          <cell r="K1271">
            <v>1</v>
          </cell>
          <cell r="L1271">
            <v>0</v>
          </cell>
          <cell r="M1271">
            <v>0</v>
          </cell>
          <cell r="N1271">
            <v>0.19420295137386043</v>
          </cell>
          <cell r="O1271">
            <v>0.4037222482926407</v>
          </cell>
          <cell r="P1271">
            <v>0</v>
          </cell>
          <cell r="Q1271">
            <v>0</v>
          </cell>
          <cell r="R1271">
            <v>0</v>
          </cell>
        </row>
        <row r="1272">
          <cell r="A1272" t="str">
            <v>secret_compute_int_706</v>
          </cell>
          <cell r="B1272" t="str">
            <v>nopref</v>
          </cell>
          <cell r="C1272">
            <v>300000000</v>
          </cell>
          <cell r="D1272">
            <v>533792</v>
          </cell>
          <cell r="E1272">
            <v>264135</v>
          </cell>
          <cell r="F1272">
            <v>156382</v>
          </cell>
          <cell r="G1272">
            <v>1</v>
          </cell>
          <cell r="H1272">
            <v>0.88044999999999995</v>
          </cell>
          <cell r="I1272" t="str">
            <v>CVP_INT</v>
          </cell>
          <cell r="J1272" t="str">
            <v>CVP</v>
          </cell>
          <cell r="K1272">
            <v>0</v>
          </cell>
          <cell r="L1272">
            <v>0</v>
          </cell>
          <cell r="M1272">
            <v>0</v>
          </cell>
          <cell r="N1272">
            <v>0.49482664628423378</v>
          </cell>
          <cell r="O1272">
            <v>0.2929637518663602</v>
          </cell>
          <cell r="P1272">
            <v>0</v>
          </cell>
          <cell r="Q1272">
            <v>0</v>
          </cell>
          <cell r="R1272">
            <v>0</v>
          </cell>
        </row>
        <row r="1273">
          <cell r="A1273" t="str">
            <v>secret_compute_int_707</v>
          </cell>
          <cell r="B1273" t="str">
            <v>nopref</v>
          </cell>
          <cell r="C1273">
            <v>300000000</v>
          </cell>
          <cell r="D1273">
            <v>439092</v>
          </cell>
          <cell r="E1273">
            <v>292728</v>
          </cell>
          <cell r="F1273">
            <v>57255</v>
          </cell>
          <cell r="G1273">
            <v>1</v>
          </cell>
          <cell r="H1273">
            <v>0.97575999999999996</v>
          </cell>
          <cell r="I1273" t="str">
            <v>CVP_INT</v>
          </cell>
          <cell r="J1273" t="str">
            <v>CVP</v>
          </cell>
          <cell r="K1273">
            <v>0</v>
          </cell>
          <cell r="L1273">
            <v>0</v>
          </cell>
          <cell r="M1273">
            <v>0</v>
          </cell>
          <cell r="N1273">
            <v>0.66666514838542179</v>
          </cell>
          <cell r="O1273">
            <v>0.13039378901508336</v>
          </cell>
          <cell r="P1273">
            <v>0</v>
          </cell>
          <cell r="Q1273">
            <v>0</v>
          </cell>
          <cell r="R1273">
            <v>0</v>
          </cell>
        </row>
        <row r="1274">
          <cell r="A1274" t="str">
            <v>secret_compute_int_708</v>
          </cell>
          <cell r="B1274" t="str">
            <v>nopref</v>
          </cell>
          <cell r="C1274">
            <v>300000003</v>
          </cell>
          <cell r="D1274">
            <v>1153609</v>
          </cell>
          <cell r="E1274">
            <v>230316</v>
          </cell>
          <cell r="F1274">
            <v>414632</v>
          </cell>
          <cell r="G1274">
            <v>1</v>
          </cell>
          <cell r="H1274">
            <v>0.76771999232280008</v>
          </cell>
          <cell r="I1274" t="str">
            <v>CVP_INT</v>
          </cell>
          <cell r="J1274" t="str">
            <v>CVP</v>
          </cell>
          <cell r="K1274">
            <v>0</v>
          </cell>
          <cell r="L1274">
            <v>0</v>
          </cell>
          <cell r="M1274">
            <v>0</v>
          </cell>
          <cell r="N1274">
            <v>0.19964806130321339</v>
          </cell>
          <cell r="O1274">
            <v>0.35942129489168784</v>
          </cell>
          <cell r="P1274">
            <v>0</v>
          </cell>
          <cell r="Q1274">
            <v>0</v>
          </cell>
          <cell r="R1274">
            <v>0</v>
          </cell>
        </row>
        <row r="1275">
          <cell r="A1275" t="str">
            <v>secret_compute_int_709</v>
          </cell>
          <cell r="B1275" t="str">
            <v>nopref</v>
          </cell>
          <cell r="C1275">
            <v>300000000</v>
          </cell>
          <cell r="D1275">
            <v>790415</v>
          </cell>
          <cell r="E1275">
            <v>369890</v>
          </cell>
          <cell r="F1275">
            <v>211685</v>
          </cell>
          <cell r="G1275">
            <v>1</v>
          </cell>
          <cell r="H1275">
            <v>1.2329666666666665</v>
          </cell>
          <cell r="I1275" t="str">
            <v>CVP_INT</v>
          </cell>
          <cell r="J1275" t="str">
            <v>CVP</v>
          </cell>
          <cell r="K1275">
            <v>1</v>
          </cell>
          <cell r="L1275">
            <v>0</v>
          </cell>
          <cell r="M1275">
            <v>0</v>
          </cell>
          <cell r="N1275">
            <v>0.46796876581445718</v>
          </cell>
          <cell r="O1275">
            <v>0.26781466974352747</v>
          </cell>
          <cell r="P1275">
            <v>0</v>
          </cell>
          <cell r="Q1275">
            <v>0</v>
          </cell>
          <cell r="R1275">
            <v>0</v>
          </cell>
        </row>
        <row r="1276">
          <cell r="A1276" t="str">
            <v>secret_compute_int_70</v>
          </cell>
          <cell r="B1276" t="str">
            <v>nopref</v>
          </cell>
          <cell r="C1276">
            <v>300000003</v>
          </cell>
          <cell r="D1276">
            <v>1225992</v>
          </cell>
          <cell r="E1276">
            <v>240300</v>
          </cell>
          <cell r="F1276">
            <v>493182</v>
          </cell>
          <cell r="G1276">
            <v>1</v>
          </cell>
          <cell r="H1276">
            <v>0.80099999199000005</v>
          </cell>
          <cell r="I1276" t="str">
            <v>CVP_INT</v>
          </cell>
          <cell r="J1276" t="str">
            <v>CVP</v>
          </cell>
          <cell r="K1276">
            <v>0</v>
          </cell>
          <cell r="L1276">
            <v>0</v>
          </cell>
          <cell r="M1276">
            <v>0</v>
          </cell>
          <cell r="N1276">
            <v>0.19600438175421883</v>
          </cell>
          <cell r="O1276">
            <v>0.40227146484523157</v>
          </cell>
          <cell r="P1276">
            <v>0</v>
          </cell>
          <cell r="Q1276">
            <v>0</v>
          </cell>
          <cell r="R1276">
            <v>0</v>
          </cell>
        </row>
        <row r="1277">
          <cell r="A1277" t="str">
            <v>secret_compute_int_710</v>
          </cell>
          <cell r="B1277" t="str">
            <v>nopref</v>
          </cell>
          <cell r="C1277">
            <v>300000002</v>
          </cell>
          <cell r="D1277">
            <v>1436281</v>
          </cell>
          <cell r="E1277">
            <v>667346</v>
          </cell>
          <cell r="F1277">
            <v>374995</v>
          </cell>
          <cell r="G1277">
            <v>1</v>
          </cell>
          <cell r="H1277">
            <v>2.2244866518367554</v>
          </cell>
          <cell r="I1277" t="str">
            <v>CVP_INT</v>
          </cell>
          <cell r="J1277" t="str">
            <v>CVP</v>
          </cell>
          <cell r="K1277">
            <v>1</v>
          </cell>
          <cell r="L1277">
            <v>1</v>
          </cell>
          <cell r="M1277">
            <v>0</v>
          </cell>
          <cell r="N1277">
            <v>0.46463438238451782</v>
          </cell>
          <cell r="O1277">
            <v>0.26108730736721619</v>
          </cell>
          <cell r="P1277">
            <v>0</v>
          </cell>
          <cell r="Q1277">
            <v>0</v>
          </cell>
          <cell r="R1277">
            <v>0</v>
          </cell>
        </row>
        <row r="1278">
          <cell r="A1278" t="str">
            <v>secret_compute_int_711</v>
          </cell>
          <cell r="B1278" t="str">
            <v>nopref</v>
          </cell>
          <cell r="C1278">
            <v>300000000</v>
          </cell>
          <cell r="D1278">
            <v>1251164</v>
          </cell>
          <cell r="E1278">
            <v>237777</v>
          </cell>
          <cell r="F1278">
            <v>506091</v>
          </cell>
          <cell r="G1278">
            <v>1</v>
          </cell>
          <cell r="H1278">
            <v>0.79259000000000002</v>
          </cell>
          <cell r="I1278" t="str">
            <v>CVP_INT</v>
          </cell>
          <cell r="J1278" t="str">
            <v>CVP</v>
          </cell>
          <cell r="K1278">
            <v>0</v>
          </cell>
          <cell r="L1278">
            <v>0</v>
          </cell>
          <cell r="M1278">
            <v>0</v>
          </cell>
          <cell r="N1278">
            <v>0.19004447854599513</v>
          </cell>
          <cell r="O1278">
            <v>0.40449580990516837</v>
          </cell>
          <cell r="P1278">
            <v>0</v>
          </cell>
          <cell r="Q1278">
            <v>0</v>
          </cell>
          <cell r="R1278">
            <v>0</v>
          </cell>
        </row>
        <row r="1279">
          <cell r="A1279" t="str">
            <v>secret_compute_int_712</v>
          </cell>
          <cell r="B1279" t="str">
            <v>nopref</v>
          </cell>
          <cell r="C1279">
            <v>300000000</v>
          </cell>
          <cell r="D1279">
            <v>74538</v>
          </cell>
          <cell r="E1279">
            <v>44262</v>
          </cell>
          <cell r="F1279">
            <v>10087</v>
          </cell>
          <cell r="G1279">
            <v>1</v>
          </cell>
          <cell r="H1279">
            <v>0.14753999999999998</v>
          </cell>
          <cell r="I1279" t="str">
            <v>CVP_INT</v>
          </cell>
          <cell r="J1279" t="str">
            <v>CVP</v>
          </cell>
          <cell r="K1279">
            <v>0</v>
          </cell>
          <cell r="L1279">
            <v>0</v>
          </cell>
          <cell r="M1279">
            <v>0</v>
          </cell>
          <cell r="N1279">
            <v>0.59380995183729324</v>
          </cell>
          <cell r="O1279">
            <v>0.13532513181019332</v>
          </cell>
          <cell r="P1279">
            <v>0</v>
          </cell>
          <cell r="Q1279">
            <v>0</v>
          </cell>
          <cell r="R1279">
            <v>0</v>
          </cell>
        </row>
        <row r="1280">
          <cell r="A1280" t="str">
            <v>secret_compute_int_713</v>
          </cell>
          <cell r="B1280" t="str">
            <v>nopref</v>
          </cell>
          <cell r="C1280">
            <v>300000000</v>
          </cell>
          <cell r="D1280">
            <v>910407</v>
          </cell>
          <cell r="E1280">
            <v>157535</v>
          </cell>
          <cell r="F1280">
            <v>375359</v>
          </cell>
          <cell r="G1280">
            <v>1</v>
          </cell>
          <cell r="H1280">
            <v>0.52511666666666668</v>
          </cell>
          <cell r="I1280" t="str">
            <v>CVP_INT</v>
          </cell>
          <cell r="J1280" t="str">
            <v>CVP</v>
          </cell>
          <cell r="K1280">
            <v>0</v>
          </cell>
          <cell r="L1280">
            <v>0</v>
          </cell>
          <cell r="M1280">
            <v>0</v>
          </cell>
          <cell r="N1280">
            <v>0.17303780283125808</v>
          </cell>
          <cell r="O1280">
            <v>0.41229756329030498</v>
          </cell>
          <cell r="P1280">
            <v>0</v>
          </cell>
          <cell r="Q1280">
            <v>0</v>
          </cell>
          <cell r="R1280">
            <v>0</v>
          </cell>
        </row>
        <row r="1281">
          <cell r="A1281" t="str">
            <v>secret_compute_int_714</v>
          </cell>
          <cell r="B1281" t="str">
            <v>nopref</v>
          </cell>
          <cell r="C1281">
            <v>300000000</v>
          </cell>
          <cell r="D1281">
            <v>143656</v>
          </cell>
          <cell r="E1281">
            <v>110687</v>
          </cell>
          <cell r="F1281">
            <v>13692</v>
          </cell>
          <cell r="G1281">
            <v>1</v>
          </cell>
          <cell r="H1281">
            <v>0.36895666666666666</v>
          </cell>
          <cell r="I1281" t="str">
            <v>CVP_INT</v>
          </cell>
          <cell r="J1281" t="str">
            <v>CVP</v>
          </cell>
          <cell r="K1281">
            <v>0</v>
          </cell>
          <cell r="L1281">
            <v>0</v>
          </cell>
          <cell r="M1281">
            <v>0</v>
          </cell>
          <cell r="N1281">
            <v>0.77049499850337955</v>
          </cell>
          <cell r="O1281">
            <v>9.5310357309424526E-2</v>
          </cell>
          <cell r="P1281">
            <v>0</v>
          </cell>
          <cell r="Q1281">
            <v>0</v>
          </cell>
          <cell r="R1281">
            <v>0</v>
          </cell>
        </row>
        <row r="1282">
          <cell r="A1282" t="str">
            <v>secret_compute_int_715</v>
          </cell>
          <cell r="B1282" t="str">
            <v>nopref</v>
          </cell>
          <cell r="C1282">
            <v>300000001</v>
          </cell>
          <cell r="D1282">
            <v>103150</v>
          </cell>
          <cell r="E1282">
            <v>55006</v>
          </cell>
          <cell r="F1282">
            <v>24235</v>
          </cell>
          <cell r="G1282">
            <v>1</v>
          </cell>
          <cell r="H1282">
            <v>0.18335333272215554</v>
          </cell>
          <cell r="I1282" t="str">
            <v>CVP_INT</v>
          </cell>
          <cell r="J1282" t="str">
            <v>CVP</v>
          </cell>
          <cell r="K1282">
            <v>0</v>
          </cell>
          <cell r="L1282">
            <v>0</v>
          </cell>
          <cell r="M1282">
            <v>0</v>
          </cell>
          <cell r="N1282">
            <v>0.53325706973272191</v>
          </cell>
          <cell r="O1282">
            <v>0.23494682552762455</v>
          </cell>
          <cell r="P1282">
            <v>0</v>
          </cell>
          <cell r="Q1282">
            <v>0</v>
          </cell>
          <cell r="R1282">
            <v>0</v>
          </cell>
        </row>
        <row r="1283">
          <cell r="A1283" t="str">
            <v>secret_compute_int_716</v>
          </cell>
          <cell r="B1283" t="str">
            <v>nopref</v>
          </cell>
          <cell r="C1283">
            <v>300000002</v>
          </cell>
          <cell r="D1283">
            <v>0</v>
          </cell>
          <cell r="E1283">
            <v>0</v>
          </cell>
          <cell r="F1283">
            <v>0</v>
          </cell>
          <cell r="G1283">
            <v>1</v>
          </cell>
          <cell r="H1283">
            <v>0</v>
          </cell>
          <cell r="I1283" t="str">
            <v>CVP_INT</v>
          </cell>
          <cell r="J1283" t="str">
            <v>CVP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0</v>
          </cell>
          <cell r="R1283">
            <v>0</v>
          </cell>
        </row>
        <row r="1284">
          <cell r="A1284" t="str">
            <v>secret_compute_int_717</v>
          </cell>
          <cell r="B1284" t="str">
            <v>nopref</v>
          </cell>
          <cell r="C1284">
            <v>300000002</v>
          </cell>
          <cell r="D1284">
            <v>1427582</v>
          </cell>
          <cell r="E1284">
            <v>283454</v>
          </cell>
          <cell r="F1284">
            <v>571799</v>
          </cell>
          <cell r="G1284">
            <v>1</v>
          </cell>
          <cell r="H1284">
            <v>0.94484666036768894</v>
          </cell>
          <cell r="I1284" t="str">
            <v>CVP_INT</v>
          </cell>
          <cell r="J1284" t="str">
            <v>CVP</v>
          </cell>
          <cell r="K1284">
            <v>0</v>
          </cell>
          <cell r="L1284">
            <v>0</v>
          </cell>
          <cell r="M1284">
            <v>0</v>
          </cell>
          <cell r="N1284">
            <v>0.19855518032926983</v>
          </cell>
          <cell r="O1284">
            <v>0.40053643115671733</v>
          </cell>
          <cell r="P1284">
            <v>0</v>
          </cell>
          <cell r="Q1284">
            <v>0</v>
          </cell>
          <cell r="R1284">
            <v>0</v>
          </cell>
        </row>
        <row r="1285">
          <cell r="A1285" t="str">
            <v>secret_compute_int_718</v>
          </cell>
          <cell r="B1285" t="str">
            <v>nopref</v>
          </cell>
          <cell r="C1285">
            <v>300000001</v>
          </cell>
          <cell r="D1285">
            <v>2275076</v>
          </cell>
          <cell r="E1285">
            <v>422412</v>
          </cell>
          <cell r="F1285">
            <v>926451</v>
          </cell>
          <cell r="G1285">
            <v>1</v>
          </cell>
          <cell r="H1285">
            <v>1.4080399953065335</v>
          </cell>
          <cell r="I1285" t="str">
            <v>CVP_INT</v>
          </cell>
          <cell r="J1285" t="str">
            <v>CVP</v>
          </cell>
          <cell r="K1285">
            <v>1</v>
          </cell>
          <cell r="L1285">
            <v>0</v>
          </cell>
          <cell r="M1285">
            <v>0</v>
          </cell>
          <cell r="N1285">
            <v>0.18566932020322829</v>
          </cell>
          <cell r="O1285">
            <v>0.40721742604755795</v>
          </cell>
          <cell r="P1285">
            <v>0</v>
          </cell>
          <cell r="Q1285">
            <v>0</v>
          </cell>
          <cell r="R1285">
            <v>0</v>
          </cell>
        </row>
        <row r="1286">
          <cell r="A1286" t="str">
            <v>secret_compute_int_719</v>
          </cell>
          <cell r="B1286" t="str">
            <v>nopref</v>
          </cell>
          <cell r="C1286">
            <v>300000002</v>
          </cell>
          <cell r="D1286">
            <v>2141266</v>
          </cell>
          <cell r="E1286">
            <v>1377739</v>
          </cell>
          <cell r="F1286">
            <v>736219</v>
          </cell>
          <cell r="G1286">
            <v>1</v>
          </cell>
          <cell r="H1286">
            <v>4.5924633027169115</v>
          </cell>
          <cell r="I1286" t="str">
            <v>CVP_INT</v>
          </cell>
          <cell r="J1286" t="str">
            <v>CVP</v>
          </cell>
          <cell r="K1286">
            <v>1</v>
          </cell>
          <cell r="L1286">
            <v>1</v>
          </cell>
          <cell r="M1286">
            <v>1</v>
          </cell>
          <cell r="N1286">
            <v>0.64342232892955431</v>
          </cell>
          <cell r="O1286">
            <v>0.34382400700146221</v>
          </cell>
          <cell r="P1286">
            <v>1</v>
          </cell>
          <cell r="Q1286">
            <v>0</v>
          </cell>
          <cell r="R1286">
            <v>1</v>
          </cell>
        </row>
        <row r="1287">
          <cell r="A1287" t="str">
            <v>secret_compute_int_71</v>
          </cell>
          <cell r="B1287" t="str">
            <v>nopref</v>
          </cell>
          <cell r="C1287">
            <v>300000000</v>
          </cell>
          <cell r="D1287">
            <v>926460</v>
          </cell>
          <cell r="E1287">
            <v>156114</v>
          </cell>
          <cell r="F1287">
            <v>385123</v>
          </cell>
          <cell r="G1287">
            <v>1</v>
          </cell>
          <cell r="H1287">
            <v>0.52037999999999995</v>
          </cell>
          <cell r="I1287" t="str">
            <v>CVP_INT</v>
          </cell>
          <cell r="J1287" t="str">
            <v>CVP</v>
          </cell>
          <cell r="K1287">
            <v>0</v>
          </cell>
          <cell r="L1287">
            <v>0</v>
          </cell>
          <cell r="M1287">
            <v>0</v>
          </cell>
          <cell r="N1287">
            <v>0.16850574390071466</v>
          </cell>
          <cell r="O1287">
            <v>0.41569261954901504</v>
          </cell>
          <cell r="P1287">
            <v>0</v>
          </cell>
          <cell r="Q1287">
            <v>0</v>
          </cell>
          <cell r="R1287">
            <v>0</v>
          </cell>
        </row>
        <row r="1288">
          <cell r="A1288" t="str">
            <v>secret_compute_int_720</v>
          </cell>
          <cell r="B1288" t="str">
            <v>nopref</v>
          </cell>
          <cell r="C1288">
            <v>300000001</v>
          </cell>
          <cell r="D1288">
            <v>75603</v>
          </cell>
          <cell r="E1288">
            <v>47449</v>
          </cell>
          <cell r="F1288">
            <v>6745</v>
          </cell>
          <cell r="G1288">
            <v>1</v>
          </cell>
          <cell r="H1288">
            <v>0.15816333280612221</v>
          </cell>
          <cell r="I1288" t="str">
            <v>CVP_INT</v>
          </cell>
          <cell r="J1288" t="str">
            <v>CVP</v>
          </cell>
          <cell r="K1288">
            <v>0</v>
          </cell>
          <cell r="L1288">
            <v>0</v>
          </cell>
          <cell r="M1288">
            <v>0</v>
          </cell>
          <cell r="N1288">
            <v>0.62759906883233696</v>
          </cell>
          <cell r="O1288">
            <v>8.9214856356806524E-2</v>
          </cell>
          <cell r="P1288">
            <v>0</v>
          </cell>
          <cell r="Q1288">
            <v>0</v>
          </cell>
          <cell r="R1288">
            <v>0</v>
          </cell>
        </row>
        <row r="1289">
          <cell r="A1289" t="str">
            <v>secret_compute_int_721</v>
          </cell>
          <cell r="B1289" t="str">
            <v>nopref</v>
          </cell>
          <cell r="C1289">
            <v>300000001</v>
          </cell>
          <cell r="D1289">
            <v>178587</v>
          </cell>
          <cell r="E1289">
            <v>11585</v>
          </cell>
          <cell r="F1289">
            <v>75603</v>
          </cell>
          <cell r="G1289">
            <v>1</v>
          </cell>
          <cell r="H1289">
            <v>3.8616666537944447E-2</v>
          </cell>
          <cell r="I1289" t="str">
            <v>CVP_INT</v>
          </cell>
          <cell r="J1289" t="str">
            <v>CVP</v>
          </cell>
          <cell r="K1289">
            <v>0</v>
          </cell>
          <cell r="L1289">
            <v>0</v>
          </cell>
          <cell r="M1289">
            <v>0</v>
          </cell>
          <cell r="N1289">
            <v>6.4869980065849889E-2</v>
          </cell>
          <cell r="O1289">
            <v>0.42333751427867494</v>
          </cell>
          <cell r="P1289">
            <v>0</v>
          </cell>
          <cell r="Q1289">
            <v>0</v>
          </cell>
          <cell r="R1289">
            <v>0</v>
          </cell>
        </row>
        <row r="1290">
          <cell r="A1290" t="str">
            <v>secret_compute_int_722</v>
          </cell>
          <cell r="B1290" t="str">
            <v>nopref</v>
          </cell>
          <cell r="C1290">
            <v>300000001</v>
          </cell>
          <cell r="D1290">
            <v>738958</v>
          </cell>
          <cell r="E1290">
            <v>334146</v>
          </cell>
          <cell r="F1290">
            <v>204973</v>
          </cell>
          <cell r="G1290">
            <v>1</v>
          </cell>
          <cell r="H1290">
            <v>1.1138199962872668</v>
          </cell>
          <cell r="I1290" t="str">
            <v>CVP_INT</v>
          </cell>
          <cell r="J1290" t="str">
            <v>CVP</v>
          </cell>
          <cell r="K1290">
            <v>1</v>
          </cell>
          <cell r="L1290">
            <v>0</v>
          </cell>
          <cell r="M1290">
            <v>0</v>
          </cell>
          <cell r="N1290">
            <v>0.45218476261876506</v>
          </cell>
          <cell r="O1290">
            <v>0.27738074778167665</v>
          </cell>
          <cell r="P1290">
            <v>0</v>
          </cell>
          <cell r="Q1290">
            <v>0</v>
          </cell>
          <cell r="R1290">
            <v>0</v>
          </cell>
        </row>
        <row r="1291">
          <cell r="A1291" t="str">
            <v>secret_compute_int_723</v>
          </cell>
          <cell r="B1291" t="str">
            <v>nopref</v>
          </cell>
          <cell r="C1291">
            <v>300000000</v>
          </cell>
          <cell r="D1291">
            <v>2326191</v>
          </cell>
          <cell r="E1291">
            <v>445903</v>
          </cell>
          <cell r="F1291">
            <v>940968</v>
          </cell>
          <cell r="G1291">
            <v>1</v>
          </cell>
          <cell r="H1291">
            <v>1.4863433333333333</v>
          </cell>
          <cell r="I1291" t="str">
            <v>CVP_INT</v>
          </cell>
          <cell r="J1291" t="str">
            <v>CVP</v>
          </cell>
          <cell r="K1291">
            <v>1</v>
          </cell>
          <cell r="L1291">
            <v>0</v>
          </cell>
          <cell r="M1291">
            <v>0</v>
          </cell>
          <cell r="N1291">
            <v>0.19168796040911498</v>
          </cell>
          <cell r="O1291">
            <v>0.40451003184603851</v>
          </cell>
          <cell r="P1291">
            <v>0</v>
          </cell>
          <cell r="Q1291">
            <v>0</v>
          </cell>
          <cell r="R1291">
            <v>0</v>
          </cell>
        </row>
        <row r="1292">
          <cell r="A1292" t="str">
            <v>secret_compute_int_724</v>
          </cell>
          <cell r="B1292" t="str">
            <v>nopref</v>
          </cell>
          <cell r="C1292">
            <v>300000002</v>
          </cell>
          <cell r="D1292">
            <v>1240337</v>
          </cell>
          <cell r="E1292">
            <v>240826</v>
          </cell>
          <cell r="F1292">
            <v>498679</v>
          </cell>
          <cell r="G1292">
            <v>1</v>
          </cell>
          <cell r="H1292">
            <v>0.80275332798164445</v>
          </cell>
          <cell r="I1292" t="str">
            <v>CVP_INT</v>
          </cell>
          <cell r="J1292" t="str">
            <v>CVP</v>
          </cell>
          <cell r="K1292">
            <v>0</v>
          </cell>
          <cell r="L1292">
            <v>0</v>
          </cell>
          <cell r="M1292">
            <v>0</v>
          </cell>
          <cell r="N1292">
            <v>0.19416159143717276</v>
          </cell>
          <cell r="O1292">
            <v>0.40205089257928078</v>
          </cell>
          <cell r="P1292">
            <v>0</v>
          </cell>
          <cell r="Q1292">
            <v>0</v>
          </cell>
          <cell r="R1292">
            <v>0</v>
          </cell>
        </row>
        <row r="1293">
          <cell r="A1293" t="str">
            <v>secret_compute_int_725</v>
          </cell>
          <cell r="B1293" t="str">
            <v>nopref</v>
          </cell>
          <cell r="C1293">
            <v>300000000</v>
          </cell>
          <cell r="D1293">
            <v>82094</v>
          </cell>
          <cell r="E1293">
            <v>59926</v>
          </cell>
          <cell r="F1293">
            <v>4881</v>
          </cell>
          <cell r="G1293">
            <v>1</v>
          </cell>
          <cell r="H1293">
            <v>0.19975333333333334</v>
          </cell>
          <cell r="I1293" t="str">
            <v>CVP_INT</v>
          </cell>
          <cell r="J1293" t="str">
            <v>CVP</v>
          </cell>
          <cell r="K1293">
            <v>0</v>
          </cell>
          <cell r="L1293">
            <v>0</v>
          </cell>
          <cell r="M1293">
            <v>0</v>
          </cell>
          <cell r="N1293">
            <v>0.72995919361715089</v>
          </cell>
          <cell r="O1293">
            <v>5.9455508861684631E-2</v>
          </cell>
          <cell r="P1293">
            <v>0</v>
          </cell>
          <cell r="Q1293">
            <v>0</v>
          </cell>
          <cell r="R1293">
            <v>0</v>
          </cell>
        </row>
        <row r="1294">
          <cell r="A1294" t="str">
            <v>secret_compute_int_726</v>
          </cell>
          <cell r="B1294" t="str">
            <v>nopref</v>
          </cell>
          <cell r="C1294">
            <v>300000000</v>
          </cell>
          <cell r="D1294">
            <v>1825</v>
          </cell>
          <cell r="E1294">
            <v>1238</v>
          </cell>
          <cell r="F1294">
            <v>34</v>
          </cell>
          <cell r="G1294">
            <v>1</v>
          </cell>
          <cell r="H1294">
            <v>4.1266666666666665E-3</v>
          </cell>
          <cell r="I1294" t="str">
            <v>CVP_INT</v>
          </cell>
          <cell r="J1294" t="str">
            <v>CVP</v>
          </cell>
          <cell r="K1294">
            <v>0</v>
          </cell>
          <cell r="L1294">
            <v>0</v>
          </cell>
          <cell r="M1294">
            <v>0</v>
          </cell>
          <cell r="N1294">
            <v>0.67798466593647322</v>
          </cell>
          <cell r="O1294">
            <v>1.8619934282584884E-2</v>
          </cell>
          <cell r="P1294">
            <v>0</v>
          </cell>
          <cell r="Q1294">
            <v>0</v>
          </cell>
          <cell r="R1294">
            <v>0</v>
          </cell>
        </row>
        <row r="1295">
          <cell r="A1295" t="str">
            <v>secret_compute_int_727</v>
          </cell>
          <cell r="B1295" t="str">
            <v>nopref</v>
          </cell>
          <cell r="C1295">
            <v>300000003</v>
          </cell>
          <cell r="D1295">
            <v>0</v>
          </cell>
          <cell r="E1295">
            <v>0</v>
          </cell>
          <cell r="F1295">
            <v>0</v>
          </cell>
          <cell r="G1295">
            <v>1</v>
          </cell>
          <cell r="H1295">
            <v>0</v>
          </cell>
          <cell r="I1295" t="str">
            <v>CVP_INT</v>
          </cell>
          <cell r="J1295" t="str">
            <v>CVP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</row>
        <row r="1296">
          <cell r="A1296" t="str">
            <v>secret_compute_int_728</v>
          </cell>
          <cell r="B1296" t="str">
            <v>nopref</v>
          </cell>
          <cell r="C1296">
            <v>300000000</v>
          </cell>
          <cell r="D1296">
            <v>729588</v>
          </cell>
          <cell r="E1296">
            <v>329292</v>
          </cell>
          <cell r="F1296">
            <v>200062</v>
          </cell>
          <cell r="G1296">
            <v>1</v>
          </cell>
          <cell r="H1296">
            <v>1.0976399999999999</v>
          </cell>
          <cell r="I1296" t="str">
            <v>CVP_INT</v>
          </cell>
          <cell r="J1296" t="str">
            <v>CVP</v>
          </cell>
          <cell r="K1296">
            <v>1</v>
          </cell>
          <cell r="L1296">
            <v>0</v>
          </cell>
          <cell r="M1296">
            <v>0</v>
          </cell>
          <cell r="N1296">
            <v>0.45133904156997984</v>
          </cell>
          <cell r="O1296">
            <v>0.27421191931347649</v>
          </cell>
          <cell r="P1296">
            <v>0</v>
          </cell>
          <cell r="Q1296">
            <v>0</v>
          </cell>
          <cell r="R1296">
            <v>0</v>
          </cell>
        </row>
        <row r="1297">
          <cell r="A1297" t="str">
            <v>secret_compute_int_729</v>
          </cell>
          <cell r="B1297" t="str">
            <v>nopref</v>
          </cell>
          <cell r="C1297">
            <v>300000001</v>
          </cell>
          <cell r="D1297">
            <v>1401553</v>
          </cell>
          <cell r="E1297">
            <v>248467</v>
          </cell>
          <cell r="F1297">
            <v>523978</v>
          </cell>
          <cell r="G1297">
            <v>1</v>
          </cell>
          <cell r="H1297">
            <v>0.8282233305725889</v>
          </cell>
          <cell r="I1297" t="str">
            <v>CVP_INT</v>
          </cell>
          <cell r="J1297" t="str">
            <v>CVP</v>
          </cell>
          <cell r="K1297">
            <v>0</v>
          </cell>
          <cell r="L1297">
            <v>0</v>
          </cell>
          <cell r="M1297">
            <v>0</v>
          </cell>
          <cell r="N1297">
            <v>0.17727964816196878</v>
          </cell>
          <cell r="O1297">
            <v>0.37385502092677131</v>
          </cell>
          <cell r="P1297">
            <v>0</v>
          </cell>
          <cell r="Q1297">
            <v>0</v>
          </cell>
          <cell r="R1297">
            <v>0</v>
          </cell>
        </row>
        <row r="1298">
          <cell r="A1298" t="str">
            <v>secret_compute_int_72</v>
          </cell>
          <cell r="B1298" t="str">
            <v>nopref</v>
          </cell>
          <cell r="C1298">
            <v>300000003</v>
          </cell>
          <cell r="D1298">
            <v>3165104</v>
          </cell>
          <cell r="E1298">
            <v>2067496</v>
          </cell>
          <cell r="F1298">
            <v>1073912</v>
          </cell>
          <cell r="G1298">
            <v>1</v>
          </cell>
          <cell r="H1298">
            <v>6.8916532644168003</v>
          </cell>
          <cell r="I1298" t="str">
            <v>CVP_INT</v>
          </cell>
          <cell r="J1298" t="str">
            <v>CVP</v>
          </cell>
          <cell r="K1298">
            <v>1</v>
          </cell>
          <cell r="L1298">
            <v>1</v>
          </cell>
          <cell r="M1298">
            <v>1</v>
          </cell>
          <cell r="N1298">
            <v>0.653215612120293</v>
          </cell>
          <cell r="O1298">
            <v>0.33929743247064476</v>
          </cell>
          <cell r="P1298">
            <v>1</v>
          </cell>
          <cell r="Q1298">
            <v>0</v>
          </cell>
          <cell r="R1298">
            <v>1</v>
          </cell>
        </row>
        <row r="1299">
          <cell r="A1299" t="str">
            <v>secret_compute_int_730</v>
          </cell>
          <cell r="B1299" t="str">
            <v>nopref</v>
          </cell>
          <cell r="C1299">
            <v>300000001</v>
          </cell>
          <cell r="D1299">
            <v>1036613</v>
          </cell>
          <cell r="E1299">
            <v>489691</v>
          </cell>
          <cell r="F1299">
            <v>277252</v>
          </cell>
          <cell r="G1299">
            <v>1</v>
          </cell>
          <cell r="H1299">
            <v>1.6323033278923222</v>
          </cell>
          <cell r="I1299" t="str">
            <v>CVP_INT</v>
          </cell>
          <cell r="J1299" t="str">
            <v>CVP</v>
          </cell>
          <cell r="K1299">
            <v>1</v>
          </cell>
          <cell r="L1299">
            <v>0</v>
          </cell>
          <cell r="M1299">
            <v>0</v>
          </cell>
          <cell r="N1299">
            <v>0.47239473902532669</v>
          </cell>
          <cell r="O1299">
            <v>0.26745924712573821</v>
          </cell>
          <cell r="P1299">
            <v>0</v>
          </cell>
          <cell r="Q1299">
            <v>0</v>
          </cell>
          <cell r="R1299">
            <v>0</v>
          </cell>
        </row>
        <row r="1300">
          <cell r="A1300" t="str">
            <v>secret_compute_int_731</v>
          </cell>
          <cell r="B1300" t="str">
            <v>nopref</v>
          </cell>
          <cell r="C1300">
            <v>300000000</v>
          </cell>
          <cell r="D1300">
            <v>53544</v>
          </cell>
          <cell r="E1300">
            <v>46627</v>
          </cell>
          <cell r="F1300">
            <v>407</v>
          </cell>
          <cell r="G1300">
            <v>1</v>
          </cell>
          <cell r="H1300">
            <v>0.15542333333333333</v>
          </cell>
          <cell r="I1300" t="str">
            <v>CVP_INT</v>
          </cell>
          <cell r="J1300" t="str">
            <v>CVP</v>
          </cell>
          <cell r="K1300">
            <v>0</v>
          </cell>
          <cell r="L1300">
            <v>0</v>
          </cell>
          <cell r="M1300">
            <v>0</v>
          </cell>
          <cell r="N1300">
            <v>0.87080026146232137</v>
          </cell>
          <cell r="O1300">
            <v>7.601083201045849E-3</v>
          </cell>
          <cell r="P1300">
            <v>0</v>
          </cell>
          <cell r="Q1300">
            <v>0</v>
          </cell>
          <cell r="R1300">
            <v>0</v>
          </cell>
        </row>
        <row r="1301">
          <cell r="A1301" t="str">
            <v>secret_compute_int_732</v>
          </cell>
          <cell r="B1301" t="str">
            <v>nopref</v>
          </cell>
          <cell r="C1301">
            <v>300000000</v>
          </cell>
          <cell r="D1301">
            <v>57325</v>
          </cell>
          <cell r="E1301">
            <v>45834</v>
          </cell>
          <cell r="F1301">
            <v>6603</v>
          </cell>
          <cell r="G1301">
            <v>1</v>
          </cell>
          <cell r="H1301">
            <v>0.15278</v>
          </cell>
          <cell r="I1301" t="str">
            <v>CVP_INT</v>
          </cell>
          <cell r="J1301" t="str">
            <v>CVP</v>
          </cell>
          <cell r="K1301">
            <v>0</v>
          </cell>
          <cell r="L1301">
            <v>0</v>
          </cell>
          <cell r="M1301">
            <v>0</v>
          </cell>
          <cell r="N1301">
            <v>0.79953249834281126</v>
          </cell>
          <cell r="O1301">
            <v>0.1151833374036214</v>
          </cell>
          <cell r="P1301">
            <v>0</v>
          </cell>
          <cell r="Q1301">
            <v>0</v>
          </cell>
          <cell r="R1301">
            <v>0</v>
          </cell>
        </row>
        <row r="1302">
          <cell r="A1302" t="str">
            <v>secret_compute_int_733</v>
          </cell>
          <cell r="B1302" t="str">
            <v>nopref</v>
          </cell>
          <cell r="C1302">
            <v>300000000</v>
          </cell>
          <cell r="D1302">
            <v>8933</v>
          </cell>
          <cell r="E1302">
            <v>7470</v>
          </cell>
          <cell r="F1302">
            <v>263</v>
          </cell>
          <cell r="G1302">
            <v>1</v>
          </cell>
          <cell r="H1302">
            <v>2.4899999999999999E-2</v>
          </cell>
          <cell r="I1302" t="str">
            <v>CVP_INT</v>
          </cell>
          <cell r="J1302" t="str">
            <v>CVP</v>
          </cell>
          <cell r="K1302">
            <v>0</v>
          </cell>
          <cell r="L1302">
            <v>0</v>
          </cell>
          <cell r="M1302">
            <v>0</v>
          </cell>
          <cell r="N1302">
            <v>0.83613163196776363</v>
          </cell>
          <cell r="O1302">
            <v>2.9438101634206404E-2</v>
          </cell>
          <cell r="P1302">
            <v>0</v>
          </cell>
          <cell r="Q1302">
            <v>0</v>
          </cell>
          <cell r="R1302">
            <v>0</v>
          </cell>
        </row>
        <row r="1303">
          <cell r="A1303" t="str">
            <v>secret_compute_int_734</v>
          </cell>
          <cell r="B1303" t="str">
            <v>nopref</v>
          </cell>
          <cell r="C1303">
            <v>300000001</v>
          </cell>
          <cell r="D1303">
            <v>2380433</v>
          </cell>
          <cell r="E1303">
            <v>441815</v>
          </cell>
          <cell r="F1303">
            <v>969930</v>
          </cell>
          <cell r="G1303">
            <v>1</v>
          </cell>
          <cell r="H1303">
            <v>1.4727166617576111</v>
          </cell>
          <cell r="I1303" t="str">
            <v>CVP_INT</v>
          </cell>
          <cell r="J1303" t="str">
            <v>CVP</v>
          </cell>
          <cell r="K1303">
            <v>1</v>
          </cell>
          <cell r="L1303">
            <v>0</v>
          </cell>
          <cell r="M1303">
            <v>0</v>
          </cell>
          <cell r="N1303">
            <v>0.18560270942189533</v>
          </cell>
          <cell r="O1303">
            <v>0.40745931204141767</v>
          </cell>
          <cell r="P1303">
            <v>0</v>
          </cell>
          <cell r="Q1303">
            <v>0</v>
          </cell>
          <cell r="R1303">
            <v>0</v>
          </cell>
        </row>
        <row r="1304">
          <cell r="A1304" t="str">
            <v>secret_compute_int_735</v>
          </cell>
          <cell r="B1304" t="str">
            <v>nopref</v>
          </cell>
          <cell r="C1304">
            <v>300000003</v>
          </cell>
          <cell r="D1304">
            <v>321390</v>
          </cell>
          <cell r="E1304">
            <v>241768</v>
          </cell>
          <cell r="F1304">
            <v>38745</v>
          </cell>
          <cell r="G1304">
            <v>1</v>
          </cell>
          <cell r="H1304">
            <v>0.80589332527440005</v>
          </cell>
          <cell r="I1304" t="str">
            <v>CVP_INT</v>
          </cell>
          <cell r="J1304" t="str">
            <v>CVP</v>
          </cell>
          <cell r="K1304">
            <v>0</v>
          </cell>
          <cell r="L1304">
            <v>0</v>
          </cell>
          <cell r="M1304">
            <v>0</v>
          </cell>
          <cell r="N1304">
            <v>0.75225504136705756</v>
          </cell>
          <cell r="O1304">
            <v>0.12055409143379871</v>
          </cell>
          <cell r="P1304">
            <v>0</v>
          </cell>
          <cell r="Q1304">
            <v>0</v>
          </cell>
          <cell r="R1304">
            <v>0</v>
          </cell>
        </row>
        <row r="1305">
          <cell r="A1305" t="str">
            <v>secret_compute_int_736</v>
          </cell>
          <cell r="B1305" t="str">
            <v>nopref</v>
          </cell>
          <cell r="C1305">
            <v>300000000</v>
          </cell>
          <cell r="D1305">
            <v>951856</v>
          </cell>
          <cell r="E1305">
            <v>470405</v>
          </cell>
          <cell r="F1305">
            <v>230262</v>
          </cell>
          <cell r="G1305">
            <v>1</v>
          </cell>
          <cell r="H1305">
            <v>1.5680166666666668</v>
          </cell>
          <cell r="I1305" t="str">
            <v>CVP_INT</v>
          </cell>
          <cell r="J1305" t="str">
            <v>CVP</v>
          </cell>
          <cell r="K1305">
            <v>1</v>
          </cell>
          <cell r="L1305">
            <v>0</v>
          </cell>
          <cell r="M1305">
            <v>0</v>
          </cell>
          <cell r="N1305">
            <v>0.49419713255247372</v>
          </cell>
          <cell r="O1305">
            <v>0.2419081857884115</v>
          </cell>
          <cell r="P1305">
            <v>0</v>
          </cell>
          <cell r="Q1305">
            <v>0</v>
          </cell>
          <cell r="R1305">
            <v>0</v>
          </cell>
        </row>
        <row r="1306">
          <cell r="A1306" t="str">
            <v>secret_compute_int_737</v>
          </cell>
          <cell r="B1306" t="str">
            <v>nopref</v>
          </cell>
          <cell r="C1306">
            <v>300000001</v>
          </cell>
          <cell r="D1306">
            <v>1487966</v>
          </cell>
          <cell r="E1306">
            <v>286059</v>
          </cell>
          <cell r="F1306">
            <v>601622</v>
          </cell>
          <cell r="G1306">
            <v>1</v>
          </cell>
          <cell r="H1306">
            <v>0.95352999682156669</v>
          </cell>
          <cell r="I1306" t="str">
            <v>CVP_INT</v>
          </cell>
          <cell r="J1306" t="str">
            <v>CVP</v>
          </cell>
          <cell r="K1306">
            <v>0</v>
          </cell>
          <cell r="L1306">
            <v>0</v>
          </cell>
          <cell r="M1306">
            <v>0</v>
          </cell>
          <cell r="N1306">
            <v>0.19224821518219154</v>
          </cell>
          <cell r="O1306">
            <v>0.40432482709629985</v>
          </cell>
          <cell r="P1306">
            <v>0</v>
          </cell>
          <cell r="Q1306">
            <v>0</v>
          </cell>
          <cell r="R1306">
            <v>0</v>
          </cell>
        </row>
        <row r="1307">
          <cell r="A1307" t="str">
            <v>secret_compute_int_738</v>
          </cell>
          <cell r="B1307" t="str">
            <v>nopref</v>
          </cell>
          <cell r="C1307">
            <v>300000000</v>
          </cell>
          <cell r="D1307">
            <v>591253</v>
          </cell>
          <cell r="E1307">
            <v>222623</v>
          </cell>
          <cell r="F1307">
            <v>148401</v>
          </cell>
          <cell r="G1307">
            <v>1</v>
          </cell>
          <cell r="H1307">
            <v>0.74207666666666672</v>
          </cell>
          <cell r="I1307" t="str">
            <v>CVP_INT</v>
          </cell>
          <cell r="J1307" t="str">
            <v>CVP</v>
          </cell>
          <cell r="K1307">
            <v>0</v>
          </cell>
          <cell r="L1307">
            <v>0</v>
          </cell>
          <cell r="M1307">
            <v>0</v>
          </cell>
          <cell r="N1307">
            <v>0.37652683956472177</v>
          </cell>
          <cell r="O1307">
            <v>0.25099365078291225</v>
          </cell>
          <cell r="P1307">
            <v>0</v>
          </cell>
          <cell r="Q1307">
            <v>0</v>
          </cell>
          <cell r="R1307">
            <v>0</v>
          </cell>
        </row>
        <row r="1308">
          <cell r="A1308" t="str">
            <v>secret_compute_int_739</v>
          </cell>
          <cell r="B1308" t="str">
            <v>nopref</v>
          </cell>
          <cell r="C1308">
            <v>300000001</v>
          </cell>
          <cell r="D1308">
            <v>347603</v>
          </cell>
          <cell r="E1308">
            <v>52476</v>
          </cell>
          <cell r="F1308">
            <v>123806</v>
          </cell>
          <cell r="G1308">
            <v>1</v>
          </cell>
          <cell r="H1308">
            <v>0.17491999941693331</v>
          </cell>
          <cell r="I1308" t="str">
            <v>CVP_INT</v>
          </cell>
          <cell r="J1308" t="str">
            <v>CVP</v>
          </cell>
          <cell r="K1308">
            <v>0</v>
          </cell>
          <cell r="L1308">
            <v>0</v>
          </cell>
          <cell r="M1308">
            <v>0</v>
          </cell>
          <cell r="N1308">
            <v>0.15096489108295646</v>
          </cell>
          <cell r="O1308">
            <v>0.35616966433067515</v>
          </cell>
          <cell r="P1308">
            <v>0</v>
          </cell>
          <cell r="Q1308">
            <v>0</v>
          </cell>
          <cell r="R1308">
            <v>0</v>
          </cell>
        </row>
        <row r="1309">
          <cell r="A1309" t="str">
            <v>secret_compute_int_73</v>
          </cell>
          <cell r="B1309" t="str">
            <v>nopref</v>
          </cell>
          <cell r="C1309">
            <v>300000000</v>
          </cell>
          <cell r="D1309">
            <v>211103</v>
          </cell>
          <cell r="E1309">
            <v>36836</v>
          </cell>
          <cell r="F1309">
            <v>43239</v>
          </cell>
          <cell r="G1309">
            <v>1</v>
          </cell>
          <cell r="H1309">
            <v>0.12278666666666667</v>
          </cell>
          <cell r="I1309" t="str">
            <v>CVP_INT</v>
          </cell>
          <cell r="J1309" t="str">
            <v>CVP</v>
          </cell>
          <cell r="K1309">
            <v>0</v>
          </cell>
          <cell r="L1309">
            <v>0</v>
          </cell>
          <cell r="M1309">
            <v>0</v>
          </cell>
          <cell r="N1309">
            <v>0.17449219342125208</v>
          </cell>
          <cell r="O1309">
            <v>0.20482321509777171</v>
          </cell>
          <cell r="P1309">
            <v>0</v>
          </cell>
          <cell r="Q1309">
            <v>0</v>
          </cell>
          <cell r="R1309">
            <v>0</v>
          </cell>
        </row>
        <row r="1310">
          <cell r="A1310" t="str">
            <v>secret_compute_int_740</v>
          </cell>
          <cell r="B1310" t="str">
            <v>nopref</v>
          </cell>
          <cell r="C1310">
            <v>300000002</v>
          </cell>
          <cell r="D1310">
            <v>1</v>
          </cell>
          <cell r="E1310">
            <v>1</v>
          </cell>
          <cell r="F1310">
            <v>0</v>
          </cell>
          <cell r="G1310">
            <v>1</v>
          </cell>
          <cell r="H1310">
            <v>3.3333333111111114E-6</v>
          </cell>
          <cell r="I1310" t="str">
            <v>CVP_INT</v>
          </cell>
          <cell r="J1310" t="str">
            <v>CVP</v>
          </cell>
          <cell r="K1310">
            <v>0</v>
          </cell>
          <cell r="L1310">
            <v>0</v>
          </cell>
          <cell r="M1310">
            <v>0</v>
          </cell>
          <cell r="N1310">
            <v>0.5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</row>
        <row r="1311">
          <cell r="A1311" t="str">
            <v>secret_compute_int_741</v>
          </cell>
          <cell r="B1311" t="str">
            <v>nopref</v>
          </cell>
          <cell r="C1311">
            <v>300000002</v>
          </cell>
          <cell r="D1311">
            <v>582080</v>
          </cell>
          <cell r="E1311">
            <v>183896</v>
          </cell>
          <cell r="F1311">
            <v>155694</v>
          </cell>
          <cell r="G1311">
            <v>1</v>
          </cell>
          <cell r="H1311">
            <v>0.61298666258008894</v>
          </cell>
          <cell r="I1311" t="str">
            <v>CVP_INT</v>
          </cell>
          <cell r="J1311" t="str">
            <v>CVP</v>
          </cell>
          <cell r="K1311">
            <v>0</v>
          </cell>
          <cell r="L1311">
            <v>0</v>
          </cell>
          <cell r="M1311">
            <v>0</v>
          </cell>
          <cell r="N1311">
            <v>0.31592853915520347</v>
          </cell>
          <cell r="O1311">
            <v>0.26747823756487499</v>
          </cell>
          <cell r="P1311">
            <v>0</v>
          </cell>
          <cell r="Q1311">
            <v>0</v>
          </cell>
          <cell r="R1311">
            <v>0</v>
          </cell>
        </row>
        <row r="1312">
          <cell r="A1312" t="str">
            <v>secret_compute_int_742</v>
          </cell>
          <cell r="B1312" t="str">
            <v>nopref</v>
          </cell>
          <cell r="C1312">
            <v>300000003</v>
          </cell>
          <cell r="D1312">
            <v>1515</v>
          </cell>
          <cell r="E1312">
            <v>1177</v>
          </cell>
          <cell r="F1312">
            <v>0</v>
          </cell>
          <cell r="G1312">
            <v>1</v>
          </cell>
          <cell r="H1312">
            <v>3.9233332941000006E-3</v>
          </cell>
          <cell r="I1312" t="str">
            <v>CVP_INT</v>
          </cell>
          <cell r="J1312" t="str">
            <v>CVP</v>
          </cell>
          <cell r="K1312">
            <v>0</v>
          </cell>
          <cell r="L1312">
            <v>0</v>
          </cell>
          <cell r="M1312">
            <v>0</v>
          </cell>
          <cell r="N1312">
            <v>0.77638522427440637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</row>
        <row r="1313">
          <cell r="A1313" t="str">
            <v>secret_compute_int_743</v>
          </cell>
          <cell r="B1313" t="str">
            <v>nopref</v>
          </cell>
          <cell r="C1313">
            <v>300000000</v>
          </cell>
          <cell r="D1313">
            <v>1239881</v>
          </cell>
          <cell r="E1313">
            <v>244500</v>
          </cell>
          <cell r="F1313">
            <v>496545</v>
          </cell>
          <cell r="G1313">
            <v>1</v>
          </cell>
          <cell r="H1313">
            <v>0.81499999999999995</v>
          </cell>
          <cell r="I1313" t="str">
            <v>CVP_INT</v>
          </cell>
          <cell r="J1313" t="str">
            <v>CVP</v>
          </cell>
          <cell r="K1313">
            <v>0</v>
          </cell>
          <cell r="L1313">
            <v>0</v>
          </cell>
          <cell r="M1313">
            <v>0</v>
          </cell>
          <cell r="N1313">
            <v>0.19719618479823081</v>
          </cell>
          <cell r="O1313">
            <v>0.40047762609667692</v>
          </cell>
          <cell r="P1313">
            <v>0</v>
          </cell>
          <cell r="Q1313">
            <v>0</v>
          </cell>
          <cell r="R1313">
            <v>0</v>
          </cell>
        </row>
        <row r="1314">
          <cell r="A1314" t="str">
            <v>secret_compute_int_744</v>
          </cell>
          <cell r="B1314" t="str">
            <v>nopref</v>
          </cell>
          <cell r="C1314">
            <v>300000001</v>
          </cell>
          <cell r="D1314">
            <v>706600</v>
          </cell>
          <cell r="E1314">
            <v>338441</v>
          </cell>
          <cell r="F1314">
            <v>185173</v>
          </cell>
          <cell r="G1314">
            <v>1</v>
          </cell>
          <cell r="H1314">
            <v>1.1281366629062111</v>
          </cell>
          <cell r="I1314" t="str">
            <v>CVP_INT</v>
          </cell>
          <cell r="J1314" t="str">
            <v>CVP</v>
          </cell>
          <cell r="K1314">
            <v>1</v>
          </cell>
          <cell r="L1314">
            <v>0</v>
          </cell>
          <cell r="M1314">
            <v>0</v>
          </cell>
          <cell r="N1314">
            <v>0.47897045149950257</v>
          </cell>
          <cell r="O1314">
            <v>0.26206161610300582</v>
          </cell>
          <cell r="P1314">
            <v>0</v>
          </cell>
          <cell r="Q1314">
            <v>0</v>
          </cell>
          <cell r="R1314">
            <v>0</v>
          </cell>
        </row>
        <row r="1315">
          <cell r="A1315" t="str">
            <v>secret_compute_int_745</v>
          </cell>
          <cell r="B1315" t="str">
            <v>nopref</v>
          </cell>
          <cell r="C1315">
            <v>300000000</v>
          </cell>
          <cell r="D1315">
            <v>1465589</v>
          </cell>
          <cell r="E1315">
            <v>291178</v>
          </cell>
          <cell r="F1315">
            <v>588775</v>
          </cell>
          <cell r="G1315">
            <v>1</v>
          </cell>
          <cell r="H1315">
            <v>0.97059333333333331</v>
          </cell>
          <cell r="I1315" t="str">
            <v>CVP_INT</v>
          </cell>
          <cell r="J1315" t="str">
            <v>CVP</v>
          </cell>
          <cell r="K1315">
            <v>0</v>
          </cell>
          <cell r="L1315">
            <v>0</v>
          </cell>
          <cell r="M1315">
            <v>0</v>
          </cell>
          <cell r="N1315">
            <v>0.19867630101187916</v>
          </cell>
          <cell r="O1315">
            <v>0.40173240810867977</v>
          </cell>
          <cell r="P1315">
            <v>0</v>
          </cell>
          <cell r="Q1315">
            <v>0</v>
          </cell>
          <cell r="R1315">
            <v>0</v>
          </cell>
        </row>
        <row r="1316">
          <cell r="A1316" t="str">
            <v>secret_compute_int_746</v>
          </cell>
          <cell r="B1316" t="str">
            <v>nopref</v>
          </cell>
          <cell r="C1316">
            <v>300000000</v>
          </cell>
          <cell r="D1316">
            <v>329384</v>
          </cell>
          <cell r="E1316">
            <v>95312</v>
          </cell>
          <cell r="F1316">
            <v>92749</v>
          </cell>
          <cell r="G1316">
            <v>1</v>
          </cell>
          <cell r="H1316">
            <v>0.31770666666666664</v>
          </cell>
          <cell r="I1316" t="str">
            <v>CVP_INT</v>
          </cell>
          <cell r="J1316" t="str">
            <v>CVP</v>
          </cell>
          <cell r="K1316">
            <v>0</v>
          </cell>
          <cell r="L1316">
            <v>0</v>
          </cell>
          <cell r="M1316">
            <v>0</v>
          </cell>
          <cell r="N1316">
            <v>0.2893635107852513</v>
          </cell>
          <cell r="O1316">
            <v>0.28158234285107092</v>
          </cell>
          <cell r="P1316">
            <v>0</v>
          </cell>
          <cell r="Q1316">
            <v>0</v>
          </cell>
          <cell r="R1316">
            <v>0</v>
          </cell>
        </row>
        <row r="1317">
          <cell r="A1317" t="str">
            <v>secret_compute_int_747</v>
          </cell>
          <cell r="B1317" t="str">
            <v>nopref</v>
          </cell>
          <cell r="C1317">
            <v>300000000</v>
          </cell>
          <cell r="D1317">
            <v>1084295</v>
          </cell>
          <cell r="E1317">
            <v>667570</v>
          </cell>
          <cell r="F1317">
            <v>319007</v>
          </cell>
          <cell r="G1317">
            <v>1</v>
          </cell>
          <cell r="H1317">
            <v>2.2252333333333332</v>
          </cell>
          <cell r="I1317" t="str">
            <v>CVP_INT</v>
          </cell>
          <cell r="J1317" t="str">
            <v>CVP</v>
          </cell>
          <cell r="K1317">
            <v>1</v>
          </cell>
          <cell r="L1317">
            <v>1</v>
          </cell>
          <cell r="M1317">
            <v>0</v>
          </cell>
          <cell r="N1317">
            <v>0.61567136649033105</v>
          </cell>
          <cell r="O1317">
            <v>0.29420656352140007</v>
          </cell>
          <cell r="P1317">
            <v>0</v>
          </cell>
          <cell r="Q1317">
            <v>0</v>
          </cell>
          <cell r="R1317">
            <v>0</v>
          </cell>
        </row>
        <row r="1318">
          <cell r="A1318" t="str">
            <v>secret_compute_int_748</v>
          </cell>
          <cell r="B1318" t="str">
            <v>nopref</v>
          </cell>
          <cell r="C1318">
            <v>300000001</v>
          </cell>
          <cell r="D1318">
            <v>188441</v>
          </cell>
          <cell r="E1318">
            <v>175785</v>
          </cell>
          <cell r="F1318">
            <v>8182</v>
          </cell>
          <cell r="G1318">
            <v>1</v>
          </cell>
          <cell r="H1318">
            <v>0.58594999804683334</v>
          </cell>
          <cell r="I1318" t="str">
            <v>CVP_INT</v>
          </cell>
          <cell r="J1318" t="str">
            <v>CVP</v>
          </cell>
          <cell r="K1318">
            <v>0</v>
          </cell>
          <cell r="L1318">
            <v>0</v>
          </cell>
          <cell r="M1318">
            <v>0</v>
          </cell>
          <cell r="N1318">
            <v>0.9328334447734582</v>
          </cell>
          <cell r="O1318">
            <v>4.3419195296165398E-2</v>
          </cell>
          <cell r="P1318">
            <v>0</v>
          </cell>
          <cell r="Q1318">
            <v>0</v>
          </cell>
          <cell r="R1318">
            <v>0</v>
          </cell>
        </row>
        <row r="1319">
          <cell r="A1319" t="str">
            <v>secret_compute_int_749</v>
          </cell>
          <cell r="B1319" t="str">
            <v>nopref</v>
          </cell>
          <cell r="C1319">
            <v>300000003</v>
          </cell>
          <cell r="D1319">
            <v>984581</v>
          </cell>
          <cell r="E1319">
            <v>489353</v>
          </cell>
          <cell r="F1319">
            <v>244511</v>
          </cell>
          <cell r="G1319">
            <v>1</v>
          </cell>
          <cell r="H1319">
            <v>1.6311766503549001</v>
          </cell>
          <cell r="I1319" t="str">
            <v>CVP_INT</v>
          </cell>
          <cell r="J1319" t="str">
            <v>CVP</v>
          </cell>
          <cell r="K1319">
            <v>1</v>
          </cell>
          <cell r="L1319">
            <v>0</v>
          </cell>
          <cell r="M1319">
            <v>0</v>
          </cell>
          <cell r="N1319">
            <v>0.49701599257349821</v>
          </cell>
          <cell r="O1319">
            <v>0.24833990464989203</v>
          </cell>
          <cell r="P1319">
            <v>0</v>
          </cell>
          <cell r="Q1319">
            <v>0</v>
          </cell>
          <cell r="R1319">
            <v>0</v>
          </cell>
        </row>
        <row r="1320">
          <cell r="A1320" t="str">
            <v>secret_compute_int_74</v>
          </cell>
          <cell r="B1320" t="str">
            <v>nopref</v>
          </cell>
          <cell r="C1320">
            <v>300000000</v>
          </cell>
          <cell r="D1320">
            <v>962524</v>
          </cell>
          <cell r="E1320">
            <v>484415</v>
          </cell>
          <cell r="F1320">
            <v>237649</v>
          </cell>
          <cell r="G1320">
            <v>1</v>
          </cell>
          <cell r="H1320">
            <v>1.6147166666666668</v>
          </cell>
          <cell r="I1320" t="str">
            <v>CVP_INT</v>
          </cell>
          <cell r="J1320" t="str">
            <v>CVP</v>
          </cell>
          <cell r="K1320">
            <v>1</v>
          </cell>
          <cell r="L1320">
            <v>0</v>
          </cell>
          <cell r="M1320">
            <v>0</v>
          </cell>
          <cell r="N1320">
            <v>0.50327523960416609</v>
          </cell>
          <cell r="O1320">
            <v>0.24690163891846964</v>
          </cell>
          <cell r="P1320">
            <v>0</v>
          </cell>
          <cell r="Q1320">
            <v>0</v>
          </cell>
          <cell r="R1320">
            <v>0</v>
          </cell>
        </row>
        <row r="1321">
          <cell r="A1321" t="str">
            <v>secret_compute_int_750</v>
          </cell>
          <cell r="B1321" t="str">
            <v>nopref</v>
          </cell>
          <cell r="C1321">
            <v>300000000</v>
          </cell>
          <cell r="D1321">
            <v>347202</v>
          </cell>
          <cell r="E1321">
            <v>53911</v>
          </cell>
          <cell r="F1321">
            <v>140396</v>
          </cell>
          <cell r="G1321">
            <v>1</v>
          </cell>
          <cell r="H1321">
            <v>0.17970333333333335</v>
          </cell>
          <cell r="I1321" t="str">
            <v>CVP_INT</v>
          </cell>
          <cell r="J1321" t="str">
            <v>CVP</v>
          </cell>
          <cell r="K1321">
            <v>0</v>
          </cell>
          <cell r="L1321">
            <v>0</v>
          </cell>
          <cell r="M1321">
            <v>0</v>
          </cell>
          <cell r="N1321">
            <v>0.15527227587319234</v>
          </cell>
          <cell r="O1321">
            <v>0.40436286552823564</v>
          </cell>
          <cell r="P1321">
            <v>0</v>
          </cell>
          <cell r="Q1321">
            <v>0</v>
          </cell>
          <cell r="R1321">
            <v>0</v>
          </cell>
        </row>
        <row r="1322">
          <cell r="A1322" t="str">
            <v>secret_compute_int_751</v>
          </cell>
          <cell r="B1322" t="str">
            <v>nopref</v>
          </cell>
          <cell r="C1322">
            <v>300000000</v>
          </cell>
          <cell r="D1322">
            <v>548360</v>
          </cell>
          <cell r="E1322">
            <v>128309</v>
          </cell>
          <cell r="F1322">
            <v>181127</v>
          </cell>
          <cell r="G1322">
            <v>1</v>
          </cell>
          <cell r="H1322">
            <v>0.42769666666666667</v>
          </cell>
          <cell r="I1322" t="str">
            <v>CVP_INT</v>
          </cell>
          <cell r="J1322" t="str">
            <v>CVP</v>
          </cell>
          <cell r="K1322">
            <v>0</v>
          </cell>
          <cell r="L1322">
            <v>0</v>
          </cell>
          <cell r="M1322">
            <v>0</v>
          </cell>
          <cell r="N1322">
            <v>0.23398637029256275</v>
          </cell>
          <cell r="O1322">
            <v>0.33030613045056084</v>
          </cell>
          <cell r="P1322">
            <v>0</v>
          </cell>
          <cell r="Q1322">
            <v>0</v>
          </cell>
          <cell r="R1322">
            <v>0</v>
          </cell>
        </row>
        <row r="1323">
          <cell r="A1323" t="str">
            <v>secret_compute_int_752</v>
          </cell>
          <cell r="B1323" t="str">
            <v>nopref</v>
          </cell>
          <cell r="C1323">
            <v>300000003</v>
          </cell>
          <cell r="D1323">
            <v>301012</v>
          </cell>
          <cell r="E1323">
            <v>269459</v>
          </cell>
          <cell r="F1323">
            <v>18323</v>
          </cell>
          <cell r="G1323">
            <v>1</v>
          </cell>
          <cell r="H1323">
            <v>0.89819665768470003</v>
          </cell>
          <cell r="I1323" t="str">
            <v>CVP_INT</v>
          </cell>
          <cell r="J1323" t="str">
            <v>CVP</v>
          </cell>
          <cell r="K1323">
            <v>0</v>
          </cell>
          <cell r="L1323">
            <v>0</v>
          </cell>
          <cell r="M1323">
            <v>0</v>
          </cell>
          <cell r="N1323">
            <v>0.89517396258633353</v>
          </cell>
          <cell r="O1323">
            <v>6.0871125167351575E-2</v>
          </cell>
          <cell r="P1323">
            <v>0</v>
          </cell>
          <cell r="Q1323">
            <v>0</v>
          </cell>
          <cell r="R1323">
            <v>0</v>
          </cell>
        </row>
        <row r="1324">
          <cell r="A1324" t="str">
            <v>secret_compute_int_753</v>
          </cell>
          <cell r="B1324" t="str">
            <v>nopref</v>
          </cell>
          <cell r="C1324">
            <v>300000003</v>
          </cell>
          <cell r="D1324">
            <v>279853</v>
          </cell>
          <cell r="E1324">
            <v>237404</v>
          </cell>
          <cell r="F1324">
            <v>21051</v>
          </cell>
          <cell r="G1324">
            <v>1</v>
          </cell>
          <cell r="H1324">
            <v>0.79134665875320009</v>
          </cell>
          <cell r="I1324" t="str">
            <v>CVP_INT</v>
          </cell>
          <cell r="J1324" t="str">
            <v>CVP</v>
          </cell>
          <cell r="K1324">
            <v>0</v>
          </cell>
          <cell r="L1324">
            <v>0</v>
          </cell>
          <cell r="M1324">
            <v>0</v>
          </cell>
          <cell r="N1324">
            <v>0.84831376360530852</v>
          </cell>
          <cell r="O1324">
            <v>7.5221365426257972E-2</v>
          </cell>
          <cell r="P1324">
            <v>0</v>
          </cell>
          <cell r="Q1324">
            <v>0</v>
          </cell>
          <cell r="R1324">
            <v>0</v>
          </cell>
        </row>
        <row r="1325">
          <cell r="A1325" t="str">
            <v>secret_compute_int_754</v>
          </cell>
          <cell r="B1325" t="str">
            <v>nopref</v>
          </cell>
          <cell r="C1325">
            <v>300000000</v>
          </cell>
          <cell r="D1325">
            <v>78070</v>
          </cell>
          <cell r="E1325">
            <v>50267</v>
          </cell>
          <cell r="F1325">
            <v>10989</v>
          </cell>
          <cell r="G1325">
            <v>1</v>
          </cell>
          <cell r="H1325">
            <v>0.16755666666666666</v>
          </cell>
          <cell r="I1325" t="str">
            <v>CVP_INT</v>
          </cell>
          <cell r="J1325" t="str">
            <v>CVP</v>
          </cell>
          <cell r="K1325">
            <v>0</v>
          </cell>
          <cell r="L1325">
            <v>0</v>
          </cell>
          <cell r="M1325">
            <v>0</v>
          </cell>
          <cell r="N1325">
            <v>0.64386263785528552</v>
          </cell>
          <cell r="O1325">
            <v>0.14075649088650075</v>
          </cell>
          <cell r="P1325">
            <v>0</v>
          </cell>
          <cell r="Q1325">
            <v>0</v>
          </cell>
          <cell r="R1325">
            <v>0</v>
          </cell>
        </row>
        <row r="1326">
          <cell r="A1326" t="str">
            <v>secret_compute_int_755</v>
          </cell>
          <cell r="B1326" t="str">
            <v>nopref</v>
          </cell>
          <cell r="C1326">
            <v>300000000</v>
          </cell>
          <cell r="D1326">
            <v>809822</v>
          </cell>
          <cell r="E1326">
            <v>378455</v>
          </cell>
          <cell r="F1326">
            <v>218940</v>
          </cell>
          <cell r="G1326">
            <v>1</v>
          </cell>
          <cell r="H1326">
            <v>1.2615166666666666</v>
          </cell>
          <cell r="I1326" t="str">
            <v>CVP_INT</v>
          </cell>
          <cell r="J1326" t="str">
            <v>CVP</v>
          </cell>
          <cell r="K1326">
            <v>1</v>
          </cell>
          <cell r="L1326">
            <v>0</v>
          </cell>
          <cell r="M1326">
            <v>0</v>
          </cell>
          <cell r="N1326">
            <v>0.46733051543361942</v>
          </cell>
          <cell r="O1326">
            <v>0.27035537395208581</v>
          </cell>
          <cell r="P1326">
            <v>0</v>
          </cell>
          <cell r="Q1326">
            <v>0</v>
          </cell>
          <cell r="R1326">
            <v>0</v>
          </cell>
        </row>
        <row r="1327">
          <cell r="A1327" t="str">
            <v>secret_compute_int_756</v>
          </cell>
          <cell r="B1327" t="str">
            <v>nopref</v>
          </cell>
          <cell r="C1327">
            <v>300000002</v>
          </cell>
          <cell r="D1327">
            <v>3406017</v>
          </cell>
          <cell r="E1327">
            <v>2189021</v>
          </cell>
          <cell r="F1327">
            <v>1177881</v>
          </cell>
          <cell r="G1327">
            <v>1</v>
          </cell>
          <cell r="H1327">
            <v>7.2967366180217557</v>
          </cell>
          <cell r="I1327" t="str">
            <v>CVP_INT</v>
          </cell>
          <cell r="J1327" t="str">
            <v>CVP</v>
          </cell>
          <cell r="K1327">
            <v>1</v>
          </cell>
          <cell r="L1327">
            <v>1</v>
          </cell>
          <cell r="M1327">
            <v>1</v>
          </cell>
          <cell r="N1327">
            <v>0.64269214079314907</v>
          </cell>
          <cell r="O1327">
            <v>0.34582348067450025</v>
          </cell>
          <cell r="P1327">
            <v>1</v>
          </cell>
          <cell r="Q1327">
            <v>0</v>
          </cell>
          <cell r="R1327">
            <v>1</v>
          </cell>
        </row>
        <row r="1328">
          <cell r="A1328" t="str">
            <v>secret_compute_int_757</v>
          </cell>
          <cell r="B1328" t="str">
            <v>nopref</v>
          </cell>
          <cell r="C1328">
            <v>300000000</v>
          </cell>
          <cell r="D1328">
            <v>0</v>
          </cell>
          <cell r="E1328">
            <v>0</v>
          </cell>
          <cell r="F1328">
            <v>0</v>
          </cell>
          <cell r="G1328">
            <v>1</v>
          </cell>
          <cell r="H1328">
            <v>0</v>
          </cell>
          <cell r="I1328" t="str">
            <v>CVP_INT</v>
          </cell>
          <cell r="J1328" t="str">
            <v>CVP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</row>
        <row r="1329">
          <cell r="A1329" t="str">
            <v>secret_compute_int_758</v>
          </cell>
          <cell r="B1329" t="str">
            <v>nopref</v>
          </cell>
          <cell r="C1329">
            <v>300000003</v>
          </cell>
          <cell r="D1329">
            <v>63941</v>
          </cell>
          <cell r="E1329">
            <v>46567</v>
          </cell>
          <cell r="F1329">
            <v>551</v>
          </cell>
          <cell r="G1329">
            <v>1</v>
          </cell>
          <cell r="H1329">
            <v>0.15522333178110001</v>
          </cell>
          <cell r="I1329" t="str">
            <v>CVP_INT</v>
          </cell>
          <cell r="J1329" t="str">
            <v>CVP</v>
          </cell>
          <cell r="K1329">
            <v>0</v>
          </cell>
          <cell r="L1329">
            <v>0</v>
          </cell>
          <cell r="M1329">
            <v>0</v>
          </cell>
          <cell r="N1329">
            <v>0.72826936911576112</v>
          </cell>
          <cell r="O1329">
            <v>8.6171843232929844E-3</v>
          </cell>
          <cell r="P1329">
            <v>0</v>
          </cell>
          <cell r="Q1329">
            <v>0</v>
          </cell>
          <cell r="R1329">
            <v>0</v>
          </cell>
        </row>
        <row r="1330">
          <cell r="A1330" t="str">
            <v>secret_compute_int_759</v>
          </cell>
          <cell r="B1330" t="str">
            <v>nopref</v>
          </cell>
          <cell r="C1330">
            <v>300000000</v>
          </cell>
          <cell r="D1330">
            <v>2265472</v>
          </cell>
          <cell r="E1330">
            <v>432951</v>
          </cell>
          <cell r="F1330">
            <v>918276</v>
          </cell>
          <cell r="G1330">
            <v>1</v>
          </cell>
          <cell r="H1330">
            <v>1.4431699999999998</v>
          </cell>
          <cell r="I1330" t="str">
            <v>CVP_INT</v>
          </cell>
          <cell r="J1330" t="str">
            <v>CVP</v>
          </cell>
          <cell r="K1330">
            <v>1</v>
          </cell>
          <cell r="L1330">
            <v>0</v>
          </cell>
          <cell r="M1330">
            <v>0</v>
          </cell>
          <cell r="N1330">
            <v>0.19110843519212103</v>
          </cell>
          <cell r="O1330">
            <v>0.40533522138643896</v>
          </cell>
          <cell r="P1330">
            <v>0</v>
          </cell>
          <cell r="Q1330">
            <v>0</v>
          </cell>
          <cell r="R1330">
            <v>0</v>
          </cell>
        </row>
        <row r="1331">
          <cell r="A1331" t="str">
            <v>secret_compute_int_75</v>
          </cell>
          <cell r="B1331" t="str">
            <v>nopref</v>
          </cell>
          <cell r="C1331">
            <v>300000001</v>
          </cell>
          <cell r="D1331">
            <v>633770</v>
          </cell>
          <cell r="E1331">
            <v>169117</v>
          </cell>
          <cell r="F1331">
            <v>121721</v>
          </cell>
          <cell r="G1331">
            <v>1</v>
          </cell>
          <cell r="H1331">
            <v>0.56372333145425557</v>
          </cell>
          <cell r="I1331" t="str">
            <v>CVP_INT</v>
          </cell>
          <cell r="J1331" t="str">
            <v>CVP</v>
          </cell>
          <cell r="K1331">
            <v>0</v>
          </cell>
          <cell r="L1331">
            <v>0</v>
          </cell>
          <cell r="M1331">
            <v>0</v>
          </cell>
          <cell r="N1331">
            <v>0.26684243993492918</v>
          </cell>
          <cell r="O1331">
            <v>0.19205833021706578</v>
          </cell>
          <cell r="P1331">
            <v>0</v>
          </cell>
          <cell r="Q1331">
            <v>0</v>
          </cell>
          <cell r="R1331">
            <v>0</v>
          </cell>
        </row>
        <row r="1332">
          <cell r="A1332" t="str">
            <v>secret_compute_int_760</v>
          </cell>
          <cell r="B1332" t="str">
            <v>nopref</v>
          </cell>
          <cell r="C1332">
            <v>300000001</v>
          </cell>
          <cell r="D1332">
            <v>2386950</v>
          </cell>
          <cell r="E1332">
            <v>431667</v>
          </cell>
          <cell r="F1332">
            <v>977871</v>
          </cell>
          <cell r="G1332">
            <v>1</v>
          </cell>
          <cell r="H1332">
            <v>1.4388899952037002</v>
          </cell>
          <cell r="I1332" t="str">
            <v>CVP_INT</v>
          </cell>
          <cell r="J1332" t="str">
            <v>CVP</v>
          </cell>
          <cell r="K1332">
            <v>1</v>
          </cell>
          <cell r="L1332">
            <v>0</v>
          </cell>
          <cell r="M1332">
            <v>0</v>
          </cell>
          <cell r="N1332">
            <v>0.18084451670771626</v>
          </cell>
          <cell r="O1332">
            <v>0.40967367993729237</v>
          </cell>
          <cell r="P1332">
            <v>0</v>
          </cell>
          <cell r="Q1332">
            <v>0</v>
          </cell>
          <cell r="R1332">
            <v>0</v>
          </cell>
        </row>
        <row r="1333">
          <cell r="A1333" t="str">
            <v>secret_compute_int_761</v>
          </cell>
          <cell r="B1333" t="str">
            <v>nopref</v>
          </cell>
          <cell r="C1333">
            <v>300000001</v>
          </cell>
          <cell r="D1333">
            <v>706246</v>
          </cell>
          <cell r="E1333">
            <v>311192</v>
          </cell>
          <cell r="F1333">
            <v>199105</v>
          </cell>
          <cell r="G1333">
            <v>1</v>
          </cell>
          <cell r="H1333">
            <v>1.0373066632089778</v>
          </cell>
          <cell r="I1333" t="str">
            <v>CVP_INT</v>
          </cell>
          <cell r="J1333" t="str">
            <v>CVP</v>
          </cell>
          <cell r="K1333">
            <v>1</v>
          </cell>
          <cell r="L1333">
            <v>0</v>
          </cell>
          <cell r="M1333">
            <v>0</v>
          </cell>
          <cell r="N1333">
            <v>0.44062771240090226</v>
          </cell>
          <cell r="O1333">
            <v>0.28191978160615194</v>
          </cell>
          <cell r="P1333">
            <v>0</v>
          </cell>
          <cell r="Q1333">
            <v>0</v>
          </cell>
          <cell r="R1333">
            <v>0</v>
          </cell>
        </row>
        <row r="1334">
          <cell r="A1334" t="str">
            <v>secret_compute_int_762</v>
          </cell>
          <cell r="B1334" t="str">
            <v>nopref</v>
          </cell>
          <cell r="C1334">
            <v>300000003</v>
          </cell>
          <cell r="D1334">
            <v>0</v>
          </cell>
          <cell r="E1334">
            <v>0</v>
          </cell>
          <cell r="F1334">
            <v>0</v>
          </cell>
          <cell r="G1334">
            <v>1</v>
          </cell>
          <cell r="H1334">
            <v>0</v>
          </cell>
          <cell r="I1334" t="str">
            <v>CVP_INT</v>
          </cell>
          <cell r="J1334" t="str">
            <v>CVP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</row>
        <row r="1335">
          <cell r="A1335" t="str">
            <v>secret_compute_int_763</v>
          </cell>
          <cell r="B1335" t="str">
            <v>nopref</v>
          </cell>
          <cell r="C1335">
            <v>300000000</v>
          </cell>
          <cell r="D1335">
            <v>7572025</v>
          </cell>
          <cell r="E1335">
            <v>7523728</v>
          </cell>
          <cell r="F1335">
            <v>39780</v>
          </cell>
          <cell r="G1335">
            <v>1</v>
          </cell>
          <cell r="H1335">
            <v>25.079093333333333</v>
          </cell>
          <cell r="I1335" t="str">
            <v>CVP_INT</v>
          </cell>
          <cell r="J1335" t="str">
            <v>CVP</v>
          </cell>
          <cell r="K1335">
            <v>1</v>
          </cell>
          <cell r="L1335">
            <v>1</v>
          </cell>
          <cell r="M1335">
            <v>1</v>
          </cell>
          <cell r="N1335">
            <v>0.99362152216593025</v>
          </cell>
          <cell r="O1335">
            <v>5.2535477294980235E-3</v>
          </cell>
          <cell r="P1335">
            <v>0</v>
          </cell>
          <cell r="Q1335">
            <v>0</v>
          </cell>
          <cell r="R1335">
            <v>0</v>
          </cell>
        </row>
        <row r="1336">
          <cell r="A1336" t="str">
            <v>secret_compute_int_764</v>
          </cell>
          <cell r="B1336" t="str">
            <v>nopref</v>
          </cell>
          <cell r="C1336">
            <v>300000000</v>
          </cell>
          <cell r="D1336">
            <v>2180652</v>
          </cell>
          <cell r="E1336">
            <v>426239</v>
          </cell>
          <cell r="F1336">
            <v>878116</v>
          </cell>
          <cell r="G1336">
            <v>1</v>
          </cell>
          <cell r="H1336">
            <v>1.4207966666666667</v>
          </cell>
          <cell r="I1336" t="str">
            <v>CVP_INT</v>
          </cell>
          <cell r="J1336" t="str">
            <v>CVP</v>
          </cell>
          <cell r="K1336">
            <v>1</v>
          </cell>
          <cell r="L1336">
            <v>0</v>
          </cell>
          <cell r="M1336">
            <v>0</v>
          </cell>
          <cell r="N1336">
            <v>0.19546392754830777</v>
          </cell>
          <cell r="O1336">
            <v>0.40268488383984063</v>
          </cell>
          <cell r="P1336">
            <v>0</v>
          </cell>
          <cell r="Q1336">
            <v>0</v>
          </cell>
          <cell r="R1336">
            <v>0</v>
          </cell>
        </row>
        <row r="1337">
          <cell r="A1337" t="str">
            <v>secret_compute_int_765</v>
          </cell>
          <cell r="B1337" t="str">
            <v>nopref</v>
          </cell>
          <cell r="C1337">
            <v>300000003</v>
          </cell>
          <cell r="D1337">
            <v>2911011</v>
          </cell>
          <cell r="E1337">
            <v>452624</v>
          </cell>
          <cell r="F1337">
            <v>1373990</v>
          </cell>
          <cell r="G1337">
            <v>1</v>
          </cell>
          <cell r="H1337">
            <v>1.5087466515792001</v>
          </cell>
          <cell r="I1337" t="str">
            <v>CVP_INT</v>
          </cell>
          <cell r="J1337" t="str">
            <v>CVP</v>
          </cell>
          <cell r="K1337">
            <v>1</v>
          </cell>
          <cell r="L1337">
            <v>0</v>
          </cell>
          <cell r="M1337">
            <v>0</v>
          </cell>
          <cell r="N1337">
            <v>0.1554868203909843</v>
          </cell>
          <cell r="O1337">
            <v>0.4719973672386098</v>
          </cell>
          <cell r="P1337">
            <v>0</v>
          </cell>
          <cell r="Q1337">
            <v>0</v>
          </cell>
          <cell r="R1337">
            <v>0</v>
          </cell>
        </row>
        <row r="1338">
          <cell r="A1338" t="str">
            <v>secret_compute_int_766</v>
          </cell>
          <cell r="B1338" t="str">
            <v>nopref</v>
          </cell>
          <cell r="C1338">
            <v>300000000</v>
          </cell>
          <cell r="D1338">
            <v>2181726</v>
          </cell>
          <cell r="E1338">
            <v>67677</v>
          </cell>
          <cell r="F1338">
            <v>1044104</v>
          </cell>
          <cell r="G1338">
            <v>1</v>
          </cell>
          <cell r="H1338">
            <v>0.22558999999999998</v>
          </cell>
          <cell r="I1338" t="str">
            <v>CVP_INT</v>
          </cell>
          <cell r="J1338" t="str">
            <v>CVP</v>
          </cell>
          <cell r="K1338">
            <v>0</v>
          </cell>
          <cell r="L1338">
            <v>0</v>
          </cell>
          <cell r="M1338">
            <v>0</v>
          </cell>
          <cell r="N1338">
            <v>3.1019921374214096E-2</v>
          </cell>
          <cell r="O1338">
            <v>0.4785676668070753</v>
          </cell>
          <cell r="P1338">
            <v>0</v>
          </cell>
          <cell r="Q1338">
            <v>0</v>
          </cell>
          <cell r="R1338">
            <v>0</v>
          </cell>
        </row>
        <row r="1339">
          <cell r="A1339" t="str">
            <v>secret_compute_int_767</v>
          </cell>
          <cell r="B1339" t="str">
            <v>nopref</v>
          </cell>
          <cell r="C1339">
            <v>300000003</v>
          </cell>
          <cell r="D1339">
            <v>89747</v>
          </cell>
          <cell r="E1339">
            <v>51918</v>
          </cell>
          <cell r="F1339">
            <v>9032</v>
          </cell>
          <cell r="G1339">
            <v>1</v>
          </cell>
          <cell r="H1339">
            <v>0.17305999826940002</v>
          </cell>
          <cell r="I1339" t="str">
            <v>CVP_INT</v>
          </cell>
          <cell r="J1339" t="str">
            <v>CVP</v>
          </cell>
          <cell r="K1339">
            <v>0</v>
          </cell>
          <cell r="L1339">
            <v>0</v>
          </cell>
          <cell r="M1339">
            <v>0</v>
          </cell>
          <cell r="N1339">
            <v>0.57848642866693412</v>
          </cell>
          <cell r="O1339">
            <v>0.10063734010785756</v>
          </cell>
          <cell r="P1339">
            <v>0</v>
          </cell>
          <cell r="Q1339">
            <v>0</v>
          </cell>
          <cell r="R1339">
            <v>0</v>
          </cell>
        </row>
        <row r="1340">
          <cell r="A1340" t="str">
            <v>secret_compute_int_768</v>
          </cell>
          <cell r="B1340" t="str">
            <v>nopref</v>
          </cell>
          <cell r="C1340">
            <v>300000002</v>
          </cell>
          <cell r="D1340">
            <v>6166</v>
          </cell>
          <cell r="E1340">
            <v>5896</v>
          </cell>
          <cell r="F1340">
            <v>177</v>
          </cell>
          <cell r="G1340">
            <v>1</v>
          </cell>
          <cell r="H1340">
            <v>1.9653333202311114E-2</v>
          </cell>
          <cell r="I1340" t="str">
            <v>CVP_INT</v>
          </cell>
          <cell r="J1340" t="str">
            <v>CVP</v>
          </cell>
          <cell r="K1340">
            <v>0</v>
          </cell>
          <cell r="L1340">
            <v>0</v>
          </cell>
          <cell r="M1340">
            <v>0</v>
          </cell>
          <cell r="N1340">
            <v>0.95605642938219559</v>
          </cell>
          <cell r="O1340">
            <v>2.8701151289119507E-2</v>
          </cell>
          <cell r="P1340">
            <v>0</v>
          </cell>
          <cell r="Q1340">
            <v>0</v>
          </cell>
          <cell r="R1340">
            <v>0</v>
          </cell>
        </row>
        <row r="1341">
          <cell r="A1341" t="str">
            <v>secret_compute_int_769</v>
          </cell>
          <cell r="B1341" t="str">
            <v>nopref</v>
          </cell>
          <cell r="C1341">
            <v>300000001</v>
          </cell>
          <cell r="D1341">
            <v>4540389</v>
          </cell>
          <cell r="E1341">
            <v>4522713</v>
          </cell>
          <cell r="F1341">
            <v>4334</v>
          </cell>
          <cell r="G1341">
            <v>1</v>
          </cell>
          <cell r="H1341">
            <v>15.075709949747635</v>
          </cell>
          <cell r="I1341" t="str">
            <v>CVP_INT</v>
          </cell>
          <cell r="J1341" t="str">
            <v>CVP</v>
          </cell>
          <cell r="K1341">
            <v>1</v>
          </cell>
          <cell r="L1341">
            <v>1</v>
          </cell>
          <cell r="M1341">
            <v>1</v>
          </cell>
          <cell r="N1341">
            <v>0.99610672210977469</v>
          </cell>
          <cell r="O1341">
            <v>9.5454355242611318E-4</v>
          </cell>
          <cell r="P1341">
            <v>0</v>
          </cell>
          <cell r="Q1341">
            <v>0</v>
          </cell>
          <cell r="R1341">
            <v>0</v>
          </cell>
        </row>
        <row r="1342">
          <cell r="A1342" t="str">
            <v>secret_compute_int_76</v>
          </cell>
          <cell r="B1342" t="str">
            <v>nopref</v>
          </cell>
          <cell r="C1342">
            <v>300000000</v>
          </cell>
          <cell r="D1342">
            <v>1189001</v>
          </cell>
          <cell r="E1342">
            <v>238328</v>
          </cell>
          <cell r="F1342">
            <v>473010</v>
          </cell>
          <cell r="G1342">
            <v>1</v>
          </cell>
          <cell r="H1342">
            <v>0.79442666666666661</v>
          </cell>
          <cell r="I1342" t="str">
            <v>CVP_INT</v>
          </cell>
          <cell r="J1342" t="str">
            <v>CVP</v>
          </cell>
          <cell r="K1342">
            <v>0</v>
          </cell>
          <cell r="L1342">
            <v>0</v>
          </cell>
          <cell r="M1342">
            <v>0</v>
          </cell>
          <cell r="N1342">
            <v>0.20044373348404795</v>
          </cell>
          <cell r="O1342">
            <v>0.39782102973754457</v>
          </cell>
          <cell r="P1342">
            <v>0</v>
          </cell>
          <cell r="Q1342">
            <v>0</v>
          </cell>
          <cell r="R1342">
            <v>0</v>
          </cell>
        </row>
        <row r="1343">
          <cell r="A1343" t="str">
            <v>secret_compute_int_770</v>
          </cell>
          <cell r="B1343" t="str">
            <v>nopref</v>
          </cell>
          <cell r="C1343">
            <v>300000002</v>
          </cell>
          <cell r="D1343">
            <v>1934949</v>
          </cell>
          <cell r="E1343">
            <v>1381700</v>
          </cell>
          <cell r="F1343">
            <v>355004</v>
          </cell>
          <cell r="G1343">
            <v>1</v>
          </cell>
          <cell r="H1343">
            <v>4.6056666359622227</v>
          </cell>
          <cell r="I1343" t="str">
            <v>CVP_INT</v>
          </cell>
          <cell r="J1343" t="str">
            <v>CVP</v>
          </cell>
          <cell r="K1343">
            <v>1</v>
          </cell>
          <cell r="L1343">
            <v>1</v>
          </cell>
          <cell r="M1343">
            <v>1</v>
          </cell>
          <cell r="N1343">
            <v>0.714075299103336</v>
          </cell>
          <cell r="O1343">
            <v>0.18346934029303083</v>
          </cell>
          <cell r="P1343">
            <v>1</v>
          </cell>
          <cell r="Q1343">
            <v>0</v>
          </cell>
          <cell r="R1343">
            <v>1</v>
          </cell>
        </row>
        <row r="1344">
          <cell r="A1344" t="str">
            <v>secret_compute_int_771</v>
          </cell>
          <cell r="B1344" t="str">
            <v>nopref</v>
          </cell>
          <cell r="C1344">
            <v>300000001</v>
          </cell>
          <cell r="D1344">
            <v>136183</v>
          </cell>
          <cell r="E1344">
            <v>88594</v>
          </cell>
          <cell r="F1344">
            <v>27012</v>
          </cell>
          <cell r="G1344">
            <v>1</v>
          </cell>
          <cell r="H1344">
            <v>0.29531333234895557</v>
          </cell>
          <cell r="I1344" t="str">
            <v>CVP_INT</v>
          </cell>
          <cell r="J1344" t="str">
            <v>CVP</v>
          </cell>
          <cell r="K1344">
            <v>0</v>
          </cell>
          <cell r="L1344">
            <v>0</v>
          </cell>
          <cell r="M1344">
            <v>0</v>
          </cell>
          <cell r="N1344">
            <v>0.65054631968513188</v>
          </cell>
          <cell r="O1344">
            <v>0.19834929213417141</v>
          </cell>
          <cell r="P1344">
            <v>0</v>
          </cell>
          <cell r="Q1344">
            <v>0</v>
          </cell>
          <cell r="R1344">
            <v>0</v>
          </cell>
        </row>
        <row r="1345">
          <cell r="A1345" t="str">
            <v>secret_compute_int_772</v>
          </cell>
          <cell r="B1345" t="str">
            <v>nopref</v>
          </cell>
          <cell r="C1345">
            <v>300000001</v>
          </cell>
          <cell r="D1345">
            <v>334667</v>
          </cell>
          <cell r="E1345">
            <v>23153</v>
          </cell>
          <cell r="F1345">
            <v>151862</v>
          </cell>
          <cell r="G1345">
            <v>1</v>
          </cell>
          <cell r="H1345">
            <v>7.7176666409411121E-2</v>
          </cell>
          <cell r="I1345" t="str">
            <v>CVP_INT</v>
          </cell>
          <cell r="J1345" t="str">
            <v>CVP</v>
          </cell>
          <cell r="K1345">
            <v>0</v>
          </cell>
          <cell r="L1345">
            <v>0</v>
          </cell>
          <cell r="M1345">
            <v>0</v>
          </cell>
          <cell r="N1345">
            <v>6.9181995290855419E-2</v>
          </cell>
          <cell r="O1345">
            <v>0.45376910848960761</v>
          </cell>
          <cell r="P1345">
            <v>0</v>
          </cell>
          <cell r="Q1345">
            <v>0</v>
          </cell>
          <cell r="R1345">
            <v>0</v>
          </cell>
        </row>
        <row r="1346">
          <cell r="A1346" t="str">
            <v>secret_compute_int_773</v>
          </cell>
          <cell r="B1346" t="str">
            <v>nopref</v>
          </cell>
          <cell r="C1346">
            <v>300000002</v>
          </cell>
          <cell r="D1346">
            <v>438293</v>
          </cell>
          <cell r="E1346">
            <v>152998</v>
          </cell>
          <cell r="F1346">
            <v>83472</v>
          </cell>
          <cell r="G1346">
            <v>1</v>
          </cell>
          <cell r="H1346">
            <v>0.50999332993337787</v>
          </cell>
          <cell r="I1346" t="str">
            <v>CVP_INT</v>
          </cell>
          <cell r="J1346" t="str">
            <v>CVP</v>
          </cell>
          <cell r="K1346">
            <v>0</v>
          </cell>
          <cell r="L1346">
            <v>0</v>
          </cell>
          <cell r="M1346">
            <v>0</v>
          </cell>
          <cell r="N1346">
            <v>0.34907619086731739</v>
          </cell>
          <cell r="O1346">
            <v>0.19044750783720515</v>
          </cell>
          <cell r="P1346">
            <v>0</v>
          </cell>
          <cell r="Q1346">
            <v>0</v>
          </cell>
          <cell r="R1346">
            <v>0</v>
          </cell>
        </row>
        <row r="1347">
          <cell r="A1347" t="str">
            <v>secret_compute_int_774</v>
          </cell>
          <cell r="B1347" t="str">
            <v>nopref</v>
          </cell>
          <cell r="C1347">
            <v>300000000</v>
          </cell>
          <cell r="D1347">
            <v>880262</v>
          </cell>
          <cell r="E1347">
            <v>157304</v>
          </cell>
          <cell r="F1347">
            <v>361856</v>
          </cell>
          <cell r="G1347">
            <v>1</v>
          </cell>
          <cell r="H1347">
            <v>0.52434666666666674</v>
          </cell>
          <cell r="I1347" t="str">
            <v>CVP_INT</v>
          </cell>
          <cell r="J1347" t="str">
            <v>CVP</v>
          </cell>
          <cell r="K1347">
            <v>0</v>
          </cell>
          <cell r="L1347">
            <v>0</v>
          </cell>
          <cell r="M1347">
            <v>0</v>
          </cell>
          <cell r="N1347">
            <v>0.17870113818256589</v>
          </cell>
          <cell r="O1347">
            <v>0.41107714398992118</v>
          </cell>
          <cell r="P1347">
            <v>0</v>
          </cell>
          <cell r="Q1347">
            <v>0</v>
          </cell>
          <cell r="R1347">
            <v>0</v>
          </cell>
        </row>
        <row r="1348">
          <cell r="A1348" t="str">
            <v>secret_compute_int_775</v>
          </cell>
          <cell r="B1348" t="str">
            <v>nopref</v>
          </cell>
          <cell r="C1348">
            <v>300000000</v>
          </cell>
          <cell r="D1348">
            <v>2328457</v>
          </cell>
          <cell r="E1348">
            <v>443844</v>
          </cell>
          <cell r="F1348">
            <v>943499</v>
          </cell>
          <cell r="G1348">
            <v>1</v>
          </cell>
          <cell r="H1348">
            <v>1.4794800000000001</v>
          </cell>
          <cell r="I1348" t="str">
            <v>CVP_INT</v>
          </cell>
          <cell r="J1348" t="str">
            <v>CVP</v>
          </cell>
          <cell r="K1348">
            <v>1</v>
          </cell>
          <cell r="L1348">
            <v>0</v>
          </cell>
          <cell r="M1348">
            <v>0</v>
          </cell>
          <cell r="N1348">
            <v>0.19061713803727617</v>
          </cell>
          <cell r="O1348">
            <v>0.40520335775865401</v>
          </cell>
          <cell r="P1348">
            <v>0</v>
          </cell>
          <cell r="Q1348">
            <v>0</v>
          </cell>
          <cell r="R1348">
            <v>0</v>
          </cell>
        </row>
        <row r="1349">
          <cell r="A1349" t="str">
            <v>secret_compute_int_776</v>
          </cell>
          <cell r="B1349" t="str">
            <v>nopref</v>
          </cell>
          <cell r="C1349">
            <v>300000001</v>
          </cell>
          <cell r="D1349">
            <v>308043</v>
          </cell>
          <cell r="E1349">
            <v>14714</v>
          </cell>
          <cell r="F1349">
            <v>136325</v>
          </cell>
          <cell r="G1349">
            <v>1</v>
          </cell>
          <cell r="H1349">
            <v>4.904666650317778E-2</v>
          </cell>
          <cell r="I1349" t="str">
            <v>CVP_INT</v>
          </cell>
          <cell r="J1349" t="str">
            <v>CVP</v>
          </cell>
          <cell r="K1349">
            <v>0</v>
          </cell>
          <cell r="L1349">
            <v>0</v>
          </cell>
          <cell r="M1349">
            <v>0</v>
          </cell>
          <cell r="N1349">
            <v>4.7765903572216953E-2</v>
          </cell>
          <cell r="O1349">
            <v>0.44255041487579694</v>
          </cell>
          <cell r="P1349">
            <v>0</v>
          </cell>
          <cell r="Q1349">
            <v>0</v>
          </cell>
          <cell r="R1349">
            <v>0</v>
          </cell>
        </row>
        <row r="1350">
          <cell r="A1350" t="str">
            <v>secret_compute_int_777</v>
          </cell>
          <cell r="B1350" t="str">
            <v>nopref</v>
          </cell>
          <cell r="C1350">
            <v>300000002</v>
          </cell>
          <cell r="D1350">
            <v>0</v>
          </cell>
          <cell r="E1350">
            <v>0</v>
          </cell>
          <cell r="F1350">
            <v>0</v>
          </cell>
          <cell r="G1350">
            <v>1</v>
          </cell>
          <cell r="H1350">
            <v>0</v>
          </cell>
          <cell r="I1350" t="str">
            <v>CVP_INT</v>
          </cell>
          <cell r="J1350" t="str">
            <v>CVP</v>
          </cell>
          <cell r="K1350">
            <v>0</v>
          </cell>
          <cell r="L1350">
            <v>0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</row>
        <row r="1351">
          <cell r="A1351" t="str">
            <v>secret_compute_int_778</v>
          </cell>
          <cell r="B1351" t="str">
            <v>nopref</v>
          </cell>
          <cell r="C1351">
            <v>300000000</v>
          </cell>
          <cell r="D1351">
            <v>531087</v>
          </cell>
          <cell r="E1351">
            <v>122220</v>
          </cell>
          <cell r="F1351">
            <v>169474</v>
          </cell>
          <cell r="G1351">
            <v>1</v>
          </cell>
          <cell r="H1351">
            <v>0.40739999999999998</v>
          </cell>
          <cell r="I1351" t="str">
            <v>CVP_INT</v>
          </cell>
          <cell r="J1351" t="str">
            <v>CVP</v>
          </cell>
          <cell r="K1351">
            <v>0</v>
          </cell>
          <cell r="L1351">
            <v>0</v>
          </cell>
          <cell r="M1351">
            <v>0</v>
          </cell>
          <cell r="N1351">
            <v>0.23013135299611365</v>
          </cell>
          <cell r="O1351">
            <v>0.31910719127526888</v>
          </cell>
          <cell r="P1351">
            <v>0</v>
          </cell>
          <cell r="Q1351">
            <v>0</v>
          </cell>
          <cell r="R1351">
            <v>0</v>
          </cell>
        </row>
        <row r="1352">
          <cell r="A1352" t="str">
            <v>secret_compute_int_779</v>
          </cell>
          <cell r="B1352" t="str">
            <v>nopref</v>
          </cell>
          <cell r="C1352">
            <v>300000003</v>
          </cell>
          <cell r="D1352">
            <v>78385</v>
          </cell>
          <cell r="E1352">
            <v>51723</v>
          </cell>
          <cell r="F1352">
            <v>11050</v>
          </cell>
          <cell r="G1352">
            <v>1</v>
          </cell>
          <cell r="H1352">
            <v>0.17240999827590001</v>
          </cell>
          <cell r="I1352" t="str">
            <v>CVP_INT</v>
          </cell>
          <cell r="J1352" t="str">
            <v>CVP</v>
          </cell>
          <cell r="K1352">
            <v>0</v>
          </cell>
          <cell r="L1352">
            <v>0</v>
          </cell>
          <cell r="M1352">
            <v>0</v>
          </cell>
          <cell r="N1352">
            <v>0.65984997320950167</v>
          </cell>
          <cell r="O1352">
            <v>0.14096905059576964</v>
          </cell>
          <cell r="P1352">
            <v>0</v>
          </cell>
          <cell r="Q1352">
            <v>0</v>
          </cell>
          <cell r="R1352">
            <v>0</v>
          </cell>
        </row>
        <row r="1353">
          <cell r="A1353" t="str">
            <v>secret_compute_int_77</v>
          </cell>
          <cell r="B1353" t="str">
            <v>nopref</v>
          </cell>
          <cell r="C1353">
            <v>300000001</v>
          </cell>
          <cell r="D1353">
            <v>0</v>
          </cell>
          <cell r="E1353">
            <v>0</v>
          </cell>
          <cell r="F1353">
            <v>0</v>
          </cell>
          <cell r="G1353">
            <v>1</v>
          </cell>
          <cell r="H1353">
            <v>0</v>
          </cell>
          <cell r="I1353" t="str">
            <v>CVP_INT</v>
          </cell>
          <cell r="J1353" t="str">
            <v>CVP</v>
          </cell>
          <cell r="K1353">
            <v>0</v>
          </cell>
          <cell r="L1353">
            <v>0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</row>
        <row r="1354">
          <cell r="A1354" t="str">
            <v>secret_compute_int_780</v>
          </cell>
          <cell r="B1354" t="str">
            <v>nopref</v>
          </cell>
          <cell r="C1354">
            <v>300000000</v>
          </cell>
          <cell r="D1354">
            <v>2023374</v>
          </cell>
          <cell r="E1354">
            <v>1544906</v>
          </cell>
          <cell r="F1354">
            <v>235385</v>
          </cell>
          <cell r="G1354">
            <v>1</v>
          </cell>
          <cell r="H1354">
            <v>5.1496866666666667</v>
          </cell>
          <cell r="I1354" t="str">
            <v>CVP_INT</v>
          </cell>
          <cell r="J1354" t="str">
            <v>CVP</v>
          </cell>
          <cell r="K1354">
            <v>1</v>
          </cell>
          <cell r="L1354">
            <v>1</v>
          </cell>
          <cell r="M1354">
            <v>1</v>
          </cell>
          <cell r="N1354">
            <v>0.76352925186878362</v>
          </cell>
          <cell r="O1354">
            <v>0.11633285970223019</v>
          </cell>
          <cell r="P1354">
            <v>1</v>
          </cell>
          <cell r="Q1354">
            <v>0</v>
          </cell>
          <cell r="R1354">
            <v>1</v>
          </cell>
        </row>
        <row r="1355">
          <cell r="A1355" t="str">
            <v>secret_compute_int_781</v>
          </cell>
          <cell r="B1355" t="str">
            <v>nopref</v>
          </cell>
          <cell r="C1355">
            <v>300000000</v>
          </cell>
          <cell r="D1355">
            <v>553526</v>
          </cell>
          <cell r="E1355">
            <v>236793</v>
          </cell>
          <cell r="F1355">
            <v>101158</v>
          </cell>
          <cell r="G1355">
            <v>1</v>
          </cell>
          <cell r="H1355">
            <v>0.78930999999999996</v>
          </cell>
          <cell r="I1355" t="str">
            <v>CVP_INT</v>
          </cell>
          <cell r="J1355" t="str">
            <v>CVP</v>
          </cell>
          <cell r="K1355">
            <v>0</v>
          </cell>
          <cell r="L1355">
            <v>0</v>
          </cell>
          <cell r="M1355">
            <v>0</v>
          </cell>
          <cell r="N1355">
            <v>0.42778943032589195</v>
          </cell>
          <cell r="O1355">
            <v>0.1827516995557579</v>
          </cell>
          <cell r="P1355">
            <v>0</v>
          </cell>
          <cell r="Q1355">
            <v>0</v>
          </cell>
          <cell r="R1355">
            <v>0</v>
          </cell>
        </row>
        <row r="1356">
          <cell r="A1356" t="str">
            <v>secret_compute_int_782</v>
          </cell>
          <cell r="B1356" t="str">
            <v>nopref</v>
          </cell>
          <cell r="C1356">
            <v>300000000</v>
          </cell>
          <cell r="D1356">
            <v>2282766</v>
          </cell>
          <cell r="E1356">
            <v>1428584</v>
          </cell>
          <cell r="F1356">
            <v>804226</v>
          </cell>
          <cell r="G1356">
            <v>1</v>
          </cell>
          <cell r="H1356">
            <v>4.7619466666666668</v>
          </cell>
          <cell r="I1356" t="str">
            <v>CVP_INT</v>
          </cell>
          <cell r="J1356" t="str">
            <v>CVP</v>
          </cell>
          <cell r="K1356">
            <v>1</v>
          </cell>
          <cell r="L1356">
            <v>1</v>
          </cell>
          <cell r="M1356">
            <v>1</v>
          </cell>
          <cell r="N1356">
            <v>0.62581244603588537</v>
          </cell>
          <cell r="O1356">
            <v>0.35230314789025774</v>
          </cell>
          <cell r="P1356">
            <v>1</v>
          </cell>
          <cell r="Q1356">
            <v>0</v>
          </cell>
          <cell r="R1356">
            <v>1</v>
          </cell>
        </row>
        <row r="1357">
          <cell r="A1357" t="str">
            <v>secret_compute_int_783</v>
          </cell>
          <cell r="B1357" t="str">
            <v>nopref</v>
          </cell>
          <cell r="C1357">
            <v>300000002</v>
          </cell>
          <cell r="D1357">
            <v>0</v>
          </cell>
          <cell r="E1357">
            <v>0</v>
          </cell>
          <cell r="F1357">
            <v>0</v>
          </cell>
          <cell r="G1357">
            <v>1</v>
          </cell>
          <cell r="H1357">
            <v>0</v>
          </cell>
          <cell r="I1357" t="str">
            <v>CVP_INT</v>
          </cell>
          <cell r="J1357" t="str">
            <v>CVP</v>
          </cell>
          <cell r="K1357">
            <v>0</v>
          </cell>
          <cell r="L1357">
            <v>0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</row>
        <row r="1358">
          <cell r="A1358" t="str">
            <v>secret_compute_int_784</v>
          </cell>
          <cell r="B1358" t="str">
            <v>nopref</v>
          </cell>
          <cell r="C1358">
            <v>300000000</v>
          </cell>
          <cell r="D1358">
            <v>900028</v>
          </cell>
          <cell r="E1358">
            <v>157095</v>
          </cell>
          <cell r="F1358">
            <v>370868</v>
          </cell>
          <cell r="G1358">
            <v>1</v>
          </cell>
          <cell r="H1358">
            <v>0.52364999999999995</v>
          </cell>
          <cell r="I1358" t="str">
            <v>CVP_INT</v>
          </cell>
          <cell r="J1358" t="str">
            <v>CVP</v>
          </cell>
          <cell r="K1358">
            <v>0</v>
          </cell>
          <cell r="L1358">
            <v>0</v>
          </cell>
          <cell r="M1358">
            <v>0</v>
          </cell>
          <cell r="N1358">
            <v>0.17454437579233559</v>
          </cell>
          <cell r="O1358">
            <v>0.41206227799326467</v>
          </cell>
          <cell r="P1358">
            <v>0</v>
          </cell>
          <cell r="Q1358">
            <v>0</v>
          </cell>
          <cell r="R1358">
            <v>0</v>
          </cell>
        </row>
        <row r="1359">
          <cell r="A1359" t="str">
            <v>secret_compute_int_785</v>
          </cell>
          <cell r="B1359" t="str">
            <v>nopref</v>
          </cell>
          <cell r="C1359">
            <v>300000000</v>
          </cell>
          <cell r="D1359">
            <v>1237710</v>
          </cell>
          <cell r="E1359">
            <v>120910</v>
          </cell>
          <cell r="F1359">
            <v>564249</v>
          </cell>
          <cell r="G1359">
            <v>1</v>
          </cell>
          <cell r="H1359">
            <v>0.40303333333333335</v>
          </cell>
          <cell r="I1359" t="str">
            <v>CVP_INT</v>
          </cell>
          <cell r="J1359" t="str">
            <v>CVP</v>
          </cell>
          <cell r="K1359">
            <v>0</v>
          </cell>
          <cell r="L1359">
            <v>0</v>
          </cell>
          <cell r="M1359">
            <v>0</v>
          </cell>
          <cell r="N1359">
            <v>9.7688394140473825E-2</v>
          </cell>
          <cell r="O1359">
            <v>0.45588105785599387</v>
          </cell>
          <cell r="P1359">
            <v>0</v>
          </cell>
          <cell r="Q1359">
            <v>0</v>
          </cell>
          <cell r="R1359">
            <v>0</v>
          </cell>
        </row>
        <row r="1360">
          <cell r="A1360" t="str">
            <v>secret_compute_int_786</v>
          </cell>
          <cell r="B1360" t="str">
            <v>nopref</v>
          </cell>
          <cell r="C1360">
            <v>300000000</v>
          </cell>
          <cell r="D1360">
            <v>78446</v>
          </cell>
          <cell r="E1360">
            <v>44877</v>
          </cell>
          <cell r="F1360">
            <v>11726</v>
          </cell>
          <cell r="G1360">
            <v>1</v>
          </cell>
          <cell r="H1360">
            <v>0.14959</v>
          </cell>
          <cell r="I1360" t="str">
            <v>CVP_INT</v>
          </cell>
          <cell r="J1360" t="str">
            <v>CVP</v>
          </cell>
          <cell r="K1360">
            <v>0</v>
          </cell>
          <cell r="L1360">
            <v>0</v>
          </cell>
          <cell r="M1360">
            <v>0</v>
          </cell>
          <cell r="N1360">
            <v>0.57206776549772453</v>
          </cell>
          <cell r="O1360">
            <v>0.14947671676418472</v>
          </cell>
          <cell r="P1360">
            <v>0</v>
          </cell>
          <cell r="Q1360">
            <v>0</v>
          </cell>
          <cell r="R1360">
            <v>0</v>
          </cell>
        </row>
        <row r="1361">
          <cell r="A1361" t="str">
            <v>secret_compute_int_787</v>
          </cell>
          <cell r="B1361" t="str">
            <v>nopref</v>
          </cell>
          <cell r="C1361">
            <v>300000000</v>
          </cell>
          <cell r="D1361">
            <v>554569</v>
          </cell>
          <cell r="E1361">
            <v>269836</v>
          </cell>
          <cell r="F1361">
            <v>238976</v>
          </cell>
          <cell r="G1361">
            <v>1</v>
          </cell>
          <cell r="H1361">
            <v>0.89945333333333333</v>
          </cell>
          <cell r="I1361" t="str">
            <v>CVP_INT</v>
          </cell>
          <cell r="J1361" t="str">
            <v>CVP</v>
          </cell>
          <cell r="K1361">
            <v>0</v>
          </cell>
          <cell r="L1361">
            <v>0</v>
          </cell>
          <cell r="M1361">
            <v>0</v>
          </cell>
          <cell r="N1361">
            <v>0.48656797158158571</v>
          </cell>
          <cell r="O1361">
            <v>0.43092125430513734</v>
          </cell>
          <cell r="P1361">
            <v>0</v>
          </cell>
          <cell r="Q1361">
            <v>0</v>
          </cell>
          <cell r="R1361">
            <v>0</v>
          </cell>
        </row>
        <row r="1362">
          <cell r="A1362" t="str">
            <v>secret_compute_int_788</v>
          </cell>
          <cell r="B1362" t="str">
            <v>nopref</v>
          </cell>
          <cell r="C1362">
            <v>300000001</v>
          </cell>
          <cell r="D1362">
            <v>29513906</v>
          </cell>
          <cell r="E1362">
            <v>28122625</v>
          </cell>
          <cell r="F1362">
            <v>938680</v>
          </cell>
          <cell r="G1362">
            <v>1</v>
          </cell>
          <cell r="H1362">
            <v>93.742083020859724</v>
          </cell>
          <cell r="I1362" t="str">
            <v>CVP_INT</v>
          </cell>
          <cell r="J1362" t="str">
            <v>CVP</v>
          </cell>
          <cell r="K1362">
            <v>1</v>
          </cell>
          <cell r="L1362">
            <v>1</v>
          </cell>
          <cell r="M1362">
            <v>1</v>
          </cell>
          <cell r="N1362">
            <v>0.95286012116254215</v>
          </cell>
          <cell r="O1362">
            <v>3.1804667541982835E-2</v>
          </cell>
          <cell r="P1362">
            <v>0</v>
          </cell>
          <cell r="Q1362">
            <v>0</v>
          </cell>
          <cell r="R1362">
            <v>0</v>
          </cell>
        </row>
        <row r="1363">
          <cell r="A1363" t="str">
            <v>secret_compute_int_789</v>
          </cell>
          <cell r="B1363" t="str">
            <v>nopref</v>
          </cell>
          <cell r="C1363">
            <v>300000002</v>
          </cell>
          <cell r="D1363">
            <v>814135</v>
          </cell>
          <cell r="E1363">
            <v>389602</v>
          </cell>
          <cell r="F1363">
            <v>216242</v>
          </cell>
          <cell r="G1363">
            <v>1</v>
          </cell>
          <cell r="H1363">
            <v>1.2986733246755113</v>
          </cell>
          <cell r="I1363" t="str">
            <v>CVP_INT</v>
          </cell>
          <cell r="J1363" t="str">
            <v>CVP</v>
          </cell>
          <cell r="K1363">
            <v>1</v>
          </cell>
          <cell r="L1363">
            <v>0</v>
          </cell>
          <cell r="M1363">
            <v>0</v>
          </cell>
          <cell r="N1363">
            <v>0.47854658189786475</v>
          </cell>
          <cell r="O1363">
            <v>0.26560918568887754</v>
          </cell>
          <cell r="P1363">
            <v>0</v>
          </cell>
          <cell r="Q1363">
            <v>0</v>
          </cell>
          <cell r="R1363">
            <v>0</v>
          </cell>
        </row>
        <row r="1364">
          <cell r="A1364" t="str">
            <v>secret_compute_int_78</v>
          </cell>
          <cell r="B1364" t="str">
            <v>nopref</v>
          </cell>
          <cell r="C1364">
            <v>300000001</v>
          </cell>
          <cell r="D1364">
            <v>901009</v>
          </cell>
          <cell r="E1364">
            <v>157275</v>
          </cell>
          <cell r="F1364">
            <v>371542</v>
          </cell>
          <cell r="G1364">
            <v>1</v>
          </cell>
          <cell r="H1364">
            <v>0.52424999825250007</v>
          </cell>
          <cell r="I1364" t="str">
            <v>CVP_INT</v>
          </cell>
          <cell r="J1364" t="str">
            <v>CVP</v>
          </cell>
          <cell r="K1364">
            <v>0</v>
          </cell>
          <cell r="L1364">
            <v>0</v>
          </cell>
          <cell r="M1364">
            <v>0</v>
          </cell>
          <cell r="N1364">
            <v>0.17455411149709771</v>
          </cell>
          <cell r="O1364">
            <v>0.41236168300018866</v>
          </cell>
          <cell r="P1364">
            <v>0</v>
          </cell>
          <cell r="Q1364">
            <v>0</v>
          </cell>
          <cell r="R1364">
            <v>0</v>
          </cell>
        </row>
        <row r="1365">
          <cell r="A1365" t="str">
            <v>secret_compute_int_790</v>
          </cell>
          <cell r="B1365" t="str">
            <v>nopref</v>
          </cell>
          <cell r="C1365">
            <v>300000002</v>
          </cell>
          <cell r="D1365">
            <v>877753</v>
          </cell>
          <cell r="E1365">
            <v>255238</v>
          </cell>
          <cell r="F1365">
            <v>296221</v>
          </cell>
          <cell r="G1365">
            <v>1</v>
          </cell>
          <cell r="H1365">
            <v>0.85079332766137783</v>
          </cell>
          <cell r="I1365" t="str">
            <v>CVP_INT</v>
          </cell>
          <cell r="J1365" t="str">
            <v>CVP</v>
          </cell>
          <cell r="K1365">
            <v>0</v>
          </cell>
          <cell r="L1365">
            <v>0</v>
          </cell>
          <cell r="M1365">
            <v>0</v>
          </cell>
          <cell r="N1365">
            <v>0.29078534532454425</v>
          </cell>
          <cell r="O1365">
            <v>0.33747610378306453</v>
          </cell>
          <cell r="P1365">
            <v>0</v>
          </cell>
          <cell r="Q1365">
            <v>0</v>
          </cell>
          <cell r="R1365">
            <v>0</v>
          </cell>
        </row>
        <row r="1366">
          <cell r="A1366" t="str">
            <v>secret_compute_int_791</v>
          </cell>
          <cell r="B1366" t="str">
            <v>nopref</v>
          </cell>
          <cell r="C1366">
            <v>300000001</v>
          </cell>
          <cell r="D1366">
            <v>1265699</v>
          </cell>
          <cell r="E1366">
            <v>234868</v>
          </cell>
          <cell r="F1366">
            <v>513862</v>
          </cell>
          <cell r="G1366">
            <v>1</v>
          </cell>
          <cell r="H1366">
            <v>0.78289333072368894</v>
          </cell>
          <cell r="I1366" t="str">
            <v>CVP_INT</v>
          </cell>
          <cell r="J1366" t="str">
            <v>CVP</v>
          </cell>
          <cell r="K1366">
            <v>0</v>
          </cell>
          <cell r="L1366">
            <v>0</v>
          </cell>
          <cell r="M1366">
            <v>0</v>
          </cell>
          <cell r="N1366">
            <v>0.18556371968080904</v>
          </cell>
          <cell r="O1366">
            <v>0.40599036106502329</v>
          </cell>
          <cell r="P1366">
            <v>0</v>
          </cell>
          <cell r="Q1366">
            <v>0</v>
          </cell>
          <cell r="R1366">
            <v>0</v>
          </cell>
        </row>
        <row r="1367">
          <cell r="A1367" t="str">
            <v>secret_compute_int_792</v>
          </cell>
          <cell r="B1367" t="str">
            <v>nopref</v>
          </cell>
          <cell r="C1367">
            <v>300000001</v>
          </cell>
          <cell r="D1367">
            <v>1528462</v>
          </cell>
          <cell r="E1367">
            <v>718139</v>
          </cell>
          <cell r="F1367">
            <v>406100</v>
          </cell>
          <cell r="G1367">
            <v>1</v>
          </cell>
          <cell r="H1367">
            <v>2.3937966586873443</v>
          </cell>
          <cell r="I1367" t="str">
            <v>CVP_INT</v>
          </cell>
          <cell r="J1367" t="str">
            <v>CVP</v>
          </cell>
          <cell r="K1367">
            <v>1</v>
          </cell>
          <cell r="L1367">
            <v>1</v>
          </cell>
          <cell r="M1367">
            <v>0</v>
          </cell>
          <cell r="N1367">
            <v>0.46984388892632667</v>
          </cell>
          <cell r="O1367">
            <v>0.26569174392837774</v>
          </cell>
          <cell r="P1367">
            <v>0</v>
          </cell>
          <cell r="Q1367">
            <v>0</v>
          </cell>
          <cell r="R1367">
            <v>0</v>
          </cell>
        </row>
        <row r="1368">
          <cell r="A1368" t="str">
            <v>secret_compute_int_793</v>
          </cell>
          <cell r="B1368" t="str">
            <v>nopref</v>
          </cell>
          <cell r="C1368">
            <v>300000000</v>
          </cell>
          <cell r="D1368">
            <v>3810840</v>
          </cell>
          <cell r="E1368">
            <v>3810574</v>
          </cell>
          <cell r="F1368">
            <v>198</v>
          </cell>
          <cell r="G1368">
            <v>1</v>
          </cell>
          <cell r="H1368">
            <v>12.701913333333334</v>
          </cell>
          <cell r="I1368" t="str">
            <v>CVP_INT</v>
          </cell>
          <cell r="J1368" t="str">
            <v>CVP</v>
          </cell>
          <cell r="K1368">
            <v>1</v>
          </cell>
          <cell r="L1368">
            <v>1</v>
          </cell>
          <cell r="M1368">
            <v>1</v>
          </cell>
          <cell r="N1368">
            <v>0.99992993672525299</v>
          </cell>
          <cell r="O1368">
            <v>5.195703520561472E-5</v>
          </cell>
          <cell r="P1368">
            <v>0</v>
          </cell>
          <cell r="Q1368">
            <v>0</v>
          </cell>
          <cell r="R1368">
            <v>0</v>
          </cell>
        </row>
        <row r="1369">
          <cell r="A1369" t="str">
            <v>secret_compute_int_794</v>
          </cell>
          <cell r="B1369" t="str">
            <v>nopref</v>
          </cell>
          <cell r="C1369">
            <v>300000000</v>
          </cell>
          <cell r="D1369">
            <v>93792</v>
          </cell>
          <cell r="E1369">
            <v>30011</v>
          </cell>
          <cell r="F1369">
            <v>11503</v>
          </cell>
          <cell r="G1369">
            <v>1</v>
          </cell>
          <cell r="H1369">
            <v>0.10003666666666668</v>
          </cell>
          <cell r="I1369" t="str">
            <v>CVP_INT</v>
          </cell>
          <cell r="J1369" t="str">
            <v>CVP</v>
          </cell>
          <cell r="K1369">
            <v>0</v>
          </cell>
          <cell r="L1369">
            <v>0</v>
          </cell>
          <cell r="M1369">
            <v>0</v>
          </cell>
          <cell r="N1369">
            <v>0.31997057349695607</v>
          </cell>
          <cell r="O1369">
            <v>0.12264241467913384</v>
          </cell>
          <cell r="P1369">
            <v>0</v>
          </cell>
          <cell r="Q1369">
            <v>0</v>
          </cell>
          <cell r="R1369">
            <v>0</v>
          </cell>
        </row>
        <row r="1370">
          <cell r="A1370" t="str">
            <v>secret_compute_int_795</v>
          </cell>
          <cell r="B1370" t="str">
            <v>nopref</v>
          </cell>
          <cell r="C1370">
            <v>300000000</v>
          </cell>
          <cell r="D1370">
            <v>418866</v>
          </cell>
          <cell r="E1370">
            <v>178406</v>
          </cell>
          <cell r="F1370">
            <v>151197</v>
          </cell>
          <cell r="G1370">
            <v>1</v>
          </cell>
          <cell r="H1370">
            <v>0.59468666666666659</v>
          </cell>
          <cell r="I1370" t="str">
            <v>CVP_INT</v>
          </cell>
          <cell r="J1370" t="str">
            <v>CVP</v>
          </cell>
          <cell r="K1370">
            <v>0</v>
          </cell>
          <cell r="L1370">
            <v>0</v>
          </cell>
          <cell r="M1370">
            <v>0</v>
          </cell>
          <cell r="N1370">
            <v>0.42592517433934879</v>
          </cell>
          <cell r="O1370">
            <v>0.36096660753890852</v>
          </cell>
          <cell r="P1370">
            <v>0</v>
          </cell>
          <cell r="Q1370">
            <v>0</v>
          </cell>
          <cell r="R1370">
            <v>0</v>
          </cell>
        </row>
        <row r="1371">
          <cell r="A1371" t="str">
            <v>secret_compute_int_796</v>
          </cell>
          <cell r="B1371" t="str">
            <v>nopref</v>
          </cell>
          <cell r="C1371">
            <v>300000000</v>
          </cell>
          <cell r="D1371">
            <v>1032244</v>
          </cell>
          <cell r="E1371">
            <v>509800</v>
          </cell>
          <cell r="F1371">
            <v>260672</v>
          </cell>
          <cell r="G1371">
            <v>1</v>
          </cell>
          <cell r="H1371">
            <v>1.6993333333333334</v>
          </cell>
          <cell r="I1371" t="str">
            <v>CVP_INT</v>
          </cell>
          <cell r="J1371" t="str">
            <v>CVP</v>
          </cell>
          <cell r="K1371">
            <v>1</v>
          </cell>
          <cell r="L1371">
            <v>0</v>
          </cell>
          <cell r="M1371">
            <v>0</v>
          </cell>
          <cell r="N1371">
            <v>0.4938750006054764</v>
          </cell>
          <cell r="O1371">
            <v>0.2525291960726378</v>
          </cell>
          <cell r="P1371">
            <v>0</v>
          </cell>
          <cell r="Q1371">
            <v>0</v>
          </cell>
          <cell r="R1371">
            <v>0</v>
          </cell>
        </row>
        <row r="1372">
          <cell r="A1372" t="str">
            <v>secret_compute_int_797</v>
          </cell>
          <cell r="B1372" t="str">
            <v>nopref</v>
          </cell>
          <cell r="C1372">
            <v>300000001</v>
          </cell>
          <cell r="D1372">
            <v>183431</v>
          </cell>
          <cell r="E1372">
            <v>126810</v>
          </cell>
          <cell r="F1372">
            <v>43094</v>
          </cell>
          <cell r="G1372">
            <v>1</v>
          </cell>
          <cell r="H1372">
            <v>0.42269999859099999</v>
          </cell>
          <cell r="I1372" t="str">
            <v>CVP_INT</v>
          </cell>
          <cell r="J1372" t="str">
            <v>CVP</v>
          </cell>
          <cell r="K1372">
            <v>0</v>
          </cell>
          <cell r="L1372">
            <v>0</v>
          </cell>
          <cell r="M1372">
            <v>0</v>
          </cell>
          <cell r="N1372">
            <v>0.69131885385319902</v>
          </cell>
          <cell r="O1372">
            <v>0.23493174582406559</v>
          </cell>
          <cell r="P1372">
            <v>0</v>
          </cell>
          <cell r="Q1372">
            <v>0</v>
          </cell>
          <cell r="R1372">
            <v>0</v>
          </cell>
        </row>
        <row r="1373">
          <cell r="A1373" t="str">
            <v>secret_compute_int_798</v>
          </cell>
          <cell r="B1373" t="str">
            <v>nopref</v>
          </cell>
          <cell r="C1373">
            <v>300000002</v>
          </cell>
          <cell r="D1373">
            <v>8413838</v>
          </cell>
          <cell r="E1373">
            <v>7020131</v>
          </cell>
          <cell r="F1373">
            <v>1355220</v>
          </cell>
          <cell r="G1373">
            <v>1</v>
          </cell>
          <cell r="H1373">
            <v>23.400436510663759</v>
          </cell>
          <cell r="I1373" t="str">
            <v>CVP_INT</v>
          </cell>
          <cell r="J1373" t="str">
            <v>CVP</v>
          </cell>
          <cell r="K1373">
            <v>1</v>
          </cell>
          <cell r="L1373">
            <v>1</v>
          </cell>
          <cell r="M1373">
            <v>1</v>
          </cell>
          <cell r="N1373">
            <v>0.83435528062754705</v>
          </cell>
          <cell r="O1373">
            <v>0.16107035088263513</v>
          </cell>
          <cell r="P1373">
            <v>0</v>
          </cell>
          <cell r="Q1373">
            <v>0</v>
          </cell>
          <cell r="R1373">
            <v>0</v>
          </cell>
        </row>
        <row r="1374">
          <cell r="A1374" t="str">
            <v>secret_compute_int_799</v>
          </cell>
          <cell r="B1374" t="str">
            <v>nopref</v>
          </cell>
          <cell r="C1374">
            <v>300000000</v>
          </cell>
          <cell r="D1374">
            <v>1532303</v>
          </cell>
          <cell r="E1374">
            <v>275724</v>
          </cell>
          <cell r="F1374">
            <v>627073</v>
          </cell>
          <cell r="G1374">
            <v>1</v>
          </cell>
          <cell r="H1374">
            <v>0.91908000000000001</v>
          </cell>
          <cell r="I1374" t="str">
            <v>CVP_INT</v>
          </cell>
          <cell r="J1374" t="str">
            <v>CVP</v>
          </cell>
          <cell r="K1374">
            <v>0</v>
          </cell>
          <cell r="L1374">
            <v>0</v>
          </cell>
          <cell r="M1374">
            <v>0</v>
          </cell>
          <cell r="N1374">
            <v>0.17994079503806032</v>
          </cell>
          <cell r="O1374">
            <v>0.40923537365953494</v>
          </cell>
          <cell r="P1374">
            <v>0</v>
          </cell>
          <cell r="Q1374">
            <v>0</v>
          </cell>
          <cell r="R1374">
            <v>0</v>
          </cell>
        </row>
        <row r="1375">
          <cell r="A1375" t="str">
            <v>secret_compute_int_79</v>
          </cell>
          <cell r="B1375" t="str">
            <v>nopref</v>
          </cell>
          <cell r="C1375">
            <v>300000000</v>
          </cell>
          <cell r="D1375">
            <v>103129</v>
          </cell>
          <cell r="E1375">
            <v>42418</v>
          </cell>
          <cell r="F1375">
            <v>23689</v>
          </cell>
          <cell r="G1375">
            <v>1</v>
          </cell>
          <cell r="H1375">
            <v>0.14139333333333334</v>
          </cell>
          <cell r="I1375" t="str">
            <v>CVP_INT</v>
          </cell>
          <cell r="J1375" t="str">
            <v>CVP</v>
          </cell>
          <cell r="K1375">
            <v>0</v>
          </cell>
          <cell r="L1375">
            <v>0</v>
          </cell>
          <cell r="M1375">
            <v>0</v>
          </cell>
          <cell r="N1375">
            <v>0.41130611849122467</v>
          </cell>
          <cell r="O1375">
            <v>0.22970037816348299</v>
          </cell>
          <cell r="P1375">
            <v>0</v>
          </cell>
          <cell r="Q1375">
            <v>0</v>
          </cell>
          <cell r="R1375">
            <v>0</v>
          </cell>
        </row>
        <row r="1376">
          <cell r="A1376" t="str">
            <v>secret_compute_int_7</v>
          </cell>
          <cell r="B1376" t="str">
            <v>nopref</v>
          </cell>
          <cell r="C1376">
            <v>300000003</v>
          </cell>
          <cell r="D1376">
            <v>0</v>
          </cell>
          <cell r="E1376">
            <v>0</v>
          </cell>
          <cell r="F1376">
            <v>0</v>
          </cell>
          <cell r="G1376">
            <v>1</v>
          </cell>
          <cell r="H1376">
            <v>0</v>
          </cell>
          <cell r="I1376" t="str">
            <v>CVP_INT</v>
          </cell>
          <cell r="J1376" t="str">
            <v>CVP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</row>
        <row r="1377">
          <cell r="A1377" t="str">
            <v>secret_compute_int_800</v>
          </cell>
          <cell r="B1377" t="str">
            <v>nopref</v>
          </cell>
          <cell r="C1377">
            <v>300000000</v>
          </cell>
          <cell r="D1377">
            <v>2201619</v>
          </cell>
          <cell r="E1377">
            <v>426998</v>
          </cell>
          <cell r="F1377">
            <v>888446</v>
          </cell>
          <cell r="G1377">
            <v>1</v>
          </cell>
          <cell r="H1377">
            <v>1.4233266666666666</v>
          </cell>
          <cell r="I1377" t="str">
            <v>CVP_INT</v>
          </cell>
          <cell r="J1377" t="str">
            <v>CVP</v>
          </cell>
          <cell r="K1377">
            <v>1</v>
          </cell>
          <cell r="L1377">
            <v>0</v>
          </cell>
          <cell r="M1377">
            <v>0</v>
          </cell>
          <cell r="N1377">
            <v>0.19394718434607244</v>
          </cell>
          <cell r="O1377">
            <v>0.40354193730071491</v>
          </cell>
          <cell r="P1377">
            <v>0</v>
          </cell>
          <cell r="Q1377">
            <v>0</v>
          </cell>
          <cell r="R1377">
            <v>0</v>
          </cell>
        </row>
        <row r="1378">
          <cell r="A1378" t="str">
            <v>secret_compute_int_801</v>
          </cell>
          <cell r="B1378" t="str">
            <v>nopref</v>
          </cell>
          <cell r="C1378">
            <v>300000000</v>
          </cell>
          <cell r="D1378">
            <v>717534</v>
          </cell>
          <cell r="E1378">
            <v>338428</v>
          </cell>
          <cell r="F1378">
            <v>191077</v>
          </cell>
          <cell r="G1378">
            <v>1</v>
          </cell>
          <cell r="H1378">
            <v>1.1280933333333334</v>
          </cell>
          <cell r="I1378" t="str">
            <v>CVP_INT</v>
          </cell>
          <cell r="J1378" t="str">
            <v>CVP</v>
          </cell>
          <cell r="K1378">
            <v>1</v>
          </cell>
          <cell r="L1378">
            <v>0</v>
          </cell>
          <cell r="M1378">
            <v>0</v>
          </cell>
          <cell r="N1378">
            <v>0.47165364755726202</v>
          </cell>
          <cell r="O1378">
            <v>0.2662964175963542</v>
          </cell>
          <cell r="P1378">
            <v>0</v>
          </cell>
          <cell r="Q1378">
            <v>0</v>
          </cell>
          <cell r="R1378">
            <v>0</v>
          </cell>
        </row>
        <row r="1379">
          <cell r="A1379" t="str">
            <v>secret_compute_int_802</v>
          </cell>
          <cell r="B1379" t="str">
            <v>nopref</v>
          </cell>
          <cell r="C1379">
            <v>300000002</v>
          </cell>
          <cell r="D1379">
            <v>522140</v>
          </cell>
          <cell r="E1379">
            <v>248633</v>
          </cell>
          <cell r="F1379">
            <v>181243</v>
          </cell>
          <cell r="G1379">
            <v>1</v>
          </cell>
          <cell r="H1379">
            <v>0.82877666114148896</v>
          </cell>
          <cell r="I1379" t="str">
            <v>CVP_INT</v>
          </cell>
          <cell r="J1379" t="str">
            <v>CVP</v>
          </cell>
          <cell r="K1379">
            <v>0</v>
          </cell>
          <cell r="L1379">
            <v>0</v>
          </cell>
          <cell r="M1379">
            <v>0</v>
          </cell>
          <cell r="N1379">
            <v>0.47617980583788672</v>
          </cell>
          <cell r="O1379">
            <v>0.34711505129840409</v>
          </cell>
          <cell r="P1379">
            <v>0</v>
          </cell>
          <cell r="Q1379">
            <v>0</v>
          </cell>
          <cell r="R1379">
            <v>0</v>
          </cell>
        </row>
        <row r="1380">
          <cell r="A1380" t="str">
            <v>secret_compute_int_803</v>
          </cell>
          <cell r="B1380" t="str">
            <v>nopref</v>
          </cell>
          <cell r="C1380">
            <v>300000000</v>
          </cell>
          <cell r="D1380">
            <v>0</v>
          </cell>
          <cell r="E1380">
            <v>0</v>
          </cell>
          <cell r="F1380">
            <v>0</v>
          </cell>
          <cell r="G1380">
            <v>1</v>
          </cell>
          <cell r="H1380">
            <v>0</v>
          </cell>
          <cell r="I1380" t="str">
            <v>CVP_INT</v>
          </cell>
          <cell r="J1380" t="str">
            <v>CVP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</row>
        <row r="1381">
          <cell r="A1381" t="str">
            <v>secret_compute_int_804</v>
          </cell>
          <cell r="B1381" t="str">
            <v>nopref</v>
          </cell>
          <cell r="C1381">
            <v>300000000</v>
          </cell>
          <cell r="D1381">
            <v>272440</v>
          </cell>
          <cell r="E1381">
            <v>15080</v>
          </cell>
          <cell r="F1381">
            <v>119354</v>
          </cell>
          <cell r="G1381">
            <v>1</v>
          </cell>
          <cell r="H1381">
            <v>5.0266666666666661E-2</v>
          </cell>
          <cell r="I1381" t="str">
            <v>CVP_INT</v>
          </cell>
          <cell r="J1381" t="str">
            <v>CVP</v>
          </cell>
          <cell r="K1381">
            <v>0</v>
          </cell>
          <cell r="L1381">
            <v>0</v>
          </cell>
          <cell r="M1381">
            <v>0</v>
          </cell>
          <cell r="N1381">
            <v>5.5351433888438231E-2</v>
          </cell>
          <cell r="O1381">
            <v>0.43809118304513639</v>
          </cell>
          <cell r="P1381">
            <v>0</v>
          </cell>
          <cell r="Q1381">
            <v>0</v>
          </cell>
          <cell r="R1381">
            <v>0</v>
          </cell>
        </row>
        <row r="1382">
          <cell r="A1382" t="str">
            <v>secret_compute_int_805</v>
          </cell>
          <cell r="B1382" t="str">
            <v>nopref</v>
          </cell>
          <cell r="C1382">
            <v>300000000</v>
          </cell>
          <cell r="D1382">
            <v>2337313</v>
          </cell>
          <cell r="E1382">
            <v>445532</v>
          </cell>
          <cell r="F1382">
            <v>946775</v>
          </cell>
          <cell r="G1382">
            <v>1</v>
          </cell>
          <cell r="H1382">
            <v>1.4851066666666666</v>
          </cell>
          <cell r="I1382" t="str">
            <v>CVP_INT</v>
          </cell>
          <cell r="J1382" t="str">
            <v>CVP</v>
          </cell>
          <cell r="K1382">
            <v>1</v>
          </cell>
          <cell r="L1382">
            <v>0</v>
          </cell>
          <cell r="M1382">
            <v>0</v>
          </cell>
          <cell r="N1382">
            <v>0.19061709295370668</v>
          </cell>
          <cell r="O1382">
            <v>0.40506966543647965</v>
          </cell>
          <cell r="P1382">
            <v>0</v>
          </cell>
          <cell r="Q1382">
            <v>0</v>
          </cell>
          <cell r="R1382">
            <v>0</v>
          </cell>
        </row>
        <row r="1383">
          <cell r="A1383" t="str">
            <v>secret_compute_int_806</v>
          </cell>
          <cell r="B1383" t="str">
            <v>nopref</v>
          </cell>
          <cell r="C1383">
            <v>300000002</v>
          </cell>
          <cell r="D1383">
            <v>1103694</v>
          </cell>
          <cell r="E1383">
            <v>128617</v>
          </cell>
          <cell r="F1383">
            <v>494158</v>
          </cell>
          <cell r="G1383">
            <v>1</v>
          </cell>
          <cell r="H1383">
            <v>0.4287233304751778</v>
          </cell>
          <cell r="I1383" t="str">
            <v>CVP_INT</v>
          </cell>
          <cell r="J1383" t="str">
            <v>CVP</v>
          </cell>
          <cell r="K1383">
            <v>0</v>
          </cell>
          <cell r="L1383">
            <v>0</v>
          </cell>
          <cell r="M1383">
            <v>0</v>
          </cell>
          <cell r="N1383">
            <v>0.11653310017713227</v>
          </cell>
          <cell r="O1383">
            <v>0.44773057774113317</v>
          </cell>
          <cell r="P1383">
            <v>0</v>
          </cell>
          <cell r="Q1383">
            <v>0</v>
          </cell>
          <cell r="R1383">
            <v>0</v>
          </cell>
        </row>
        <row r="1384">
          <cell r="A1384" t="str">
            <v>secret_compute_int_807</v>
          </cell>
          <cell r="B1384" t="str">
            <v>nopref</v>
          </cell>
          <cell r="C1384">
            <v>300000000</v>
          </cell>
          <cell r="D1384">
            <v>1219540</v>
          </cell>
          <cell r="E1384">
            <v>504003</v>
          </cell>
          <cell r="F1384">
            <v>346705</v>
          </cell>
          <cell r="G1384">
            <v>1</v>
          </cell>
          <cell r="H1384">
            <v>1.68001</v>
          </cell>
          <cell r="I1384" t="str">
            <v>CVP_INT</v>
          </cell>
          <cell r="J1384" t="str">
            <v>CVP</v>
          </cell>
          <cell r="K1384">
            <v>1</v>
          </cell>
          <cell r="L1384">
            <v>0</v>
          </cell>
          <cell r="M1384">
            <v>0</v>
          </cell>
          <cell r="N1384">
            <v>0.41327269849886145</v>
          </cell>
          <cell r="O1384">
            <v>0.28429138503748541</v>
          </cell>
          <cell r="P1384">
            <v>0</v>
          </cell>
          <cell r="Q1384">
            <v>0</v>
          </cell>
          <cell r="R1384">
            <v>0</v>
          </cell>
        </row>
        <row r="1385">
          <cell r="A1385" t="str">
            <v>secret_compute_int_808</v>
          </cell>
          <cell r="B1385" t="str">
            <v>nopref</v>
          </cell>
          <cell r="C1385">
            <v>300000002</v>
          </cell>
          <cell r="D1385">
            <v>19596</v>
          </cell>
          <cell r="E1385">
            <v>14761</v>
          </cell>
          <cell r="F1385">
            <v>4714</v>
          </cell>
          <cell r="G1385">
            <v>1</v>
          </cell>
          <cell r="H1385">
            <v>4.9203333005311115E-2</v>
          </cell>
          <cell r="I1385" t="str">
            <v>CVP_INT</v>
          </cell>
          <cell r="J1385" t="str">
            <v>CVP</v>
          </cell>
          <cell r="K1385">
            <v>0</v>
          </cell>
          <cell r="L1385">
            <v>0</v>
          </cell>
          <cell r="M1385">
            <v>0</v>
          </cell>
          <cell r="N1385">
            <v>0.75322753482675919</v>
          </cell>
          <cell r="O1385">
            <v>0.2405470225034444</v>
          </cell>
          <cell r="P1385">
            <v>0</v>
          </cell>
          <cell r="Q1385">
            <v>0</v>
          </cell>
          <cell r="R1385">
            <v>0</v>
          </cell>
        </row>
        <row r="1386">
          <cell r="A1386" t="str">
            <v>secret_compute_int_809</v>
          </cell>
          <cell r="B1386" t="str">
            <v>nopref</v>
          </cell>
          <cell r="C1386">
            <v>300000002</v>
          </cell>
          <cell r="D1386">
            <v>952406</v>
          </cell>
          <cell r="E1386">
            <v>487477</v>
          </cell>
          <cell r="F1386">
            <v>229645</v>
          </cell>
          <cell r="G1386">
            <v>1</v>
          </cell>
          <cell r="H1386">
            <v>1.6249233225005113</v>
          </cell>
          <cell r="I1386" t="str">
            <v>CVP_INT</v>
          </cell>
          <cell r="J1386" t="str">
            <v>CVP</v>
          </cell>
          <cell r="K1386">
            <v>1</v>
          </cell>
          <cell r="L1386">
            <v>0</v>
          </cell>
          <cell r="M1386">
            <v>0</v>
          </cell>
          <cell r="N1386">
            <v>0.51183685126211798</v>
          </cell>
          <cell r="O1386">
            <v>0.24112065535007618</v>
          </cell>
          <cell r="P1386">
            <v>0</v>
          </cell>
          <cell r="Q1386">
            <v>0</v>
          </cell>
          <cell r="R1386">
            <v>0</v>
          </cell>
        </row>
        <row r="1387">
          <cell r="A1387" t="str">
            <v>secret_compute_int_80</v>
          </cell>
          <cell r="B1387" t="str">
            <v>nopref</v>
          </cell>
          <cell r="C1387">
            <v>300000000</v>
          </cell>
          <cell r="D1387">
            <v>69071</v>
          </cell>
          <cell r="E1387">
            <v>50807</v>
          </cell>
          <cell r="F1387">
            <v>10497</v>
          </cell>
          <cell r="G1387">
            <v>1</v>
          </cell>
          <cell r="H1387">
            <v>0.16935666666666668</v>
          </cell>
          <cell r="I1387" t="str">
            <v>CVP_INT</v>
          </cell>
          <cell r="J1387" t="str">
            <v>CVP</v>
          </cell>
          <cell r="K1387">
            <v>0</v>
          </cell>
          <cell r="L1387">
            <v>0</v>
          </cell>
          <cell r="M1387">
            <v>0</v>
          </cell>
          <cell r="N1387">
            <v>0.73556578642575865</v>
          </cell>
          <cell r="O1387">
            <v>0.15197185545517722</v>
          </cell>
          <cell r="P1387">
            <v>0</v>
          </cell>
          <cell r="Q1387">
            <v>0</v>
          </cell>
          <cell r="R1387">
            <v>0</v>
          </cell>
        </row>
        <row r="1388">
          <cell r="A1388" t="str">
            <v>secret_compute_int_810</v>
          </cell>
          <cell r="B1388" t="str">
            <v>nopref</v>
          </cell>
          <cell r="C1388">
            <v>300000002</v>
          </cell>
          <cell r="D1388">
            <v>315888</v>
          </cell>
          <cell r="E1388">
            <v>20229</v>
          </cell>
          <cell r="F1388">
            <v>136991</v>
          </cell>
          <cell r="G1388">
            <v>1</v>
          </cell>
          <cell r="H1388">
            <v>6.7429999550466663E-2</v>
          </cell>
          <cell r="I1388" t="str">
            <v>CVP_INT</v>
          </cell>
          <cell r="J1388" t="str">
            <v>CVP</v>
          </cell>
          <cell r="K1388">
            <v>0</v>
          </cell>
          <cell r="L1388">
            <v>0</v>
          </cell>
          <cell r="M1388">
            <v>0</v>
          </cell>
          <cell r="N1388">
            <v>6.403831725701116E-2</v>
          </cell>
          <cell r="O1388">
            <v>0.43366815558629773</v>
          </cell>
          <cell r="P1388">
            <v>0</v>
          </cell>
          <cell r="Q1388">
            <v>0</v>
          </cell>
          <cell r="R1388">
            <v>0</v>
          </cell>
        </row>
        <row r="1389">
          <cell r="A1389" t="str">
            <v>secret_compute_int_811</v>
          </cell>
          <cell r="B1389" t="str">
            <v>nopref</v>
          </cell>
          <cell r="C1389">
            <v>300000000</v>
          </cell>
          <cell r="D1389">
            <v>1238563</v>
          </cell>
          <cell r="E1389">
            <v>241934</v>
          </cell>
          <cell r="F1389">
            <v>498004</v>
          </cell>
          <cell r="G1389">
            <v>1</v>
          </cell>
          <cell r="H1389">
            <v>0.80644666666666665</v>
          </cell>
          <cell r="I1389" t="str">
            <v>CVP_INT</v>
          </cell>
          <cell r="J1389" t="str">
            <v>CVP</v>
          </cell>
          <cell r="K1389">
            <v>0</v>
          </cell>
          <cell r="L1389">
            <v>0</v>
          </cell>
          <cell r="M1389">
            <v>0</v>
          </cell>
          <cell r="N1389">
            <v>0.195334274207873</v>
          </cell>
          <cell r="O1389">
            <v>0.40208176565764869</v>
          </cell>
          <cell r="P1389">
            <v>0</v>
          </cell>
          <cell r="Q1389">
            <v>0</v>
          </cell>
          <cell r="R1389">
            <v>0</v>
          </cell>
        </row>
        <row r="1390">
          <cell r="A1390" t="str">
            <v>secret_compute_int_812</v>
          </cell>
          <cell r="B1390" t="str">
            <v>nopref</v>
          </cell>
          <cell r="C1390">
            <v>300000001</v>
          </cell>
          <cell r="D1390">
            <v>889784</v>
          </cell>
          <cell r="E1390">
            <v>154991</v>
          </cell>
          <cell r="F1390">
            <v>368146</v>
          </cell>
          <cell r="G1390">
            <v>1</v>
          </cell>
          <cell r="H1390">
            <v>0.51663666494454441</v>
          </cell>
          <cell r="I1390" t="str">
            <v>CVP_INT</v>
          </cell>
          <cell r="J1390" t="str">
            <v>CVP</v>
          </cell>
          <cell r="K1390">
            <v>0</v>
          </cell>
          <cell r="L1390">
            <v>0</v>
          </cell>
          <cell r="M1390">
            <v>0</v>
          </cell>
          <cell r="N1390">
            <v>0.17418927044173593</v>
          </cell>
          <cell r="O1390">
            <v>0.41374714116331474</v>
          </cell>
          <cell r="P1390">
            <v>0</v>
          </cell>
          <cell r="Q1390">
            <v>0</v>
          </cell>
          <cell r="R1390">
            <v>0</v>
          </cell>
        </row>
        <row r="1391">
          <cell r="A1391" t="str">
            <v>secret_compute_int_813</v>
          </cell>
          <cell r="B1391" t="str">
            <v>nopref</v>
          </cell>
          <cell r="C1391">
            <v>300000001</v>
          </cell>
          <cell r="D1391">
            <v>1432152</v>
          </cell>
          <cell r="E1391">
            <v>285726</v>
          </cell>
          <cell r="F1391">
            <v>571793</v>
          </cell>
          <cell r="G1391">
            <v>1</v>
          </cell>
          <cell r="H1391">
            <v>0.95241999682526668</v>
          </cell>
          <cell r="I1391" t="str">
            <v>CVP_INT</v>
          </cell>
          <cell r="J1391" t="str">
            <v>CVP</v>
          </cell>
          <cell r="K1391">
            <v>0</v>
          </cell>
          <cell r="L1391">
            <v>0</v>
          </cell>
          <cell r="M1391">
            <v>0</v>
          </cell>
          <cell r="N1391">
            <v>0.19950801345945579</v>
          </cell>
          <cell r="O1391">
            <v>0.39925412997075033</v>
          </cell>
          <cell r="P1391">
            <v>0</v>
          </cell>
          <cell r="Q1391">
            <v>0</v>
          </cell>
          <cell r="R1391">
            <v>0</v>
          </cell>
        </row>
        <row r="1392">
          <cell r="A1392" t="str">
            <v>secret_compute_int_814</v>
          </cell>
          <cell r="B1392" t="str">
            <v>nopref</v>
          </cell>
          <cell r="C1392">
            <v>300000002</v>
          </cell>
          <cell r="D1392">
            <v>48</v>
          </cell>
          <cell r="E1392">
            <v>48</v>
          </cell>
          <cell r="F1392">
            <v>0</v>
          </cell>
          <cell r="G1392">
            <v>1</v>
          </cell>
          <cell r="H1392">
            <v>1.5999999893333335E-4</v>
          </cell>
          <cell r="I1392" t="str">
            <v>CVP_INT</v>
          </cell>
          <cell r="J1392" t="str">
            <v>CVP</v>
          </cell>
          <cell r="K1392">
            <v>0</v>
          </cell>
          <cell r="L1392">
            <v>0</v>
          </cell>
          <cell r="M1392">
            <v>0</v>
          </cell>
          <cell r="N1392">
            <v>0.97959183673469385</v>
          </cell>
          <cell r="O1392">
            <v>0</v>
          </cell>
          <cell r="P1392">
            <v>0</v>
          </cell>
          <cell r="Q1392">
            <v>0</v>
          </cell>
          <cell r="R1392">
            <v>0</v>
          </cell>
        </row>
        <row r="1393">
          <cell r="A1393" t="str">
            <v>secret_compute_int_815</v>
          </cell>
          <cell r="B1393" t="str">
            <v>nopref</v>
          </cell>
          <cell r="C1393">
            <v>300000002</v>
          </cell>
          <cell r="D1393">
            <v>298566</v>
          </cell>
          <cell r="E1393">
            <v>233697</v>
          </cell>
          <cell r="F1393">
            <v>32726</v>
          </cell>
          <cell r="G1393">
            <v>1</v>
          </cell>
          <cell r="H1393">
            <v>0.77898999480673337</v>
          </cell>
          <cell r="I1393" t="str">
            <v>CVP_INT</v>
          </cell>
          <cell r="J1393" t="str">
            <v>CVP</v>
          </cell>
          <cell r="K1393">
            <v>0</v>
          </cell>
          <cell r="L1393">
            <v>0</v>
          </cell>
          <cell r="M1393">
            <v>0</v>
          </cell>
          <cell r="N1393">
            <v>0.7827288347339123</v>
          </cell>
          <cell r="O1393">
            <v>0.10961023823798344</v>
          </cell>
          <cell r="P1393">
            <v>0</v>
          </cell>
          <cell r="Q1393">
            <v>0</v>
          </cell>
          <cell r="R1393">
            <v>0</v>
          </cell>
        </row>
        <row r="1394">
          <cell r="A1394" t="str">
            <v>secret_compute_int_816</v>
          </cell>
          <cell r="B1394" t="str">
            <v>nopref</v>
          </cell>
          <cell r="C1394">
            <v>300000001</v>
          </cell>
          <cell r="D1394">
            <v>799991</v>
          </cell>
          <cell r="E1394">
            <v>384893</v>
          </cell>
          <cell r="F1394">
            <v>210972</v>
          </cell>
          <cell r="G1394">
            <v>1</v>
          </cell>
          <cell r="H1394">
            <v>1.2829766623900778</v>
          </cell>
          <cell r="I1394" t="str">
            <v>CVP_INT</v>
          </cell>
          <cell r="J1394" t="str">
            <v>CVP</v>
          </cell>
          <cell r="K1394">
            <v>1</v>
          </cell>
          <cell r="L1394">
            <v>0</v>
          </cell>
          <cell r="M1394">
            <v>0</v>
          </cell>
          <cell r="N1394">
            <v>0.4811210612106121</v>
          </cell>
          <cell r="O1394">
            <v>0.26371763717637176</v>
          </cell>
          <cell r="P1394">
            <v>0</v>
          </cell>
          <cell r="Q1394">
            <v>0</v>
          </cell>
          <cell r="R1394">
            <v>0</v>
          </cell>
        </row>
        <row r="1395">
          <cell r="A1395" t="str">
            <v>secret_compute_int_817</v>
          </cell>
          <cell r="B1395" t="str">
            <v>nopref</v>
          </cell>
          <cell r="C1395">
            <v>300000001</v>
          </cell>
          <cell r="D1395">
            <v>47070</v>
          </cell>
          <cell r="E1395">
            <v>20504</v>
          </cell>
          <cell r="F1395">
            <v>5396</v>
          </cell>
          <cell r="G1395">
            <v>1</v>
          </cell>
          <cell r="H1395">
            <v>6.8346666438844447E-2</v>
          </cell>
          <cell r="I1395" t="str">
            <v>CVP_INT</v>
          </cell>
          <cell r="J1395" t="str">
            <v>CVP</v>
          </cell>
          <cell r="K1395">
            <v>0</v>
          </cell>
          <cell r="L1395">
            <v>0</v>
          </cell>
          <cell r="M1395">
            <v>0</v>
          </cell>
          <cell r="N1395">
            <v>0.43559728920141916</v>
          </cell>
          <cell r="O1395">
            <v>0.114635338106265</v>
          </cell>
          <cell r="P1395">
            <v>0</v>
          </cell>
          <cell r="Q1395">
            <v>0</v>
          </cell>
          <cell r="R1395">
            <v>0</v>
          </cell>
        </row>
        <row r="1396">
          <cell r="A1396" t="str">
            <v>secret_compute_int_818</v>
          </cell>
          <cell r="B1396" t="str">
            <v>nopref</v>
          </cell>
          <cell r="C1396">
            <v>300000000</v>
          </cell>
          <cell r="D1396">
            <v>1488744</v>
          </cell>
          <cell r="E1396">
            <v>722063</v>
          </cell>
          <cell r="F1396">
            <v>382633</v>
          </cell>
          <cell r="G1396">
            <v>1</v>
          </cell>
          <cell r="H1396">
            <v>2.4068766666666668</v>
          </cell>
          <cell r="I1396" t="str">
            <v>CVP_INT</v>
          </cell>
          <cell r="J1396" t="str">
            <v>CVP</v>
          </cell>
          <cell r="K1396">
            <v>1</v>
          </cell>
          <cell r="L1396">
            <v>1</v>
          </cell>
          <cell r="M1396">
            <v>0</v>
          </cell>
          <cell r="N1396">
            <v>0.48501455924285219</v>
          </cell>
          <cell r="O1396">
            <v>0.25701715203073727</v>
          </cell>
          <cell r="P1396">
            <v>0</v>
          </cell>
          <cell r="Q1396">
            <v>0</v>
          </cell>
          <cell r="R1396">
            <v>0</v>
          </cell>
        </row>
        <row r="1397">
          <cell r="A1397" t="str">
            <v>secret_compute_int_819</v>
          </cell>
          <cell r="B1397" t="str">
            <v>nopref</v>
          </cell>
          <cell r="C1397">
            <v>300000000</v>
          </cell>
          <cell r="D1397">
            <v>12385</v>
          </cell>
          <cell r="E1397">
            <v>9795</v>
          </cell>
          <cell r="F1397">
            <v>1709</v>
          </cell>
          <cell r="G1397">
            <v>1</v>
          </cell>
          <cell r="H1397">
            <v>3.2649999999999998E-2</v>
          </cell>
          <cell r="I1397" t="str">
            <v>CVP_INT</v>
          </cell>
          <cell r="J1397" t="str">
            <v>CVP</v>
          </cell>
          <cell r="K1397">
            <v>0</v>
          </cell>
          <cell r="L1397">
            <v>0</v>
          </cell>
          <cell r="M1397">
            <v>0</v>
          </cell>
          <cell r="N1397">
            <v>0.79081220733085744</v>
          </cell>
          <cell r="O1397">
            <v>0.13797836266752786</v>
          </cell>
          <cell r="P1397">
            <v>0</v>
          </cell>
          <cell r="Q1397">
            <v>0</v>
          </cell>
          <cell r="R1397">
            <v>0</v>
          </cell>
        </row>
        <row r="1398">
          <cell r="A1398" t="str">
            <v>secret_compute_int_81</v>
          </cell>
          <cell r="B1398" t="str">
            <v>nopref</v>
          </cell>
          <cell r="C1398">
            <v>300000001</v>
          </cell>
          <cell r="D1398">
            <v>127870</v>
          </cell>
          <cell r="E1398">
            <v>50868</v>
          </cell>
          <cell r="F1398">
            <v>36001</v>
          </cell>
          <cell r="G1398">
            <v>1</v>
          </cell>
          <cell r="H1398">
            <v>0.16955999943480002</v>
          </cell>
          <cell r="I1398" t="str">
            <v>CVP_INT</v>
          </cell>
          <cell r="J1398" t="str">
            <v>CVP</v>
          </cell>
          <cell r="K1398">
            <v>0</v>
          </cell>
          <cell r="L1398">
            <v>0</v>
          </cell>
          <cell r="M1398">
            <v>0</v>
          </cell>
          <cell r="N1398">
            <v>0.39780716503351032</v>
          </cell>
          <cell r="O1398">
            <v>0.28154155359698446</v>
          </cell>
          <cell r="P1398">
            <v>0</v>
          </cell>
          <cell r="Q1398">
            <v>0</v>
          </cell>
          <cell r="R1398">
            <v>0</v>
          </cell>
        </row>
        <row r="1399">
          <cell r="A1399" t="str">
            <v>secret_compute_int_820</v>
          </cell>
          <cell r="B1399" t="str">
            <v>nopref</v>
          </cell>
          <cell r="C1399">
            <v>300000000</v>
          </cell>
          <cell r="D1399">
            <v>15725081</v>
          </cell>
          <cell r="E1399">
            <v>13629907</v>
          </cell>
          <cell r="F1399">
            <v>1396171</v>
          </cell>
          <cell r="G1399">
            <v>1</v>
          </cell>
          <cell r="H1399">
            <v>45.433023333333338</v>
          </cell>
          <cell r="I1399" t="str">
            <v>CVP_INT</v>
          </cell>
          <cell r="J1399" t="str">
            <v>CVP</v>
          </cell>
          <cell r="K1399">
            <v>1</v>
          </cell>
          <cell r="L1399">
            <v>1</v>
          </cell>
          <cell r="M1399">
            <v>1</v>
          </cell>
          <cell r="N1399">
            <v>0.86676222101735301</v>
          </cell>
          <cell r="O1399">
            <v>8.8786246074901237E-2</v>
          </cell>
          <cell r="P1399">
            <v>0</v>
          </cell>
          <cell r="Q1399">
            <v>0</v>
          </cell>
          <cell r="R1399">
            <v>0</v>
          </cell>
        </row>
        <row r="1400">
          <cell r="A1400" t="str">
            <v>secret_compute_int_821</v>
          </cell>
          <cell r="B1400" t="str">
            <v>nopref</v>
          </cell>
          <cell r="C1400">
            <v>300000000</v>
          </cell>
          <cell r="D1400">
            <v>99339</v>
          </cell>
          <cell r="E1400">
            <v>53140</v>
          </cell>
          <cell r="F1400">
            <v>17721</v>
          </cell>
          <cell r="G1400">
            <v>1</v>
          </cell>
          <cell r="H1400">
            <v>0.17713333333333331</v>
          </cell>
          <cell r="I1400" t="str">
            <v>CVP_INT</v>
          </cell>
          <cell r="J1400" t="str">
            <v>CVP</v>
          </cell>
          <cell r="K1400">
            <v>0</v>
          </cell>
          <cell r="L1400">
            <v>0</v>
          </cell>
          <cell r="M1400">
            <v>0</v>
          </cell>
          <cell r="N1400">
            <v>0.53493054157439102</v>
          </cell>
          <cell r="O1400">
            <v>0.17838735655325147</v>
          </cell>
          <cell r="P1400">
            <v>0</v>
          </cell>
          <cell r="Q1400">
            <v>0</v>
          </cell>
          <cell r="R1400">
            <v>0</v>
          </cell>
        </row>
        <row r="1401">
          <cell r="A1401" t="str">
            <v>secret_compute_int_822</v>
          </cell>
          <cell r="B1401" t="str">
            <v>nopref</v>
          </cell>
          <cell r="C1401">
            <v>300000000</v>
          </cell>
          <cell r="D1401">
            <v>222657</v>
          </cell>
          <cell r="E1401">
            <v>142256</v>
          </cell>
          <cell r="F1401">
            <v>30109</v>
          </cell>
          <cell r="G1401">
            <v>1</v>
          </cell>
          <cell r="H1401">
            <v>0.47418666666666665</v>
          </cell>
          <cell r="I1401" t="str">
            <v>CVP_INT</v>
          </cell>
          <cell r="J1401" t="str">
            <v>CVP</v>
          </cell>
          <cell r="K1401">
            <v>0</v>
          </cell>
          <cell r="L1401">
            <v>0</v>
          </cell>
          <cell r="M1401">
            <v>0</v>
          </cell>
          <cell r="N1401">
            <v>0.63889911882797834</v>
          </cell>
          <cell r="O1401">
            <v>0.13522532314131988</v>
          </cell>
          <cell r="P1401">
            <v>0</v>
          </cell>
          <cell r="Q1401">
            <v>0</v>
          </cell>
          <cell r="R1401">
            <v>0</v>
          </cell>
        </row>
        <row r="1402">
          <cell r="A1402" t="str">
            <v>secret_compute_int_823</v>
          </cell>
          <cell r="B1402" t="str">
            <v>nopref</v>
          </cell>
          <cell r="C1402">
            <v>300000000</v>
          </cell>
          <cell r="D1402">
            <v>1281876</v>
          </cell>
          <cell r="E1402">
            <v>241308</v>
          </cell>
          <cell r="F1402">
            <v>518717</v>
          </cell>
          <cell r="G1402">
            <v>1</v>
          </cell>
          <cell r="H1402">
            <v>0.80435999999999996</v>
          </cell>
          <cell r="I1402" t="str">
            <v>CVP_INT</v>
          </cell>
          <cell r="J1402" t="str">
            <v>CVP</v>
          </cell>
          <cell r="K1402">
            <v>0</v>
          </cell>
          <cell r="L1402">
            <v>0</v>
          </cell>
          <cell r="M1402">
            <v>0</v>
          </cell>
          <cell r="N1402">
            <v>0.18824583013814897</v>
          </cell>
          <cell r="O1402">
            <v>0.40465426870128723</v>
          </cell>
          <cell r="P1402">
            <v>0</v>
          </cell>
          <cell r="Q1402">
            <v>0</v>
          </cell>
          <cell r="R1402">
            <v>0</v>
          </cell>
        </row>
        <row r="1403">
          <cell r="A1403" t="str">
            <v>secret_compute_int_824</v>
          </cell>
          <cell r="B1403" t="str">
            <v>nopref</v>
          </cell>
          <cell r="C1403">
            <v>300000000</v>
          </cell>
          <cell r="D1403">
            <v>832854</v>
          </cell>
          <cell r="E1403">
            <v>542974</v>
          </cell>
          <cell r="F1403">
            <v>265863</v>
          </cell>
          <cell r="G1403">
            <v>1</v>
          </cell>
          <cell r="H1403">
            <v>1.8099133333333335</v>
          </cell>
          <cell r="I1403" t="str">
            <v>CVP_INT</v>
          </cell>
          <cell r="J1403" t="str">
            <v>CVP</v>
          </cell>
          <cell r="K1403">
            <v>1</v>
          </cell>
          <cell r="L1403">
            <v>0</v>
          </cell>
          <cell r="M1403">
            <v>0</v>
          </cell>
          <cell r="N1403">
            <v>0.65194301529077692</v>
          </cell>
          <cell r="O1403">
            <v>0.31921883160934378</v>
          </cell>
          <cell r="P1403">
            <v>0</v>
          </cell>
          <cell r="Q1403">
            <v>0</v>
          </cell>
          <cell r="R1403">
            <v>0</v>
          </cell>
        </row>
        <row r="1404">
          <cell r="A1404" t="str">
            <v>secret_compute_int_825</v>
          </cell>
          <cell r="B1404" t="str">
            <v>nopref</v>
          </cell>
          <cell r="C1404">
            <v>300000001</v>
          </cell>
          <cell r="D1404">
            <v>1462750</v>
          </cell>
          <cell r="E1404">
            <v>685914</v>
          </cell>
          <cell r="F1404">
            <v>390379</v>
          </cell>
          <cell r="G1404">
            <v>1</v>
          </cell>
          <cell r="H1404">
            <v>2.2863799923787331</v>
          </cell>
          <cell r="I1404" t="str">
            <v>CVP_INT</v>
          </cell>
          <cell r="J1404" t="str">
            <v>CVP</v>
          </cell>
          <cell r="K1404">
            <v>1</v>
          </cell>
          <cell r="L1404">
            <v>1</v>
          </cell>
          <cell r="M1404">
            <v>0</v>
          </cell>
          <cell r="N1404">
            <v>0.46892054765301816</v>
          </cell>
          <cell r="O1404">
            <v>0.26688000896940078</v>
          </cell>
          <cell r="P1404">
            <v>0</v>
          </cell>
          <cell r="Q1404">
            <v>0</v>
          </cell>
          <cell r="R1404">
            <v>0</v>
          </cell>
        </row>
        <row r="1405">
          <cell r="A1405" t="str">
            <v>secret_compute_int_826</v>
          </cell>
          <cell r="B1405" t="str">
            <v>nopref</v>
          </cell>
          <cell r="C1405">
            <v>300000000</v>
          </cell>
          <cell r="D1405">
            <v>236100</v>
          </cell>
          <cell r="E1405">
            <v>166417</v>
          </cell>
          <cell r="F1405">
            <v>57646</v>
          </cell>
          <cell r="G1405">
            <v>1</v>
          </cell>
          <cell r="H1405">
            <v>0.55472333333333324</v>
          </cell>
          <cell r="I1405" t="str">
            <v>CVP_INT</v>
          </cell>
          <cell r="J1405" t="str">
            <v>CVP</v>
          </cell>
          <cell r="K1405">
            <v>0</v>
          </cell>
          <cell r="L1405">
            <v>0</v>
          </cell>
          <cell r="M1405">
            <v>0</v>
          </cell>
          <cell r="N1405">
            <v>0.70485512556067109</v>
          </cell>
          <cell r="O1405">
            <v>0.24415822042261576</v>
          </cell>
          <cell r="P1405">
            <v>0</v>
          </cell>
          <cell r="Q1405">
            <v>0</v>
          </cell>
          <cell r="R1405">
            <v>0</v>
          </cell>
        </row>
        <row r="1406">
          <cell r="A1406" t="str">
            <v>secret_compute_int_827</v>
          </cell>
          <cell r="B1406" t="str">
            <v>nopref</v>
          </cell>
          <cell r="C1406">
            <v>300000003</v>
          </cell>
          <cell r="D1406">
            <v>307</v>
          </cell>
          <cell r="E1406">
            <v>253</v>
          </cell>
          <cell r="F1406">
            <v>0</v>
          </cell>
          <cell r="G1406">
            <v>1</v>
          </cell>
          <cell r="H1406">
            <v>8.4333332490000006E-4</v>
          </cell>
          <cell r="I1406" t="str">
            <v>CVP_INT</v>
          </cell>
          <cell r="J1406" t="str">
            <v>CVP</v>
          </cell>
          <cell r="K1406">
            <v>0</v>
          </cell>
          <cell r="L1406">
            <v>0</v>
          </cell>
          <cell r="M1406">
            <v>0</v>
          </cell>
          <cell r="N1406">
            <v>0.8214285714285714</v>
          </cell>
          <cell r="O1406">
            <v>0</v>
          </cell>
          <cell r="P1406">
            <v>0</v>
          </cell>
          <cell r="Q1406">
            <v>0</v>
          </cell>
          <cell r="R1406">
            <v>0</v>
          </cell>
        </row>
        <row r="1407">
          <cell r="A1407" t="str">
            <v>secret_compute_int_828</v>
          </cell>
          <cell r="B1407" t="str">
            <v>nopref</v>
          </cell>
          <cell r="C1407">
            <v>300000001</v>
          </cell>
          <cell r="D1407">
            <v>1523032</v>
          </cell>
          <cell r="E1407">
            <v>721726</v>
          </cell>
          <cell r="F1407">
            <v>404587</v>
          </cell>
          <cell r="G1407">
            <v>1</v>
          </cell>
          <cell r="H1407">
            <v>2.4057533253141554</v>
          </cell>
          <cell r="I1407" t="str">
            <v>CVP_INT</v>
          </cell>
          <cell r="J1407" t="str">
            <v>CVP</v>
          </cell>
          <cell r="K1407">
            <v>1</v>
          </cell>
          <cell r="L1407">
            <v>1</v>
          </cell>
          <cell r="M1407">
            <v>0</v>
          </cell>
          <cell r="N1407">
            <v>0.47387417081573413</v>
          </cell>
          <cell r="O1407">
            <v>0.26564559008242106</v>
          </cell>
          <cell r="P1407">
            <v>0</v>
          </cell>
          <cell r="Q1407">
            <v>0</v>
          </cell>
          <cell r="R1407">
            <v>0</v>
          </cell>
        </row>
        <row r="1408">
          <cell r="A1408" t="str">
            <v>secret_compute_int_829</v>
          </cell>
          <cell r="B1408" t="str">
            <v>nopref</v>
          </cell>
          <cell r="C1408">
            <v>300000002</v>
          </cell>
          <cell r="D1408">
            <v>374734</v>
          </cell>
          <cell r="E1408">
            <v>58718</v>
          </cell>
          <cell r="F1408">
            <v>119753</v>
          </cell>
          <cell r="G1408">
            <v>1</v>
          </cell>
          <cell r="H1408">
            <v>0.19572666536182223</v>
          </cell>
          <cell r="I1408" t="str">
            <v>CVP_INT</v>
          </cell>
          <cell r="J1408" t="str">
            <v>CVP</v>
          </cell>
          <cell r="K1408">
            <v>0</v>
          </cell>
          <cell r="L1408">
            <v>0</v>
          </cell>
          <cell r="M1408">
            <v>0</v>
          </cell>
          <cell r="N1408">
            <v>0.15669206239075614</v>
          </cell>
          <cell r="O1408">
            <v>0.31956716079362751</v>
          </cell>
          <cell r="P1408">
            <v>0</v>
          </cell>
          <cell r="Q1408">
            <v>0</v>
          </cell>
          <cell r="R1408">
            <v>0</v>
          </cell>
        </row>
        <row r="1409">
          <cell r="A1409" t="str">
            <v>secret_compute_int_82</v>
          </cell>
          <cell r="B1409" t="str">
            <v>nopref</v>
          </cell>
          <cell r="C1409">
            <v>300000000</v>
          </cell>
          <cell r="D1409">
            <v>1097803</v>
          </cell>
          <cell r="E1409">
            <v>531183</v>
          </cell>
          <cell r="F1409">
            <v>519620</v>
          </cell>
          <cell r="G1409">
            <v>1</v>
          </cell>
          <cell r="H1409">
            <v>1.77061</v>
          </cell>
          <cell r="I1409" t="str">
            <v>CVP_INT</v>
          </cell>
          <cell r="J1409" t="str">
            <v>CVP</v>
          </cell>
          <cell r="K1409">
            <v>1</v>
          </cell>
          <cell r="L1409">
            <v>0</v>
          </cell>
          <cell r="M1409">
            <v>0</v>
          </cell>
          <cell r="N1409">
            <v>0.48385959606632878</v>
          </cell>
          <cell r="O1409">
            <v>0.4733267504946238</v>
          </cell>
          <cell r="P1409">
            <v>0</v>
          </cell>
          <cell r="Q1409">
            <v>0</v>
          </cell>
          <cell r="R1409">
            <v>0</v>
          </cell>
        </row>
        <row r="1410">
          <cell r="A1410" t="str">
            <v>secret_compute_int_830</v>
          </cell>
          <cell r="B1410" t="str">
            <v>nopref</v>
          </cell>
          <cell r="C1410">
            <v>300000002</v>
          </cell>
          <cell r="D1410">
            <v>738070</v>
          </cell>
          <cell r="E1410">
            <v>332878</v>
          </cell>
          <cell r="F1410">
            <v>204597</v>
          </cell>
          <cell r="G1410">
            <v>1</v>
          </cell>
          <cell r="H1410">
            <v>1.1095933259360444</v>
          </cell>
          <cell r="I1410" t="str">
            <v>CVP_INT</v>
          </cell>
          <cell r="J1410" t="str">
            <v>CVP</v>
          </cell>
          <cell r="K1410">
            <v>1</v>
          </cell>
          <cell r="L1410">
            <v>0</v>
          </cell>
          <cell r="M1410">
            <v>0</v>
          </cell>
          <cell r="N1410">
            <v>0.45101081061307108</v>
          </cell>
          <cell r="O1410">
            <v>0.27720503853965267</v>
          </cell>
          <cell r="P1410">
            <v>0</v>
          </cell>
          <cell r="Q1410">
            <v>0</v>
          </cell>
          <cell r="R1410">
            <v>0</v>
          </cell>
        </row>
        <row r="1411">
          <cell r="A1411" t="str">
            <v>secret_compute_int_831</v>
          </cell>
          <cell r="B1411" t="str">
            <v>nopref</v>
          </cell>
          <cell r="C1411">
            <v>300000001</v>
          </cell>
          <cell r="D1411">
            <v>1511185</v>
          </cell>
          <cell r="E1411">
            <v>293603</v>
          </cell>
          <cell r="F1411">
            <v>609508</v>
          </cell>
          <cell r="G1411">
            <v>1</v>
          </cell>
          <cell r="H1411">
            <v>0.97867666340441117</v>
          </cell>
          <cell r="I1411" t="str">
            <v>CVP_INT</v>
          </cell>
          <cell r="J1411" t="str">
            <v>CVP</v>
          </cell>
          <cell r="K1411">
            <v>0</v>
          </cell>
          <cell r="L1411">
            <v>0</v>
          </cell>
          <cell r="M1411">
            <v>0</v>
          </cell>
          <cell r="N1411">
            <v>0.19428647433208091</v>
          </cell>
          <cell r="O1411">
            <v>0.40333089374835396</v>
          </cell>
          <cell r="P1411">
            <v>0</v>
          </cell>
          <cell r="Q1411">
            <v>0</v>
          </cell>
          <cell r="R1411">
            <v>0</v>
          </cell>
        </row>
        <row r="1412">
          <cell r="A1412" t="str">
            <v>secret_compute_int_832</v>
          </cell>
          <cell r="B1412" t="str">
            <v>nopref</v>
          </cell>
          <cell r="C1412">
            <v>300000000</v>
          </cell>
          <cell r="D1412">
            <v>71168</v>
          </cell>
          <cell r="E1412">
            <v>50603</v>
          </cell>
          <cell r="F1412">
            <v>15082</v>
          </cell>
          <cell r="G1412">
            <v>1</v>
          </cell>
          <cell r="H1412">
            <v>0.16867666666666667</v>
          </cell>
          <cell r="I1412" t="str">
            <v>CVP_INT</v>
          </cell>
          <cell r="J1412" t="str">
            <v>CVP</v>
          </cell>
          <cell r="K1412">
            <v>0</v>
          </cell>
          <cell r="L1412">
            <v>0</v>
          </cell>
          <cell r="M1412">
            <v>0</v>
          </cell>
          <cell r="N1412">
            <v>0.71102586800432777</v>
          </cell>
          <cell r="O1412">
            <v>0.21191811041324171</v>
          </cell>
          <cell r="P1412">
            <v>0</v>
          </cell>
          <cell r="Q1412">
            <v>0</v>
          </cell>
          <cell r="R1412">
            <v>0</v>
          </cell>
        </row>
        <row r="1413">
          <cell r="A1413" t="str">
            <v>secret_compute_int_833</v>
          </cell>
          <cell r="B1413" t="str">
            <v>nopref</v>
          </cell>
          <cell r="C1413">
            <v>300000000</v>
          </cell>
          <cell r="D1413">
            <v>315837</v>
          </cell>
          <cell r="E1413">
            <v>219220</v>
          </cell>
          <cell r="F1413">
            <v>46424</v>
          </cell>
          <cell r="G1413">
            <v>1</v>
          </cell>
          <cell r="H1413">
            <v>0.73073333333333335</v>
          </cell>
          <cell r="I1413" t="str">
            <v>CVP_INT</v>
          </cell>
          <cell r="J1413" t="str">
            <v>CVP</v>
          </cell>
          <cell r="K1413">
            <v>0</v>
          </cell>
          <cell r="L1413">
            <v>0</v>
          </cell>
          <cell r="M1413">
            <v>0</v>
          </cell>
          <cell r="N1413">
            <v>0.69409000816874478</v>
          </cell>
          <cell r="O1413">
            <v>0.14698674636997447</v>
          </cell>
          <cell r="P1413">
            <v>0</v>
          </cell>
          <cell r="Q1413">
            <v>0</v>
          </cell>
          <cell r="R1413">
            <v>0</v>
          </cell>
        </row>
        <row r="1414">
          <cell r="A1414" t="str">
            <v>secret_compute_int_834</v>
          </cell>
          <cell r="B1414" t="str">
            <v>nopref</v>
          </cell>
          <cell r="C1414">
            <v>300000002</v>
          </cell>
          <cell r="D1414">
            <v>318583</v>
          </cell>
          <cell r="E1414">
            <v>237672</v>
          </cell>
          <cell r="F1414">
            <v>39367</v>
          </cell>
          <cell r="G1414">
            <v>1</v>
          </cell>
          <cell r="H1414">
            <v>0.79223999471840001</v>
          </cell>
          <cell r="I1414" t="str">
            <v>CVP_INT</v>
          </cell>
          <cell r="J1414" t="str">
            <v>CVP</v>
          </cell>
          <cell r="K1414">
            <v>0</v>
          </cell>
          <cell r="L1414">
            <v>0</v>
          </cell>
          <cell r="M1414">
            <v>0</v>
          </cell>
          <cell r="N1414">
            <v>0.74602616578359238</v>
          </cell>
          <cell r="O1414">
            <v>0.12356866634859252</v>
          </cell>
          <cell r="P1414">
            <v>0</v>
          </cell>
          <cell r="Q1414">
            <v>0</v>
          </cell>
          <cell r="R1414">
            <v>0</v>
          </cell>
        </row>
        <row r="1415">
          <cell r="A1415" t="str">
            <v>secret_compute_int_835</v>
          </cell>
          <cell r="B1415" t="str">
            <v>nopref</v>
          </cell>
          <cell r="C1415">
            <v>300000000</v>
          </cell>
          <cell r="D1415">
            <v>42852</v>
          </cell>
          <cell r="E1415">
            <v>35255</v>
          </cell>
          <cell r="F1415">
            <v>2317</v>
          </cell>
          <cell r="G1415">
            <v>1</v>
          </cell>
          <cell r="H1415">
            <v>0.11751666666666667</v>
          </cell>
          <cell r="I1415" t="str">
            <v>CVP_INT</v>
          </cell>
          <cell r="J1415" t="str">
            <v>CVP</v>
          </cell>
          <cell r="K1415">
            <v>0</v>
          </cell>
          <cell r="L1415">
            <v>0</v>
          </cell>
          <cell r="M1415">
            <v>0</v>
          </cell>
          <cell r="N1415">
            <v>0.82269619396541671</v>
          </cell>
          <cell r="O1415">
            <v>5.4068559960796209E-2</v>
          </cell>
          <cell r="P1415">
            <v>0</v>
          </cell>
          <cell r="Q1415">
            <v>0</v>
          </cell>
          <cell r="R1415">
            <v>0</v>
          </cell>
        </row>
        <row r="1416">
          <cell r="A1416" t="str">
            <v>secret_compute_int_836</v>
          </cell>
          <cell r="B1416" t="str">
            <v>nopref</v>
          </cell>
          <cell r="C1416">
            <v>300000002</v>
          </cell>
          <cell r="D1416">
            <v>26180</v>
          </cell>
          <cell r="E1416">
            <v>19887</v>
          </cell>
          <cell r="F1416">
            <v>6062</v>
          </cell>
          <cell r="G1416">
            <v>1</v>
          </cell>
          <cell r="H1416">
            <v>6.6289999558066678E-2</v>
          </cell>
          <cell r="I1416" t="str">
            <v>CVP_INT</v>
          </cell>
          <cell r="J1416" t="str">
            <v>CVP</v>
          </cell>
          <cell r="K1416">
            <v>0</v>
          </cell>
          <cell r="L1416">
            <v>0</v>
          </cell>
          <cell r="M1416">
            <v>0</v>
          </cell>
          <cell r="N1416">
            <v>0.75959665406210608</v>
          </cell>
          <cell r="O1416">
            <v>0.23154195790840687</v>
          </cell>
          <cell r="P1416">
            <v>0</v>
          </cell>
          <cell r="Q1416">
            <v>0</v>
          </cell>
          <cell r="R1416">
            <v>0</v>
          </cell>
        </row>
        <row r="1417">
          <cell r="A1417" t="str">
            <v>secret_compute_int_837</v>
          </cell>
          <cell r="B1417" t="str">
            <v>nopref</v>
          </cell>
          <cell r="C1417">
            <v>300000003</v>
          </cell>
          <cell r="D1417">
            <v>5459146</v>
          </cell>
          <cell r="E1417">
            <v>577993</v>
          </cell>
          <cell r="F1417">
            <v>2392516</v>
          </cell>
          <cell r="G1417">
            <v>1</v>
          </cell>
          <cell r="H1417">
            <v>1.9266433140669001</v>
          </cell>
          <cell r="I1417" t="str">
            <v>CVP_INT</v>
          </cell>
          <cell r="J1417" t="str">
            <v>CVP</v>
          </cell>
          <cell r="K1417">
            <v>1</v>
          </cell>
          <cell r="L1417">
            <v>0</v>
          </cell>
          <cell r="M1417">
            <v>0</v>
          </cell>
          <cell r="N1417">
            <v>0.1058760645207026</v>
          </cell>
          <cell r="O1417">
            <v>0.4382582114018912</v>
          </cell>
          <cell r="P1417">
            <v>0</v>
          </cell>
          <cell r="Q1417">
            <v>0</v>
          </cell>
          <cell r="R1417">
            <v>0</v>
          </cell>
        </row>
        <row r="1418">
          <cell r="A1418" t="str">
            <v>secret_compute_int_838</v>
          </cell>
          <cell r="B1418" t="str">
            <v>nopref</v>
          </cell>
          <cell r="C1418">
            <v>300000000</v>
          </cell>
          <cell r="D1418">
            <v>0</v>
          </cell>
          <cell r="E1418">
            <v>0</v>
          </cell>
          <cell r="F1418">
            <v>0</v>
          </cell>
          <cell r="G1418">
            <v>1</v>
          </cell>
          <cell r="H1418">
            <v>0</v>
          </cell>
          <cell r="I1418" t="str">
            <v>CVP_INT</v>
          </cell>
          <cell r="J1418" t="str">
            <v>CVP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</row>
        <row r="1419">
          <cell r="A1419" t="str">
            <v>secret_compute_int_839</v>
          </cell>
          <cell r="B1419" t="str">
            <v>nopref</v>
          </cell>
          <cell r="C1419">
            <v>300000000</v>
          </cell>
          <cell r="D1419">
            <v>0</v>
          </cell>
          <cell r="E1419">
            <v>0</v>
          </cell>
          <cell r="F1419">
            <v>0</v>
          </cell>
          <cell r="G1419">
            <v>1</v>
          </cell>
          <cell r="H1419">
            <v>0</v>
          </cell>
          <cell r="I1419" t="str">
            <v>CVP_INT</v>
          </cell>
          <cell r="J1419" t="str">
            <v>CVP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</row>
        <row r="1420">
          <cell r="A1420" t="str">
            <v>secret_compute_int_83</v>
          </cell>
          <cell r="B1420" t="str">
            <v>nopref</v>
          </cell>
          <cell r="C1420">
            <v>300000000</v>
          </cell>
          <cell r="D1420">
            <v>145125</v>
          </cell>
          <cell r="E1420">
            <v>93151</v>
          </cell>
          <cell r="F1420">
            <v>21465</v>
          </cell>
          <cell r="G1420">
            <v>1</v>
          </cell>
          <cell r="H1420">
            <v>0.31050333333333335</v>
          </cell>
          <cell r="I1420" t="str">
            <v>CVP_INT</v>
          </cell>
          <cell r="J1420" t="str">
            <v>CVP</v>
          </cell>
          <cell r="K1420">
            <v>0</v>
          </cell>
          <cell r="L1420">
            <v>0</v>
          </cell>
          <cell r="M1420">
            <v>0</v>
          </cell>
          <cell r="N1420">
            <v>0.64186293289968721</v>
          </cell>
          <cell r="O1420">
            <v>0.14790595758168765</v>
          </cell>
          <cell r="P1420">
            <v>0</v>
          </cell>
          <cell r="Q1420">
            <v>0</v>
          </cell>
          <cell r="R1420">
            <v>0</v>
          </cell>
        </row>
        <row r="1421">
          <cell r="A1421" t="str">
            <v>secret_compute_int_840</v>
          </cell>
          <cell r="B1421" t="str">
            <v>nopref</v>
          </cell>
          <cell r="C1421">
            <v>300000000</v>
          </cell>
          <cell r="D1421">
            <v>728481</v>
          </cell>
          <cell r="E1421">
            <v>344922</v>
          </cell>
          <cell r="F1421">
            <v>187954</v>
          </cell>
          <cell r="G1421">
            <v>1</v>
          </cell>
          <cell r="H1421">
            <v>1.14974</v>
          </cell>
          <cell r="I1421" t="str">
            <v>CVP_INT</v>
          </cell>
          <cell r="J1421" t="str">
            <v>CVP</v>
          </cell>
          <cell r="K1421">
            <v>1</v>
          </cell>
          <cell r="L1421">
            <v>0</v>
          </cell>
          <cell r="M1421">
            <v>0</v>
          </cell>
          <cell r="N1421">
            <v>0.47348047034792901</v>
          </cell>
          <cell r="O1421">
            <v>0.25800774761764877</v>
          </cell>
          <cell r="P1421">
            <v>0</v>
          </cell>
          <cell r="Q1421">
            <v>0</v>
          </cell>
          <cell r="R1421">
            <v>0</v>
          </cell>
        </row>
        <row r="1422">
          <cell r="A1422" t="str">
            <v>secret_compute_int_841</v>
          </cell>
          <cell r="B1422" t="str">
            <v>nopref</v>
          </cell>
          <cell r="C1422">
            <v>300000001</v>
          </cell>
          <cell r="D1422">
            <v>67764</v>
          </cell>
          <cell r="E1422">
            <v>46039</v>
          </cell>
          <cell r="F1422">
            <v>8900</v>
          </cell>
          <cell r="G1422">
            <v>1</v>
          </cell>
          <cell r="H1422">
            <v>0.15346333282178887</v>
          </cell>
          <cell r="I1422" t="str">
            <v>CVP_INT</v>
          </cell>
          <cell r="J1422" t="str">
            <v>CVP</v>
          </cell>
          <cell r="K1422">
            <v>0</v>
          </cell>
          <cell r="L1422">
            <v>0</v>
          </cell>
          <cell r="M1422">
            <v>0</v>
          </cell>
          <cell r="N1422">
            <v>0.67939201652770609</v>
          </cell>
          <cell r="O1422">
            <v>0.13133623551981111</v>
          </cell>
          <cell r="P1422">
            <v>0</v>
          </cell>
          <cell r="Q1422">
            <v>0</v>
          </cell>
          <cell r="R1422">
            <v>0</v>
          </cell>
        </row>
        <row r="1423">
          <cell r="A1423" t="str">
            <v>secret_compute_int_842</v>
          </cell>
          <cell r="B1423" t="str">
            <v>nopref</v>
          </cell>
          <cell r="C1423">
            <v>300000002</v>
          </cell>
          <cell r="D1423">
            <v>200872</v>
          </cell>
          <cell r="E1423">
            <v>89135</v>
          </cell>
          <cell r="F1423">
            <v>42926</v>
          </cell>
          <cell r="G1423">
            <v>1</v>
          </cell>
          <cell r="H1423">
            <v>0.29711666468588888</v>
          </cell>
          <cell r="I1423" t="str">
            <v>CVP_INT</v>
          </cell>
          <cell r="J1423" t="str">
            <v>CVP</v>
          </cell>
          <cell r="K1423">
            <v>0</v>
          </cell>
          <cell r="L1423">
            <v>0</v>
          </cell>
          <cell r="M1423">
            <v>0</v>
          </cell>
          <cell r="N1423">
            <v>0.44373808326654157</v>
          </cell>
          <cell r="O1423">
            <v>0.21369721167105585</v>
          </cell>
          <cell r="P1423">
            <v>0</v>
          </cell>
          <cell r="Q1423">
            <v>0</v>
          </cell>
          <cell r="R1423">
            <v>0</v>
          </cell>
        </row>
        <row r="1424">
          <cell r="A1424" t="str">
            <v>secret_compute_int_843</v>
          </cell>
          <cell r="B1424" t="str">
            <v>nopref</v>
          </cell>
          <cell r="C1424">
            <v>300000002</v>
          </cell>
          <cell r="D1424">
            <v>2226175</v>
          </cell>
          <cell r="E1424">
            <v>411251</v>
          </cell>
          <cell r="F1424">
            <v>908433</v>
          </cell>
          <cell r="G1424">
            <v>1</v>
          </cell>
          <cell r="H1424">
            <v>1.3708366575277555</v>
          </cell>
          <cell r="I1424" t="str">
            <v>CVP_INT</v>
          </cell>
          <cell r="J1424" t="str">
            <v>CVP</v>
          </cell>
          <cell r="K1424">
            <v>1</v>
          </cell>
          <cell r="L1424">
            <v>0</v>
          </cell>
          <cell r="M1424">
            <v>0</v>
          </cell>
          <cell r="N1424">
            <v>0.18473427078541857</v>
          </cell>
          <cell r="O1424">
            <v>0.40806881396619138</v>
          </cell>
          <cell r="P1424">
            <v>0</v>
          </cell>
          <cell r="Q1424">
            <v>0</v>
          </cell>
          <cell r="R1424">
            <v>0</v>
          </cell>
        </row>
        <row r="1425">
          <cell r="A1425" t="str">
            <v>secret_compute_int_844</v>
          </cell>
          <cell r="B1425" t="str">
            <v>nopref</v>
          </cell>
          <cell r="C1425">
            <v>300000002</v>
          </cell>
          <cell r="D1425">
            <v>4575669</v>
          </cell>
          <cell r="E1425">
            <v>4575660</v>
          </cell>
          <cell r="F1425">
            <v>9</v>
          </cell>
          <cell r="G1425">
            <v>1</v>
          </cell>
          <cell r="H1425">
            <v>15.252199898318667</v>
          </cell>
          <cell r="I1425" t="str">
            <v>CVP_INT</v>
          </cell>
          <cell r="J1425" t="str">
            <v>CVP</v>
          </cell>
          <cell r="K1425">
            <v>1</v>
          </cell>
          <cell r="L1425">
            <v>1</v>
          </cell>
          <cell r="M1425">
            <v>1</v>
          </cell>
          <cell r="N1425">
            <v>0.99999781452770853</v>
          </cell>
          <cell r="O1425">
            <v>1.9669250623405973E-6</v>
          </cell>
          <cell r="P1425">
            <v>0</v>
          </cell>
          <cell r="Q1425">
            <v>0</v>
          </cell>
          <cell r="R1425">
            <v>0</v>
          </cell>
        </row>
        <row r="1426">
          <cell r="A1426" t="str">
            <v>secret_compute_int_845</v>
          </cell>
          <cell r="B1426" t="str">
            <v>nopref</v>
          </cell>
          <cell r="C1426">
            <v>300000003</v>
          </cell>
          <cell r="D1426">
            <v>410433</v>
          </cell>
          <cell r="E1426">
            <v>211470</v>
          </cell>
          <cell r="F1426">
            <v>97596</v>
          </cell>
          <cell r="G1426">
            <v>1</v>
          </cell>
          <cell r="H1426">
            <v>0.70489999295100014</v>
          </cell>
          <cell r="I1426" t="str">
            <v>CVP_INT</v>
          </cell>
          <cell r="J1426" t="str">
            <v>CVP</v>
          </cell>
          <cell r="K1426">
            <v>0</v>
          </cell>
          <cell r="L1426">
            <v>0</v>
          </cell>
          <cell r="M1426">
            <v>0</v>
          </cell>
          <cell r="N1426">
            <v>0.51523509260928679</v>
          </cell>
          <cell r="O1426">
            <v>0.23778731781480092</v>
          </cell>
          <cell r="P1426">
            <v>0</v>
          </cell>
          <cell r="Q1426">
            <v>0</v>
          </cell>
          <cell r="R1426">
            <v>0</v>
          </cell>
        </row>
        <row r="1427">
          <cell r="A1427" t="str">
            <v>secret_compute_int_846</v>
          </cell>
          <cell r="B1427" t="str">
            <v>nopref</v>
          </cell>
          <cell r="C1427">
            <v>300000001</v>
          </cell>
          <cell r="D1427">
            <v>27281</v>
          </cell>
          <cell r="E1427">
            <v>17030</v>
          </cell>
          <cell r="F1427">
            <v>7302</v>
          </cell>
          <cell r="G1427">
            <v>1</v>
          </cell>
          <cell r="H1427">
            <v>5.6766666477444445E-2</v>
          </cell>
          <cell r="I1427" t="str">
            <v>CVP_INT</v>
          </cell>
          <cell r="J1427" t="str">
            <v>CVP</v>
          </cell>
          <cell r="K1427">
            <v>0</v>
          </cell>
          <cell r="L1427">
            <v>0</v>
          </cell>
          <cell r="M1427">
            <v>0</v>
          </cell>
          <cell r="N1427">
            <v>0.62422109815995896</v>
          </cell>
          <cell r="O1427">
            <v>0.26764899934022435</v>
          </cell>
          <cell r="P1427">
            <v>0</v>
          </cell>
          <cell r="Q1427">
            <v>0</v>
          </cell>
          <cell r="R1427">
            <v>0</v>
          </cell>
        </row>
        <row r="1428">
          <cell r="A1428" t="str">
            <v>secret_compute_int_847</v>
          </cell>
          <cell r="B1428" t="str">
            <v>nopref</v>
          </cell>
          <cell r="C1428">
            <v>300000002</v>
          </cell>
          <cell r="D1428">
            <v>32</v>
          </cell>
          <cell r="E1428">
            <v>29</v>
          </cell>
          <cell r="F1428">
            <v>0</v>
          </cell>
          <cell r="G1428">
            <v>1</v>
          </cell>
          <cell r="H1428">
            <v>9.6666666022222222E-5</v>
          </cell>
          <cell r="I1428" t="str">
            <v>CVP_INT</v>
          </cell>
          <cell r="J1428" t="str">
            <v>CVP</v>
          </cell>
          <cell r="K1428">
            <v>0</v>
          </cell>
          <cell r="L1428">
            <v>0</v>
          </cell>
          <cell r="M1428">
            <v>0</v>
          </cell>
          <cell r="N1428">
            <v>0.87878787878787878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</row>
        <row r="1429">
          <cell r="A1429" t="str">
            <v>secret_compute_int_848</v>
          </cell>
          <cell r="B1429" t="str">
            <v>nopref</v>
          </cell>
          <cell r="C1429">
            <v>300000000</v>
          </cell>
          <cell r="D1429">
            <v>122380</v>
          </cell>
          <cell r="E1429">
            <v>54586</v>
          </cell>
          <cell r="F1429">
            <v>32705</v>
          </cell>
          <cell r="G1429">
            <v>1</v>
          </cell>
          <cell r="H1429">
            <v>0.18195333333333336</v>
          </cell>
          <cell r="I1429" t="str">
            <v>CVP_INT</v>
          </cell>
          <cell r="J1429" t="str">
            <v>CVP</v>
          </cell>
          <cell r="K1429">
            <v>0</v>
          </cell>
          <cell r="L1429">
            <v>0</v>
          </cell>
          <cell r="M1429">
            <v>0</v>
          </cell>
          <cell r="N1429">
            <v>0.44603328948121029</v>
          </cell>
          <cell r="O1429">
            <v>0.26723919562677212</v>
          </cell>
          <cell r="P1429">
            <v>0</v>
          </cell>
          <cell r="Q1429">
            <v>0</v>
          </cell>
          <cell r="R1429">
            <v>0</v>
          </cell>
        </row>
        <row r="1430">
          <cell r="A1430" t="str">
            <v>secret_compute_int_849</v>
          </cell>
          <cell r="B1430" t="str">
            <v>nopref</v>
          </cell>
          <cell r="C1430">
            <v>300000000</v>
          </cell>
          <cell r="D1430">
            <v>298343</v>
          </cell>
          <cell r="E1430">
            <v>137125</v>
          </cell>
          <cell r="F1430">
            <v>62713</v>
          </cell>
          <cell r="G1430">
            <v>1</v>
          </cell>
          <cell r="H1430">
            <v>0.45708333333333334</v>
          </cell>
          <cell r="I1430" t="str">
            <v>CVP_INT</v>
          </cell>
          <cell r="J1430" t="str">
            <v>CVP</v>
          </cell>
          <cell r="K1430">
            <v>0</v>
          </cell>
          <cell r="L1430">
            <v>0</v>
          </cell>
          <cell r="M1430">
            <v>0</v>
          </cell>
          <cell r="N1430">
            <v>0.45962043815193199</v>
          </cell>
          <cell r="O1430">
            <v>0.21020365752285952</v>
          </cell>
          <cell r="P1430">
            <v>0</v>
          </cell>
          <cell r="Q1430">
            <v>0</v>
          </cell>
          <cell r="R1430">
            <v>0</v>
          </cell>
        </row>
        <row r="1431">
          <cell r="A1431" t="str">
            <v>secret_compute_int_84</v>
          </cell>
          <cell r="B1431" t="str">
            <v>nopref</v>
          </cell>
          <cell r="C1431">
            <v>300000000</v>
          </cell>
          <cell r="D1431">
            <v>305026</v>
          </cell>
          <cell r="E1431">
            <v>238006</v>
          </cell>
          <cell r="F1431">
            <v>33132</v>
          </cell>
          <cell r="G1431">
            <v>1</v>
          </cell>
          <cell r="H1431">
            <v>0.79335333333333335</v>
          </cell>
          <cell r="I1431" t="str">
            <v>CVP_INT</v>
          </cell>
          <cell r="J1431" t="str">
            <v>CVP</v>
          </cell>
          <cell r="K1431">
            <v>0</v>
          </cell>
          <cell r="L1431">
            <v>0</v>
          </cell>
          <cell r="M1431">
            <v>0</v>
          </cell>
          <cell r="N1431">
            <v>0.78027846715208815</v>
          </cell>
          <cell r="O1431">
            <v>0.10861989266523947</v>
          </cell>
          <cell r="P1431">
            <v>0</v>
          </cell>
          <cell r="Q1431">
            <v>0</v>
          </cell>
          <cell r="R1431">
            <v>0</v>
          </cell>
        </row>
        <row r="1432">
          <cell r="A1432" t="str">
            <v>secret_compute_int_850</v>
          </cell>
          <cell r="B1432" t="str">
            <v>nopref</v>
          </cell>
          <cell r="C1432">
            <v>300000000</v>
          </cell>
          <cell r="D1432">
            <v>93453</v>
          </cell>
          <cell r="E1432">
            <v>76910</v>
          </cell>
          <cell r="F1432">
            <v>2732</v>
          </cell>
          <cell r="G1432">
            <v>1</v>
          </cell>
          <cell r="H1432">
            <v>0.25636666666666663</v>
          </cell>
          <cell r="I1432" t="str">
            <v>CVP_INT</v>
          </cell>
          <cell r="J1432" t="str">
            <v>CVP</v>
          </cell>
          <cell r="K1432">
            <v>0</v>
          </cell>
          <cell r="L1432">
            <v>0</v>
          </cell>
          <cell r="M1432">
            <v>0</v>
          </cell>
          <cell r="N1432">
            <v>0.82297172940698093</v>
          </cell>
          <cell r="O1432">
            <v>2.9233633659340424E-2</v>
          </cell>
          <cell r="P1432">
            <v>0</v>
          </cell>
          <cell r="Q1432">
            <v>0</v>
          </cell>
          <cell r="R1432">
            <v>0</v>
          </cell>
        </row>
        <row r="1433">
          <cell r="A1433" t="str">
            <v>secret_compute_int_851</v>
          </cell>
          <cell r="B1433" t="str">
            <v>nopref</v>
          </cell>
          <cell r="C1433">
            <v>300000000</v>
          </cell>
          <cell r="D1433">
            <v>1379792</v>
          </cell>
          <cell r="E1433">
            <v>638556</v>
          </cell>
          <cell r="F1433">
            <v>357163</v>
          </cell>
          <cell r="G1433">
            <v>1</v>
          </cell>
          <cell r="H1433">
            <v>2.12852</v>
          </cell>
          <cell r="I1433" t="str">
            <v>CVP_INT</v>
          </cell>
          <cell r="J1433" t="str">
            <v>CVP</v>
          </cell>
          <cell r="K1433">
            <v>1</v>
          </cell>
          <cell r="L1433">
            <v>1</v>
          </cell>
          <cell r="M1433">
            <v>0</v>
          </cell>
          <cell r="N1433">
            <v>0.4627911578041054</v>
          </cell>
          <cell r="O1433">
            <v>0.25885259600534283</v>
          </cell>
          <cell r="P1433">
            <v>0</v>
          </cell>
          <cell r="Q1433">
            <v>0</v>
          </cell>
          <cell r="R1433">
            <v>0</v>
          </cell>
        </row>
        <row r="1434">
          <cell r="A1434" t="str">
            <v>secret_compute_int_852</v>
          </cell>
          <cell r="B1434" t="str">
            <v>nopref</v>
          </cell>
          <cell r="C1434">
            <v>300000000</v>
          </cell>
          <cell r="D1434">
            <v>1263557</v>
          </cell>
          <cell r="E1434">
            <v>239906</v>
          </cell>
          <cell r="F1434">
            <v>513224</v>
          </cell>
          <cell r="G1434">
            <v>1</v>
          </cell>
          <cell r="H1434">
            <v>0.79968666666666666</v>
          </cell>
          <cell r="I1434" t="str">
            <v>CVP_INT</v>
          </cell>
          <cell r="J1434" t="str">
            <v>CVP</v>
          </cell>
          <cell r="K1434">
            <v>0</v>
          </cell>
          <cell r="L1434">
            <v>0</v>
          </cell>
          <cell r="M1434">
            <v>0</v>
          </cell>
          <cell r="N1434">
            <v>0.18986544345411924</v>
          </cell>
          <cell r="O1434">
            <v>0.40617367782088359</v>
          </cell>
          <cell r="P1434">
            <v>0</v>
          </cell>
          <cell r="Q1434">
            <v>0</v>
          </cell>
          <cell r="R1434">
            <v>0</v>
          </cell>
        </row>
        <row r="1435">
          <cell r="A1435" t="str">
            <v>secret_compute_int_853</v>
          </cell>
          <cell r="B1435" t="str">
            <v>nopref</v>
          </cell>
          <cell r="C1435">
            <v>300000000</v>
          </cell>
          <cell r="D1435">
            <v>407949</v>
          </cell>
          <cell r="E1435">
            <v>16663</v>
          </cell>
          <cell r="F1435">
            <v>178427</v>
          </cell>
          <cell r="G1435">
            <v>1</v>
          </cell>
          <cell r="H1435">
            <v>5.5543333333333333E-2</v>
          </cell>
          <cell r="I1435" t="str">
            <v>CVP_INT</v>
          </cell>
          <cell r="J1435" t="str">
            <v>CVP</v>
          </cell>
          <cell r="K1435">
            <v>0</v>
          </cell>
          <cell r="L1435">
            <v>0</v>
          </cell>
          <cell r="M1435">
            <v>0</v>
          </cell>
          <cell r="N1435">
            <v>4.0845691874004164E-2</v>
          </cell>
          <cell r="O1435">
            <v>0.43737467826939574</v>
          </cell>
          <cell r="P1435">
            <v>0</v>
          </cell>
          <cell r="Q1435">
            <v>0</v>
          </cell>
          <cell r="R1435">
            <v>0</v>
          </cell>
        </row>
        <row r="1436">
          <cell r="A1436" t="str">
            <v>secret_compute_int_854</v>
          </cell>
          <cell r="B1436" t="str">
            <v>nopref</v>
          </cell>
          <cell r="C1436">
            <v>300000002</v>
          </cell>
          <cell r="D1436">
            <v>828001</v>
          </cell>
          <cell r="E1436">
            <v>483896</v>
          </cell>
          <cell r="F1436">
            <v>253158</v>
          </cell>
          <cell r="G1436">
            <v>1</v>
          </cell>
          <cell r="H1436">
            <v>1.6129866559134223</v>
          </cell>
          <cell r="I1436" t="str">
            <v>CVP_INT</v>
          </cell>
          <cell r="J1436" t="str">
            <v>CVP</v>
          </cell>
          <cell r="K1436">
            <v>1</v>
          </cell>
          <cell r="L1436">
            <v>0</v>
          </cell>
          <cell r="M1436">
            <v>0</v>
          </cell>
          <cell r="N1436">
            <v>0.58441404730906443</v>
          </cell>
          <cell r="O1436">
            <v>0.30574563829555967</v>
          </cell>
          <cell r="P1436">
            <v>0</v>
          </cell>
          <cell r="Q1436">
            <v>0</v>
          </cell>
          <cell r="R1436">
            <v>0</v>
          </cell>
        </row>
        <row r="1437">
          <cell r="A1437" t="str">
            <v>secret_compute_int_855</v>
          </cell>
          <cell r="B1437" t="str">
            <v>nopref</v>
          </cell>
          <cell r="C1437">
            <v>300000000</v>
          </cell>
          <cell r="D1437">
            <v>0</v>
          </cell>
          <cell r="E1437">
            <v>0</v>
          </cell>
          <cell r="F1437">
            <v>0</v>
          </cell>
          <cell r="G1437">
            <v>1</v>
          </cell>
          <cell r="H1437">
            <v>0</v>
          </cell>
          <cell r="I1437" t="str">
            <v>CVP_INT</v>
          </cell>
          <cell r="J1437" t="str">
            <v>CVP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</row>
        <row r="1438">
          <cell r="A1438" t="str">
            <v>secret_compute_int_856</v>
          </cell>
          <cell r="B1438" t="str">
            <v>nopref</v>
          </cell>
          <cell r="C1438">
            <v>300000002</v>
          </cell>
          <cell r="D1438">
            <v>32833589</v>
          </cell>
          <cell r="E1438">
            <v>19619675</v>
          </cell>
          <cell r="F1438">
            <v>12610280</v>
          </cell>
          <cell r="G1438">
            <v>1</v>
          </cell>
          <cell r="H1438">
            <v>65.398916230673905</v>
          </cell>
          <cell r="I1438" t="str">
            <v>CVP_INT</v>
          </cell>
          <cell r="J1438" t="str">
            <v>CVP</v>
          </cell>
          <cell r="K1438">
            <v>1</v>
          </cell>
          <cell r="L1438">
            <v>1</v>
          </cell>
          <cell r="M1438">
            <v>1</v>
          </cell>
          <cell r="N1438">
            <v>0.59754888210518553</v>
          </cell>
          <cell r="O1438">
            <v>0.38406643927758127</v>
          </cell>
          <cell r="P1438">
            <v>0</v>
          </cell>
          <cell r="Q1438">
            <v>0</v>
          </cell>
          <cell r="R1438">
            <v>0</v>
          </cell>
        </row>
        <row r="1439">
          <cell r="A1439" t="str">
            <v>secret_compute_int_857</v>
          </cell>
          <cell r="B1439" t="str">
            <v>nopref</v>
          </cell>
          <cell r="C1439">
            <v>300000002</v>
          </cell>
          <cell r="D1439">
            <v>2332924</v>
          </cell>
          <cell r="E1439">
            <v>426891</v>
          </cell>
          <cell r="F1439">
            <v>953275</v>
          </cell>
          <cell r="G1439">
            <v>1</v>
          </cell>
          <cell r="H1439">
            <v>1.4229699905135333</v>
          </cell>
          <cell r="I1439" t="str">
            <v>CVP_INT</v>
          </cell>
          <cell r="J1439" t="str">
            <v>CVP</v>
          </cell>
          <cell r="K1439">
            <v>1</v>
          </cell>
          <cell r="L1439">
            <v>0</v>
          </cell>
          <cell r="M1439">
            <v>0</v>
          </cell>
          <cell r="N1439">
            <v>0.18298530814321079</v>
          </cell>
          <cell r="O1439">
            <v>0.4086179367103529</v>
          </cell>
          <cell r="P1439">
            <v>0</v>
          </cell>
          <cell r="Q1439">
            <v>0</v>
          </cell>
          <cell r="R1439">
            <v>0</v>
          </cell>
        </row>
        <row r="1440">
          <cell r="A1440" t="str">
            <v>secret_compute_int_858</v>
          </cell>
          <cell r="B1440" t="str">
            <v>nopref</v>
          </cell>
          <cell r="C1440">
            <v>300000000</v>
          </cell>
          <cell r="D1440">
            <v>884395</v>
          </cell>
          <cell r="E1440">
            <v>99548</v>
          </cell>
          <cell r="F1440">
            <v>314599</v>
          </cell>
          <cell r="G1440">
            <v>1</v>
          </cell>
          <cell r="H1440">
            <v>0.33182666666666666</v>
          </cell>
          <cell r="I1440" t="str">
            <v>CVP_INT</v>
          </cell>
          <cell r="J1440" t="str">
            <v>CVP</v>
          </cell>
          <cell r="K1440">
            <v>0</v>
          </cell>
          <cell r="L1440">
            <v>0</v>
          </cell>
          <cell r="M1440">
            <v>0</v>
          </cell>
          <cell r="N1440">
            <v>0.11256043672743885</v>
          </cell>
          <cell r="O1440">
            <v>0.35572187119797016</v>
          </cell>
          <cell r="P1440">
            <v>0</v>
          </cell>
          <cell r="Q1440">
            <v>0</v>
          </cell>
          <cell r="R1440">
            <v>0</v>
          </cell>
        </row>
        <row r="1441">
          <cell r="A1441" t="str">
            <v>secret_compute_int_859</v>
          </cell>
          <cell r="B1441" t="str">
            <v>nopref</v>
          </cell>
          <cell r="C1441">
            <v>300000000</v>
          </cell>
          <cell r="D1441">
            <v>14606726</v>
          </cell>
          <cell r="E1441">
            <v>14602421</v>
          </cell>
          <cell r="F1441">
            <v>3252</v>
          </cell>
          <cell r="G1441">
            <v>1</v>
          </cell>
          <cell r="H1441">
            <v>48.674736666666668</v>
          </cell>
          <cell r="I1441" t="str">
            <v>CVP_INT</v>
          </cell>
          <cell r="J1441" t="str">
            <v>CVP</v>
          </cell>
          <cell r="K1441">
            <v>1</v>
          </cell>
          <cell r="L1441">
            <v>1</v>
          </cell>
          <cell r="M1441">
            <v>1</v>
          </cell>
          <cell r="N1441">
            <v>0.99970520432126919</v>
          </cell>
          <cell r="O1441">
            <v>2.2263714520029024E-4</v>
          </cell>
          <cell r="P1441">
            <v>0</v>
          </cell>
          <cell r="Q1441">
            <v>0</v>
          </cell>
          <cell r="R1441">
            <v>0</v>
          </cell>
        </row>
        <row r="1442">
          <cell r="A1442" t="str">
            <v>secret_compute_int_85</v>
          </cell>
          <cell r="B1442" t="str">
            <v>nopref</v>
          </cell>
          <cell r="C1442">
            <v>300000000</v>
          </cell>
          <cell r="D1442">
            <v>285769</v>
          </cell>
          <cell r="E1442">
            <v>233025</v>
          </cell>
          <cell r="F1442">
            <v>26130</v>
          </cell>
          <cell r="G1442">
            <v>1</v>
          </cell>
          <cell r="H1442">
            <v>0.77674999999999994</v>
          </cell>
          <cell r="I1442" t="str">
            <v>CVP_INT</v>
          </cell>
          <cell r="J1442" t="str">
            <v>CVP</v>
          </cell>
          <cell r="K1442">
            <v>0</v>
          </cell>
          <cell r="L1442">
            <v>0</v>
          </cell>
          <cell r="M1442">
            <v>0</v>
          </cell>
          <cell r="N1442">
            <v>0.8154284914441684</v>
          </cell>
          <cell r="O1442">
            <v>9.1437169751898376E-2</v>
          </cell>
          <cell r="P1442">
            <v>0</v>
          </cell>
          <cell r="Q1442">
            <v>0</v>
          </cell>
          <cell r="R1442">
            <v>0</v>
          </cell>
        </row>
        <row r="1443">
          <cell r="A1443" t="str">
            <v>secret_compute_int_860</v>
          </cell>
          <cell r="B1443" t="str">
            <v>nopref</v>
          </cell>
          <cell r="C1443">
            <v>300000001</v>
          </cell>
          <cell r="D1443">
            <v>59472</v>
          </cell>
          <cell r="E1443">
            <v>52417</v>
          </cell>
          <cell r="F1443">
            <v>464</v>
          </cell>
          <cell r="G1443">
            <v>1</v>
          </cell>
          <cell r="H1443">
            <v>0.17472333275092222</v>
          </cell>
          <cell r="I1443" t="str">
            <v>CVP_INT</v>
          </cell>
          <cell r="J1443" t="str">
            <v>CVP</v>
          </cell>
          <cell r="K1443">
            <v>0</v>
          </cell>
          <cell r="L1443">
            <v>0</v>
          </cell>
          <cell r="M1443">
            <v>0</v>
          </cell>
          <cell r="N1443">
            <v>0.88135792712659522</v>
          </cell>
          <cell r="O1443">
            <v>7.8018596674121025E-3</v>
          </cell>
          <cell r="P1443">
            <v>0</v>
          </cell>
          <cell r="Q1443">
            <v>0</v>
          </cell>
          <cell r="R1443">
            <v>0</v>
          </cell>
        </row>
        <row r="1444">
          <cell r="A1444" t="str">
            <v>secret_compute_int_861</v>
          </cell>
          <cell r="B1444" t="str">
            <v>nopref</v>
          </cell>
          <cell r="C1444">
            <v>300000001</v>
          </cell>
          <cell r="D1444">
            <v>744446</v>
          </cell>
          <cell r="E1444">
            <v>353551</v>
          </cell>
          <cell r="F1444">
            <v>195275</v>
          </cell>
          <cell r="G1444">
            <v>1</v>
          </cell>
          <cell r="H1444">
            <v>1.1785033294049889</v>
          </cell>
          <cell r="I1444" t="str">
            <v>CVP_INT</v>
          </cell>
          <cell r="J1444" t="str">
            <v>CVP</v>
          </cell>
          <cell r="K1444">
            <v>1</v>
          </cell>
          <cell r="L1444">
            <v>0</v>
          </cell>
          <cell r="M1444">
            <v>0</v>
          </cell>
          <cell r="N1444">
            <v>0.47491762341711363</v>
          </cell>
          <cell r="O1444">
            <v>0.262308801029489</v>
          </cell>
          <cell r="P1444">
            <v>0</v>
          </cell>
          <cell r="Q1444">
            <v>0</v>
          </cell>
          <cell r="R1444">
            <v>0</v>
          </cell>
        </row>
        <row r="1445">
          <cell r="A1445" t="str">
            <v>secret_compute_int_862</v>
          </cell>
          <cell r="B1445" t="str">
            <v>nopref</v>
          </cell>
          <cell r="C1445">
            <v>300000000</v>
          </cell>
          <cell r="D1445">
            <v>3648500</v>
          </cell>
          <cell r="E1445">
            <v>954689</v>
          </cell>
          <cell r="F1445">
            <v>1571735</v>
          </cell>
          <cell r="G1445">
            <v>1</v>
          </cell>
          <cell r="H1445">
            <v>3.1822966666666668</v>
          </cell>
          <cell r="I1445" t="str">
            <v>CVP_INT</v>
          </cell>
          <cell r="J1445" t="str">
            <v>CVP</v>
          </cell>
          <cell r="K1445">
            <v>1</v>
          </cell>
          <cell r="L1445">
            <v>1</v>
          </cell>
          <cell r="M1445">
            <v>1</v>
          </cell>
          <cell r="N1445">
            <v>0.26166609245824518</v>
          </cell>
          <cell r="O1445">
            <v>0.43078924741969371</v>
          </cell>
          <cell r="P1445">
            <v>0</v>
          </cell>
          <cell r="Q1445">
            <v>0</v>
          </cell>
          <cell r="R1445">
            <v>0</v>
          </cell>
        </row>
        <row r="1446">
          <cell r="A1446" t="str">
            <v>secret_compute_int_863</v>
          </cell>
          <cell r="B1446" t="str">
            <v>nopref</v>
          </cell>
          <cell r="C1446">
            <v>300000000</v>
          </cell>
          <cell r="D1446">
            <v>330067</v>
          </cell>
          <cell r="E1446">
            <v>53103</v>
          </cell>
          <cell r="F1446">
            <v>109025</v>
          </cell>
          <cell r="G1446">
            <v>1</v>
          </cell>
          <cell r="H1446">
            <v>0.17701</v>
          </cell>
          <cell r="I1446" t="str">
            <v>CVP_INT</v>
          </cell>
          <cell r="J1446" t="str">
            <v>CVP</v>
          </cell>
          <cell r="K1446">
            <v>0</v>
          </cell>
          <cell r="L1446">
            <v>0</v>
          </cell>
          <cell r="M1446">
            <v>0</v>
          </cell>
          <cell r="N1446">
            <v>0.16088502975144517</v>
          </cell>
          <cell r="O1446">
            <v>0.33031072385084287</v>
          </cell>
          <cell r="P1446">
            <v>0</v>
          </cell>
          <cell r="Q1446">
            <v>0</v>
          </cell>
          <cell r="R1446">
            <v>0</v>
          </cell>
        </row>
        <row r="1447">
          <cell r="A1447" t="str">
            <v>secret_compute_int_864</v>
          </cell>
          <cell r="B1447" t="str">
            <v>nopref</v>
          </cell>
          <cell r="C1447">
            <v>300000003</v>
          </cell>
          <cell r="D1447">
            <v>1228244</v>
          </cell>
          <cell r="E1447">
            <v>552958</v>
          </cell>
          <cell r="F1447">
            <v>487552</v>
          </cell>
          <cell r="G1447">
            <v>1</v>
          </cell>
          <cell r="H1447">
            <v>1.8431933149014001</v>
          </cell>
          <cell r="I1447" t="str">
            <v>CVP_INT</v>
          </cell>
          <cell r="J1447" t="str">
            <v>CVP</v>
          </cell>
          <cell r="K1447">
            <v>1</v>
          </cell>
          <cell r="L1447">
            <v>0</v>
          </cell>
          <cell r="M1447">
            <v>0</v>
          </cell>
          <cell r="N1447">
            <v>0.45020171057077374</v>
          </cell>
          <cell r="O1447">
            <v>0.39695011988650475</v>
          </cell>
          <cell r="P1447">
            <v>0</v>
          </cell>
          <cell r="Q1447">
            <v>0</v>
          </cell>
          <cell r="R1447">
            <v>0</v>
          </cell>
        </row>
        <row r="1448">
          <cell r="A1448" t="str">
            <v>secret_compute_int_865</v>
          </cell>
          <cell r="B1448" t="str">
            <v>nopref</v>
          </cell>
          <cell r="C1448">
            <v>300000001</v>
          </cell>
          <cell r="D1448">
            <v>33493196</v>
          </cell>
          <cell r="E1448">
            <v>23480807</v>
          </cell>
          <cell r="F1448">
            <v>9854959</v>
          </cell>
          <cell r="G1448">
            <v>1</v>
          </cell>
          <cell r="H1448">
            <v>78.269356405768804</v>
          </cell>
          <cell r="I1448" t="str">
            <v>CVP_INT</v>
          </cell>
          <cell r="J1448" t="str">
            <v>CVP</v>
          </cell>
          <cell r="K1448">
            <v>1</v>
          </cell>
          <cell r="L1448">
            <v>1</v>
          </cell>
          <cell r="M1448">
            <v>1</v>
          </cell>
          <cell r="N1448">
            <v>0.7010619798402643</v>
          </cell>
          <cell r="O1448">
            <v>0.29423763279450449</v>
          </cell>
          <cell r="P1448">
            <v>0</v>
          </cell>
          <cell r="Q1448">
            <v>0</v>
          </cell>
          <cell r="R1448">
            <v>0</v>
          </cell>
        </row>
        <row r="1449">
          <cell r="A1449" t="str">
            <v>secret_compute_int_866</v>
          </cell>
          <cell r="B1449" t="str">
            <v>nopref</v>
          </cell>
          <cell r="C1449">
            <v>300000001</v>
          </cell>
          <cell r="D1449">
            <v>1024825</v>
          </cell>
          <cell r="E1449">
            <v>436699</v>
          </cell>
          <cell r="F1449">
            <v>223746</v>
          </cell>
          <cell r="G1449">
            <v>1</v>
          </cell>
          <cell r="H1449">
            <v>1.4556633284811225</v>
          </cell>
          <cell r="I1449" t="str">
            <v>CVP_INT</v>
          </cell>
          <cell r="J1449" t="str">
            <v>CVP</v>
          </cell>
          <cell r="K1449">
            <v>1</v>
          </cell>
          <cell r="L1449">
            <v>0</v>
          </cell>
          <cell r="M1449">
            <v>0</v>
          </cell>
          <cell r="N1449">
            <v>0.42612014137033993</v>
          </cell>
          <cell r="O1449">
            <v>0.21832584263084659</v>
          </cell>
          <cell r="P1449">
            <v>0</v>
          </cell>
          <cell r="Q1449">
            <v>0</v>
          </cell>
          <cell r="R1449">
            <v>0</v>
          </cell>
        </row>
        <row r="1450">
          <cell r="A1450" t="str">
            <v>secret_compute_int_867</v>
          </cell>
          <cell r="B1450" t="str">
            <v>nopref</v>
          </cell>
          <cell r="C1450">
            <v>300000002</v>
          </cell>
          <cell r="D1450">
            <v>42</v>
          </cell>
          <cell r="E1450">
            <v>39</v>
          </cell>
          <cell r="F1450">
            <v>0</v>
          </cell>
          <cell r="G1450">
            <v>1</v>
          </cell>
          <cell r="H1450">
            <v>1.2999999913333333E-4</v>
          </cell>
          <cell r="I1450" t="str">
            <v>CVP_INT</v>
          </cell>
          <cell r="J1450" t="str">
            <v>CVP</v>
          </cell>
          <cell r="K1450">
            <v>0</v>
          </cell>
          <cell r="L1450">
            <v>0</v>
          </cell>
          <cell r="M1450">
            <v>0</v>
          </cell>
          <cell r="N1450">
            <v>0.90697674418604646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</row>
        <row r="1451">
          <cell r="A1451" t="str">
            <v>secret_compute_int_868</v>
          </cell>
          <cell r="B1451" t="str">
            <v>nopref</v>
          </cell>
          <cell r="C1451">
            <v>300000002</v>
          </cell>
          <cell r="D1451">
            <v>284194</v>
          </cell>
          <cell r="E1451">
            <v>18144</v>
          </cell>
          <cell r="F1451">
            <v>124170</v>
          </cell>
          <cell r="G1451">
            <v>1</v>
          </cell>
          <cell r="H1451">
            <v>6.0479999596800005E-2</v>
          </cell>
          <cell r="I1451" t="str">
            <v>CVP_INT</v>
          </cell>
          <cell r="J1451" t="str">
            <v>CVP</v>
          </cell>
          <cell r="K1451">
            <v>0</v>
          </cell>
          <cell r="L1451">
            <v>0</v>
          </cell>
          <cell r="M1451">
            <v>0</v>
          </cell>
          <cell r="N1451">
            <v>6.3843487746089833E-2</v>
          </cell>
          <cell r="O1451">
            <v>0.43691831313006912</v>
          </cell>
          <cell r="P1451">
            <v>0</v>
          </cell>
          <cell r="Q1451">
            <v>0</v>
          </cell>
          <cell r="R1451">
            <v>0</v>
          </cell>
        </row>
        <row r="1452">
          <cell r="A1452" t="str">
            <v>secret_compute_int_869</v>
          </cell>
          <cell r="B1452" t="str">
            <v>nopref</v>
          </cell>
          <cell r="C1452">
            <v>300000000</v>
          </cell>
          <cell r="D1452">
            <v>933916</v>
          </cell>
          <cell r="E1452">
            <v>161394</v>
          </cell>
          <cell r="F1452">
            <v>387450</v>
          </cell>
          <cell r="G1452">
            <v>1</v>
          </cell>
          <cell r="H1452">
            <v>0.53798000000000001</v>
          </cell>
          <cell r="I1452" t="str">
            <v>CVP_INT</v>
          </cell>
          <cell r="J1452" t="str">
            <v>CVP</v>
          </cell>
          <cell r="K1452">
            <v>0</v>
          </cell>
          <cell r="L1452">
            <v>0</v>
          </cell>
          <cell r="M1452">
            <v>0</v>
          </cell>
          <cell r="N1452">
            <v>0.17281407234261717</v>
          </cell>
          <cell r="O1452">
            <v>0.41486556085819187</v>
          </cell>
          <cell r="P1452">
            <v>0</v>
          </cell>
          <cell r="Q1452">
            <v>0</v>
          </cell>
          <cell r="R1452">
            <v>0</v>
          </cell>
        </row>
        <row r="1453">
          <cell r="A1453" t="str">
            <v>secret_compute_int_86</v>
          </cell>
          <cell r="B1453" t="str">
            <v>nopref</v>
          </cell>
          <cell r="C1453">
            <v>300000000</v>
          </cell>
          <cell r="D1453">
            <v>124391</v>
          </cell>
          <cell r="E1453">
            <v>65753</v>
          </cell>
          <cell r="F1453">
            <v>17390</v>
          </cell>
          <cell r="G1453">
            <v>1</v>
          </cell>
          <cell r="H1453">
            <v>0.21917666666666666</v>
          </cell>
          <cell r="I1453" t="str">
            <v>CVP_INT</v>
          </cell>
          <cell r="J1453" t="str">
            <v>CVP</v>
          </cell>
          <cell r="K1453">
            <v>0</v>
          </cell>
          <cell r="L1453">
            <v>0</v>
          </cell>
          <cell r="M1453">
            <v>0</v>
          </cell>
          <cell r="N1453">
            <v>0.52859508650073961</v>
          </cell>
          <cell r="O1453">
            <v>0.13979998713743649</v>
          </cell>
          <cell r="P1453">
            <v>0</v>
          </cell>
          <cell r="Q1453">
            <v>0</v>
          </cell>
          <cell r="R1453">
            <v>0</v>
          </cell>
        </row>
        <row r="1454">
          <cell r="A1454" t="str">
            <v>secret_compute_int_870</v>
          </cell>
          <cell r="B1454" t="str">
            <v>nopref</v>
          </cell>
          <cell r="C1454">
            <v>300000000</v>
          </cell>
          <cell r="D1454">
            <v>1423020</v>
          </cell>
          <cell r="E1454">
            <v>284012</v>
          </cell>
          <cell r="F1454">
            <v>569233</v>
          </cell>
          <cell r="G1454">
            <v>1</v>
          </cell>
          <cell r="H1454">
            <v>0.9467066666666667</v>
          </cell>
          <cell r="I1454" t="str">
            <v>CVP_INT</v>
          </cell>
          <cell r="J1454" t="str">
            <v>CVP</v>
          </cell>
          <cell r="K1454">
            <v>0</v>
          </cell>
          <cell r="L1454">
            <v>0</v>
          </cell>
          <cell r="M1454">
            <v>0</v>
          </cell>
          <cell r="N1454">
            <v>0.19958384310561825</v>
          </cell>
          <cell r="O1454">
            <v>0.40001728716582541</v>
          </cell>
          <cell r="P1454">
            <v>0</v>
          </cell>
          <cell r="Q1454">
            <v>0</v>
          </cell>
          <cell r="R1454">
            <v>0</v>
          </cell>
        </row>
        <row r="1455">
          <cell r="A1455" t="str">
            <v>secret_compute_int_871</v>
          </cell>
          <cell r="B1455" t="str">
            <v>nopref</v>
          </cell>
          <cell r="C1455">
            <v>300000000</v>
          </cell>
          <cell r="D1455">
            <v>901404</v>
          </cell>
          <cell r="E1455">
            <v>156819</v>
          </cell>
          <cell r="F1455">
            <v>372392</v>
          </cell>
          <cell r="G1455">
            <v>1</v>
          </cell>
          <cell r="H1455">
            <v>0.52273000000000003</v>
          </cell>
          <cell r="I1455" t="str">
            <v>CVP_INT</v>
          </cell>
          <cell r="J1455" t="str">
            <v>CVP</v>
          </cell>
          <cell r="K1455">
            <v>0</v>
          </cell>
          <cell r="L1455">
            <v>0</v>
          </cell>
          <cell r="M1455">
            <v>0</v>
          </cell>
          <cell r="N1455">
            <v>0.17397174411058292</v>
          </cell>
          <cell r="O1455">
            <v>0.41312395649014594</v>
          </cell>
          <cell r="P1455">
            <v>0</v>
          </cell>
          <cell r="Q1455">
            <v>0</v>
          </cell>
          <cell r="R1455">
            <v>0</v>
          </cell>
        </row>
        <row r="1456">
          <cell r="A1456" t="str">
            <v>secret_compute_int_872</v>
          </cell>
          <cell r="B1456" t="str">
            <v>nopref</v>
          </cell>
          <cell r="C1456">
            <v>300000002</v>
          </cell>
          <cell r="D1456">
            <v>981833</v>
          </cell>
          <cell r="E1456">
            <v>484682</v>
          </cell>
          <cell r="F1456">
            <v>250240</v>
          </cell>
          <cell r="G1456">
            <v>1</v>
          </cell>
          <cell r="H1456">
            <v>1.6156066558959556</v>
          </cell>
          <cell r="I1456" t="str">
            <v>CVP_INT</v>
          </cell>
          <cell r="J1456" t="str">
            <v>CVP</v>
          </cell>
          <cell r="K1456">
            <v>1</v>
          </cell>
          <cell r="L1456">
            <v>0</v>
          </cell>
          <cell r="M1456">
            <v>0</v>
          </cell>
          <cell r="N1456">
            <v>0.49364963934840311</v>
          </cell>
          <cell r="O1456">
            <v>0.25486996783570337</v>
          </cell>
          <cell r="P1456">
            <v>0</v>
          </cell>
          <cell r="Q1456">
            <v>0</v>
          </cell>
          <cell r="R1456">
            <v>0</v>
          </cell>
        </row>
        <row r="1457">
          <cell r="A1457" t="str">
            <v>secret_compute_int_873</v>
          </cell>
          <cell r="B1457" t="str">
            <v>nopref</v>
          </cell>
          <cell r="C1457">
            <v>300000002</v>
          </cell>
          <cell r="D1457">
            <v>92250</v>
          </cell>
          <cell r="E1457">
            <v>52026</v>
          </cell>
          <cell r="F1457">
            <v>13817</v>
          </cell>
          <cell r="G1457">
            <v>1</v>
          </cell>
          <cell r="H1457">
            <v>0.17341999884386669</v>
          </cell>
          <cell r="I1457" t="str">
            <v>CVP_INT</v>
          </cell>
          <cell r="J1457" t="str">
            <v>CVP</v>
          </cell>
          <cell r="K1457">
            <v>0</v>
          </cell>
          <cell r="L1457">
            <v>0</v>
          </cell>
          <cell r="M1457">
            <v>0</v>
          </cell>
          <cell r="N1457">
            <v>0.5639613662724523</v>
          </cell>
          <cell r="O1457">
            <v>0.14977615418803047</v>
          </cell>
          <cell r="P1457">
            <v>0</v>
          </cell>
          <cell r="Q1457">
            <v>0</v>
          </cell>
          <cell r="R1457">
            <v>0</v>
          </cell>
        </row>
        <row r="1458">
          <cell r="A1458" t="str">
            <v>secret_compute_int_874</v>
          </cell>
          <cell r="B1458" t="str">
            <v>nopref</v>
          </cell>
          <cell r="C1458">
            <v>300000000</v>
          </cell>
          <cell r="D1458">
            <v>0</v>
          </cell>
          <cell r="E1458">
            <v>0</v>
          </cell>
          <cell r="F1458">
            <v>0</v>
          </cell>
          <cell r="G1458">
            <v>1</v>
          </cell>
          <cell r="H1458">
            <v>0</v>
          </cell>
          <cell r="I1458" t="str">
            <v>CVP_INT</v>
          </cell>
          <cell r="J1458" t="str">
            <v>CVP</v>
          </cell>
          <cell r="K1458">
            <v>0</v>
          </cell>
          <cell r="L1458">
            <v>0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0</v>
          </cell>
          <cell r="R1458">
            <v>0</v>
          </cell>
        </row>
        <row r="1459">
          <cell r="A1459" t="str">
            <v>secret_compute_int_875</v>
          </cell>
          <cell r="B1459" t="str">
            <v>nopref</v>
          </cell>
          <cell r="C1459">
            <v>300000001</v>
          </cell>
          <cell r="D1459">
            <v>13651281</v>
          </cell>
          <cell r="E1459">
            <v>5922689</v>
          </cell>
          <cell r="F1459">
            <v>4212826</v>
          </cell>
          <cell r="G1459">
            <v>1</v>
          </cell>
          <cell r="H1459">
            <v>19.74229660085901</v>
          </cell>
          <cell r="I1459" t="str">
            <v>CVP_INT</v>
          </cell>
          <cell r="J1459" t="str">
            <v>CVP</v>
          </cell>
          <cell r="K1459">
            <v>1</v>
          </cell>
          <cell r="L1459">
            <v>1</v>
          </cell>
          <cell r="M1459">
            <v>1</v>
          </cell>
          <cell r="N1459">
            <v>0.43385588254641577</v>
          </cell>
          <cell r="O1459">
            <v>0.30860295758303141</v>
          </cell>
          <cell r="P1459">
            <v>0</v>
          </cell>
          <cell r="Q1459">
            <v>0</v>
          </cell>
          <cell r="R1459">
            <v>0</v>
          </cell>
        </row>
        <row r="1460">
          <cell r="A1460" t="str">
            <v>secret_compute_int_876</v>
          </cell>
          <cell r="B1460" t="str">
            <v>nopref</v>
          </cell>
          <cell r="C1460">
            <v>300000000</v>
          </cell>
          <cell r="D1460">
            <v>252284</v>
          </cell>
          <cell r="E1460">
            <v>77581</v>
          </cell>
          <cell r="F1460">
            <v>52904</v>
          </cell>
          <cell r="G1460">
            <v>1</v>
          </cell>
          <cell r="H1460">
            <v>0.2586033333333333</v>
          </cell>
          <cell r="I1460" t="str">
            <v>CVP_INT</v>
          </cell>
          <cell r="J1460" t="str">
            <v>CVP</v>
          </cell>
          <cell r="K1460">
            <v>0</v>
          </cell>
          <cell r="L1460">
            <v>0</v>
          </cell>
          <cell r="M1460">
            <v>0</v>
          </cell>
          <cell r="N1460">
            <v>0.30751332818043087</v>
          </cell>
          <cell r="O1460">
            <v>0.20969934795964881</v>
          </cell>
          <cell r="P1460">
            <v>0</v>
          </cell>
          <cell r="Q1460">
            <v>0</v>
          </cell>
          <cell r="R1460">
            <v>0</v>
          </cell>
        </row>
        <row r="1461">
          <cell r="A1461" t="str">
            <v>secret_compute_int_877</v>
          </cell>
          <cell r="B1461" t="str">
            <v>nopref</v>
          </cell>
          <cell r="C1461">
            <v>300000002</v>
          </cell>
          <cell r="D1461">
            <v>186978</v>
          </cell>
          <cell r="E1461">
            <v>67781</v>
          </cell>
          <cell r="F1461">
            <v>50194</v>
          </cell>
          <cell r="G1461">
            <v>1</v>
          </cell>
          <cell r="H1461">
            <v>0.22593666516042221</v>
          </cell>
          <cell r="I1461" t="str">
            <v>CVP_INT</v>
          </cell>
          <cell r="J1461" t="str">
            <v>CVP</v>
          </cell>
          <cell r="K1461">
            <v>0</v>
          </cell>
          <cell r="L1461">
            <v>0</v>
          </cell>
          <cell r="M1461">
            <v>0</v>
          </cell>
          <cell r="N1461">
            <v>0.36250594986602774</v>
          </cell>
          <cell r="O1461">
            <v>0.26844725878307191</v>
          </cell>
          <cell r="P1461">
            <v>0</v>
          </cell>
          <cell r="Q1461">
            <v>0</v>
          </cell>
          <cell r="R1461">
            <v>0</v>
          </cell>
        </row>
        <row r="1462">
          <cell r="A1462" t="str">
            <v>secret_compute_int_878</v>
          </cell>
          <cell r="B1462" t="str">
            <v>nopref</v>
          </cell>
          <cell r="C1462">
            <v>300000003</v>
          </cell>
          <cell r="D1462">
            <v>3661183</v>
          </cell>
          <cell r="E1462">
            <v>2418867</v>
          </cell>
          <cell r="F1462">
            <v>1008897</v>
          </cell>
          <cell r="G1462">
            <v>1</v>
          </cell>
          <cell r="H1462">
            <v>8.0628899193711003</v>
          </cell>
          <cell r="I1462" t="str">
            <v>CVP_INT</v>
          </cell>
          <cell r="J1462" t="str">
            <v>CVP</v>
          </cell>
          <cell r="K1462">
            <v>1</v>
          </cell>
          <cell r="L1462">
            <v>1</v>
          </cell>
          <cell r="M1462">
            <v>1</v>
          </cell>
          <cell r="N1462">
            <v>0.66067889513337763</v>
          </cell>
          <cell r="O1462">
            <v>0.27556577325804987</v>
          </cell>
          <cell r="P1462">
            <v>1</v>
          </cell>
          <cell r="Q1462">
            <v>0</v>
          </cell>
          <cell r="R1462">
            <v>1</v>
          </cell>
        </row>
        <row r="1463">
          <cell r="A1463" t="str">
            <v>secret_compute_int_879</v>
          </cell>
          <cell r="B1463" t="str">
            <v>nopref</v>
          </cell>
          <cell r="C1463">
            <v>300000001</v>
          </cell>
          <cell r="D1463">
            <v>987241</v>
          </cell>
          <cell r="E1463">
            <v>629386</v>
          </cell>
          <cell r="F1463">
            <v>330903</v>
          </cell>
          <cell r="G1463">
            <v>1</v>
          </cell>
          <cell r="H1463">
            <v>2.0979533263401553</v>
          </cell>
          <cell r="I1463" t="str">
            <v>CVP_INT</v>
          </cell>
          <cell r="J1463" t="str">
            <v>CVP</v>
          </cell>
          <cell r="K1463">
            <v>1</v>
          </cell>
          <cell r="L1463">
            <v>1</v>
          </cell>
          <cell r="M1463">
            <v>0</v>
          </cell>
          <cell r="N1463">
            <v>0.6375194734421753</v>
          </cell>
          <cell r="O1463">
            <v>0.33517921644338472</v>
          </cell>
          <cell r="P1463">
            <v>1</v>
          </cell>
          <cell r="Q1463">
            <v>0</v>
          </cell>
          <cell r="R1463">
            <v>1</v>
          </cell>
        </row>
        <row r="1464">
          <cell r="A1464" t="str">
            <v>secret_compute_int_87</v>
          </cell>
          <cell r="B1464" t="str">
            <v>nopref</v>
          </cell>
          <cell r="C1464">
            <v>300000002</v>
          </cell>
          <cell r="D1464">
            <v>0</v>
          </cell>
          <cell r="E1464">
            <v>0</v>
          </cell>
          <cell r="F1464">
            <v>0</v>
          </cell>
          <cell r="G1464">
            <v>1</v>
          </cell>
          <cell r="H1464">
            <v>0</v>
          </cell>
          <cell r="I1464" t="str">
            <v>CVP_INT</v>
          </cell>
          <cell r="J1464" t="str">
            <v>CVP</v>
          </cell>
          <cell r="K1464">
            <v>0</v>
          </cell>
          <cell r="L1464">
            <v>0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0</v>
          </cell>
          <cell r="R1464">
            <v>0</v>
          </cell>
        </row>
        <row r="1465">
          <cell r="A1465" t="str">
            <v>secret_compute_int_880</v>
          </cell>
          <cell r="B1465" t="str">
            <v>nopref</v>
          </cell>
          <cell r="C1465">
            <v>300000002</v>
          </cell>
          <cell r="D1465">
            <v>60896</v>
          </cell>
          <cell r="E1465">
            <v>44998</v>
          </cell>
          <cell r="F1465">
            <v>10935</v>
          </cell>
          <cell r="G1465">
            <v>1</v>
          </cell>
          <cell r="H1465">
            <v>0.14999333233337778</v>
          </cell>
          <cell r="I1465" t="str">
            <v>CVP_INT</v>
          </cell>
          <cell r="J1465" t="str">
            <v>CVP</v>
          </cell>
          <cell r="K1465">
            <v>0</v>
          </cell>
          <cell r="L1465">
            <v>0</v>
          </cell>
          <cell r="M1465">
            <v>0</v>
          </cell>
          <cell r="N1465">
            <v>0.73891981542604723</v>
          </cell>
          <cell r="O1465">
            <v>0.17956549583723336</v>
          </cell>
          <cell r="P1465">
            <v>0</v>
          </cell>
          <cell r="Q1465">
            <v>0</v>
          </cell>
          <cell r="R1465">
            <v>0</v>
          </cell>
        </row>
        <row r="1466">
          <cell r="A1466" t="str">
            <v>secret_compute_int_881</v>
          </cell>
          <cell r="B1466" t="str">
            <v>nopref</v>
          </cell>
          <cell r="C1466">
            <v>300000002</v>
          </cell>
          <cell r="D1466">
            <v>560215</v>
          </cell>
          <cell r="E1466">
            <v>32937</v>
          </cell>
          <cell r="F1466">
            <v>264317</v>
          </cell>
          <cell r="G1466">
            <v>1</v>
          </cell>
          <cell r="H1466">
            <v>0.10978999926806668</v>
          </cell>
          <cell r="I1466" t="str">
            <v>CVP_INT</v>
          </cell>
          <cell r="J1466" t="str">
            <v>CVP</v>
          </cell>
          <cell r="K1466">
            <v>0</v>
          </cell>
          <cell r="L1466">
            <v>0</v>
          </cell>
          <cell r="M1466">
            <v>0</v>
          </cell>
          <cell r="N1466">
            <v>5.8793393976609022E-2</v>
          </cell>
          <cell r="O1466">
            <v>0.47181265797478117</v>
          </cell>
          <cell r="P1466">
            <v>0</v>
          </cell>
          <cell r="Q1466">
            <v>0</v>
          </cell>
          <cell r="R1466">
            <v>0</v>
          </cell>
        </row>
        <row r="1467">
          <cell r="A1467" t="str">
            <v>secret_compute_int_882</v>
          </cell>
          <cell r="B1467" t="str">
            <v>nopref</v>
          </cell>
          <cell r="C1467">
            <v>300000000</v>
          </cell>
          <cell r="D1467">
            <v>1284960</v>
          </cell>
          <cell r="E1467">
            <v>244693</v>
          </cell>
          <cell r="F1467">
            <v>519491</v>
          </cell>
          <cell r="G1467">
            <v>1</v>
          </cell>
          <cell r="H1467">
            <v>0.81564333333333339</v>
          </cell>
          <cell r="I1467" t="str">
            <v>CVP_INT</v>
          </cell>
          <cell r="J1467" t="str">
            <v>CVP</v>
          </cell>
          <cell r="K1467">
            <v>0</v>
          </cell>
          <cell r="L1467">
            <v>0</v>
          </cell>
          <cell r="M1467">
            <v>0</v>
          </cell>
          <cell r="N1467">
            <v>0.19042834763078412</v>
          </cell>
          <cell r="O1467">
            <v>0.40428542189218192</v>
          </cell>
          <cell r="P1467">
            <v>0</v>
          </cell>
          <cell r="Q1467">
            <v>0</v>
          </cell>
          <cell r="R1467">
            <v>0</v>
          </cell>
        </row>
        <row r="1468">
          <cell r="A1468" t="str">
            <v>secret_compute_int_883</v>
          </cell>
          <cell r="B1468" t="str">
            <v>nopref</v>
          </cell>
          <cell r="C1468">
            <v>300000001</v>
          </cell>
          <cell r="D1468">
            <v>1413984</v>
          </cell>
          <cell r="E1468">
            <v>698469</v>
          </cell>
          <cell r="F1468">
            <v>343012</v>
          </cell>
          <cell r="G1468">
            <v>1</v>
          </cell>
          <cell r="H1468">
            <v>2.3282299922392333</v>
          </cell>
          <cell r="I1468" t="str">
            <v>CVP_INT</v>
          </cell>
          <cell r="J1468" t="str">
            <v>CVP</v>
          </cell>
          <cell r="K1468">
            <v>1</v>
          </cell>
          <cell r="L1468">
            <v>1</v>
          </cell>
          <cell r="M1468">
            <v>0</v>
          </cell>
          <cell r="N1468">
            <v>0.4939720011174093</v>
          </cell>
          <cell r="O1468">
            <v>0.24258531738314057</v>
          </cell>
          <cell r="P1468">
            <v>0</v>
          </cell>
          <cell r="Q1468">
            <v>0</v>
          </cell>
          <cell r="R1468">
            <v>0</v>
          </cell>
        </row>
        <row r="1469">
          <cell r="A1469" t="str">
            <v>secret_compute_int_884</v>
          </cell>
          <cell r="B1469" t="str">
            <v>nopref</v>
          </cell>
          <cell r="C1469">
            <v>300000000</v>
          </cell>
          <cell r="D1469">
            <v>1012177</v>
          </cell>
          <cell r="E1469">
            <v>164467</v>
          </cell>
          <cell r="F1469">
            <v>357200</v>
          </cell>
          <cell r="G1469">
            <v>1</v>
          </cell>
          <cell r="H1469">
            <v>0.54822333333333328</v>
          </cell>
          <cell r="I1469" t="str">
            <v>CVP_INT</v>
          </cell>
          <cell r="J1469" t="str">
            <v>CVP</v>
          </cell>
          <cell r="K1469">
            <v>0</v>
          </cell>
          <cell r="L1469">
            <v>0</v>
          </cell>
          <cell r="M1469">
            <v>0</v>
          </cell>
          <cell r="N1469">
            <v>0.16248821847540651</v>
          </cell>
          <cell r="O1469">
            <v>0.35290235511935647</v>
          </cell>
          <cell r="P1469">
            <v>0</v>
          </cell>
          <cell r="Q1469">
            <v>0</v>
          </cell>
          <cell r="R1469">
            <v>0</v>
          </cell>
        </row>
        <row r="1470">
          <cell r="A1470" t="str">
            <v>secret_compute_int_885</v>
          </cell>
          <cell r="B1470" t="str">
            <v>nopref</v>
          </cell>
          <cell r="C1470">
            <v>300000002</v>
          </cell>
          <cell r="D1470">
            <v>805841</v>
          </cell>
          <cell r="E1470">
            <v>380400</v>
          </cell>
          <cell r="F1470">
            <v>214767</v>
          </cell>
          <cell r="G1470">
            <v>1</v>
          </cell>
          <cell r="H1470">
            <v>1.2679999915466666</v>
          </cell>
          <cell r="I1470" t="str">
            <v>CVP_INT</v>
          </cell>
          <cell r="J1470" t="str">
            <v>CVP</v>
          </cell>
          <cell r="K1470">
            <v>1</v>
          </cell>
          <cell r="L1470">
            <v>0</v>
          </cell>
          <cell r="M1470">
            <v>0</v>
          </cell>
          <cell r="N1470">
            <v>0.47205283417841215</v>
          </cell>
          <cell r="O1470">
            <v>0.26651254216087022</v>
          </cell>
          <cell r="P1470">
            <v>0</v>
          </cell>
          <cell r="Q1470">
            <v>0</v>
          </cell>
          <cell r="R1470">
            <v>0</v>
          </cell>
        </row>
        <row r="1471">
          <cell r="A1471" t="str">
            <v>secret_compute_int_886</v>
          </cell>
          <cell r="B1471" t="str">
            <v>nopref</v>
          </cell>
          <cell r="C1471">
            <v>300000000</v>
          </cell>
          <cell r="D1471">
            <v>994513</v>
          </cell>
          <cell r="E1471">
            <v>487843</v>
          </cell>
          <cell r="F1471">
            <v>245710</v>
          </cell>
          <cell r="G1471">
            <v>1</v>
          </cell>
          <cell r="H1471">
            <v>1.6261433333333335</v>
          </cell>
          <cell r="I1471" t="str">
            <v>CVP_INT</v>
          </cell>
          <cell r="J1471" t="str">
            <v>CVP</v>
          </cell>
          <cell r="K1471">
            <v>1</v>
          </cell>
          <cell r="L1471">
            <v>0</v>
          </cell>
          <cell r="M1471">
            <v>0</v>
          </cell>
          <cell r="N1471">
            <v>0.49053406990751264</v>
          </cell>
          <cell r="O1471">
            <v>0.24706540078872696</v>
          </cell>
          <cell r="P1471">
            <v>0</v>
          </cell>
          <cell r="Q1471">
            <v>0</v>
          </cell>
          <cell r="R1471">
            <v>0</v>
          </cell>
        </row>
        <row r="1472">
          <cell r="A1472" t="str">
            <v>secret_compute_int_887</v>
          </cell>
          <cell r="B1472" t="str">
            <v>nopref</v>
          </cell>
          <cell r="C1472">
            <v>300000001</v>
          </cell>
          <cell r="D1472">
            <v>1532070</v>
          </cell>
          <cell r="E1472">
            <v>277524</v>
          </cell>
          <cell r="F1472">
            <v>625626</v>
          </cell>
          <cell r="G1472">
            <v>1</v>
          </cell>
          <cell r="H1472">
            <v>0.92507999691639997</v>
          </cell>
          <cell r="I1472" t="str">
            <v>CVP_INT</v>
          </cell>
          <cell r="J1472" t="str">
            <v>CVP</v>
          </cell>
          <cell r="K1472">
            <v>0</v>
          </cell>
          <cell r="L1472">
            <v>0</v>
          </cell>
          <cell r="M1472">
            <v>0</v>
          </cell>
          <cell r="N1472">
            <v>0.18114304102094486</v>
          </cell>
          <cell r="O1472">
            <v>0.40835313768095605</v>
          </cell>
          <cell r="P1472">
            <v>0</v>
          </cell>
          <cell r="Q1472">
            <v>0</v>
          </cell>
          <cell r="R1472">
            <v>0</v>
          </cell>
        </row>
        <row r="1473">
          <cell r="A1473" t="str">
            <v>secret_compute_int_888</v>
          </cell>
          <cell r="B1473" t="str">
            <v>nopref</v>
          </cell>
          <cell r="C1473">
            <v>300000003</v>
          </cell>
          <cell r="D1473">
            <v>5597</v>
          </cell>
          <cell r="E1473">
            <v>3996</v>
          </cell>
          <cell r="F1473">
            <v>171</v>
          </cell>
          <cell r="G1473">
            <v>1</v>
          </cell>
          <cell r="H1473">
            <v>1.3319999866800001E-2</v>
          </cell>
          <cell r="I1473" t="str">
            <v>CVP_INT</v>
          </cell>
          <cell r="J1473" t="str">
            <v>CVP</v>
          </cell>
          <cell r="K1473">
            <v>0</v>
          </cell>
          <cell r="L1473">
            <v>0</v>
          </cell>
          <cell r="M1473">
            <v>0</v>
          </cell>
          <cell r="N1473">
            <v>0.7138263665594855</v>
          </cell>
          <cell r="O1473">
            <v>3.0546623794212219E-2</v>
          </cell>
          <cell r="P1473">
            <v>0</v>
          </cell>
          <cell r="Q1473">
            <v>0</v>
          </cell>
          <cell r="R1473">
            <v>0</v>
          </cell>
        </row>
        <row r="1474">
          <cell r="A1474" t="str">
            <v>secret_compute_int_889</v>
          </cell>
          <cell r="B1474" t="str">
            <v>nopref</v>
          </cell>
          <cell r="C1474">
            <v>300000000</v>
          </cell>
          <cell r="D1474">
            <v>5361</v>
          </cell>
          <cell r="E1474">
            <v>3430</v>
          </cell>
          <cell r="F1474">
            <v>32</v>
          </cell>
          <cell r="G1474">
            <v>1</v>
          </cell>
          <cell r="H1474">
            <v>1.1433333333333334E-2</v>
          </cell>
          <cell r="I1474" t="str">
            <v>CVP_INT</v>
          </cell>
          <cell r="J1474" t="str">
            <v>CVP</v>
          </cell>
          <cell r="K1474">
            <v>0</v>
          </cell>
          <cell r="L1474">
            <v>0</v>
          </cell>
          <cell r="M1474">
            <v>0</v>
          </cell>
          <cell r="N1474">
            <v>0.63968668407310703</v>
          </cell>
          <cell r="O1474">
            <v>5.9679224170085792E-3</v>
          </cell>
          <cell r="P1474">
            <v>0</v>
          </cell>
          <cell r="Q1474">
            <v>0</v>
          </cell>
          <cell r="R1474">
            <v>0</v>
          </cell>
        </row>
        <row r="1475">
          <cell r="A1475" t="str">
            <v>secret_compute_int_88</v>
          </cell>
          <cell r="B1475" t="str">
            <v>nopref</v>
          </cell>
          <cell r="C1475">
            <v>300000000</v>
          </cell>
          <cell r="D1475">
            <v>2211295</v>
          </cell>
          <cell r="E1475">
            <v>425564</v>
          </cell>
          <cell r="F1475">
            <v>894192</v>
          </cell>
          <cell r="G1475">
            <v>1</v>
          </cell>
          <cell r="H1475">
            <v>1.4185466666666666</v>
          </cell>
          <cell r="I1475" t="str">
            <v>CVP_INT</v>
          </cell>
          <cell r="J1475" t="str">
            <v>CVP</v>
          </cell>
          <cell r="K1475">
            <v>1</v>
          </cell>
          <cell r="L1475">
            <v>0</v>
          </cell>
          <cell r="M1475">
            <v>0</v>
          </cell>
          <cell r="N1475">
            <v>0.19245003834855215</v>
          </cell>
          <cell r="O1475">
            <v>0.40437462917673617</v>
          </cell>
          <cell r="P1475">
            <v>0</v>
          </cell>
          <cell r="Q1475">
            <v>0</v>
          </cell>
          <cell r="R1475">
            <v>0</v>
          </cell>
        </row>
        <row r="1476">
          <cell r="A1476" t="str">
            <v>secret_compute_int_890</v>
          </cell>
          <cell r="B1476" t="str">
            <v>nopref</v>
          </cell>
          <cell r="C1476">
            <v>300000001</v>
          </cell>
          <cell r="D1476">
            <v>990031</v>
          </cell>
          <cell r="E1476">
            <v>496898</v>
          </cell>
          <cell r="F1476">
            <v>236228</v>
          </cell>
          <cell r="G1476">
            <v>1</v>
          </cell>
          <cell r="H1476">
            <v>1.6563266611455778</v>
          </cell>
          <cell r="I1476" t="str">
            <v>CVP_INT</v>
          </cell>
          <cell r="J1476" t="str">
            <v>CVP</v>
          </cell>
          <cell r="K1476">
            <v>1</v>
          </cell>
          <cell r="L1476">
            <v>0</v>
          </cell>
          <cell r="M1476">
            <v>0</v>
          </cell>
          <cell r="N1476">
            <v>0.50190094865620505</v>
          </cell>
          <cell r="O1476">
            <v>0.23860642888310682</v>
          </cell>
          <cell r="P1476">
            <v>0</v>
          </cell>
          <cell r="Q1476">
            <v>0</v>
          </cell>
          <cell r="R1476">
            <v>0</v>
          </cell>
        </row>
        <row r="1477">
          <cell r="A1477" t="str">
            <v>secret_compute_int_891</v>
          </cell>
          <cell r="B1477" t="str">
            <v>nopref</v>
          </cell>
          <cell r="C1477">
            <v>300000001</v>
          </cell>
          <cell r="D1477">
            <v>741957</v>
          </cell>
          <cell r="E1477">
            <v>330106</v>
          </cell>
          <cell r="F1477">
            <v>208406</v>
          </cell>
          <cell r="G1477">
            <v>1</v>
          </cell>
          <cell r="H1477">
            <v>1.1003533296654888</v>
          </cell>
          <cell r="I1477" t="str">
            <v>CVP_INT</v>
          </cell>
          <cell r="J1477" t="str">
            <v>CVP</v>
          </cell>
          <cell r="K1477">
            <v>1</v>
          </cell>
          <cell r="L1477">
            <v>0</v>
          </cell>
          <cell r="M1477">
            <v>0</v>
          </cell>
          <cell r="N1477">
            <v>0.44491197614959338</v>
          </cell>
          <cell r="O1477">
            <v>0.28088651918302654</v>
          </cell>
          <cell r="P1477">
            <v>0</v>
          </cell>
          <cell r="Q1477">
            <v>0</v>
          </cell>
          <cell r="R1477">
            <v>0</v>
          </cell>
        </row>
        <row r="1478">
          <cell r="A1478" t="str">
            <v>secret_compute_int_892</v>
          </cell>
          <cell r="B1478" t="str">
            <v>nopref</v>
          </cell>
          <cell r="C1478">
            <v>300000000</v>
          </cell>
          <cell r="D1478">
            <v>67051</v>
          </cell>
          <cell r="E1478">
            <v>36648</v>
          </cell>
          <cell r="F1478">
            <v>5309</v>
          </cell>
          <cell r="G1478">
            <v>1</v>
          </cell>
          <cell r="H1478">
            <v>0.12216</v>
          </cell>
          <cell r="I1478" t="str">
            <v>CVP_INT</v>
          </cell>
          <cell r="J1478" t="str">
            <v>CVP</v>
          </cell>
          <cell r="K1478">
            <v>0</v>
          </cell>
          <cell r="L1478">
            <v>0</v>
          </cell>
          <cell r="M1478">
            <v>0</v>
          </cell>
          <cell r="N1478">
            <v>0.54656087812444076</v>
          </cell>
          <cell r="O1478">
            <v>7.9177354888743071E-2</v>
          </cell>
          <cell r="P1478">
            <v>0</v>
          </cell>
          <cell r="Q1478">
            <v>0</v>
          </cell>
          <cell r="R1478">
            <v>0</v>
          </cell>
        </row>
        <row r="1479">
          <cell r="A1479" t="str">
            <v>secret_compute_int_893</v>
          </cell>
          <cell r="B1479" t="str">
            <v>nopref</v>
          </cell>
          <cell r="C1479">
            <v>300000000</v>
          </cell>
          <cell r="D1479">
            <v>1206799</v>
          </cell>
          <cell r="E1479">
            <v>239414</v>
          </cell>
          <cell r="F1479">
            <v>484033</v>
          </cell>
          <cell r="G1479">
            <v>1</v>
          </cell>
          <cell r="H1479">
            <v>0.79804666666666668</v>
          </cell>
          <cell r="I1479" t="str">
            <v>CVP_INT</v>
          </cell>
          <cell r="J1479" t="str">
            <v>CVP</v>
          </cell>
          <cell r="K1479">
            <v>0</v>
          </cell>
          <cell r="L1479">
            <v>0</v>
          </cell>
          <cell r="M1479">
            <v>0</v>
          </cell>
          <cell r="N1479">
            <v>0.19838747099767981</v>
          </cell>
          <cell r="O1479">
            <v>0.40108800132582034</v>
          </cell>
          <cell r="P1479">
            <v>0</v>
          </cell>
          <cell r="Q1479">
            <v>0</v>
          </cell>
          <cell r="R1479">
            <v>0</v>
          </cell>
        </row>
        <row r="1480">
          <cell r="A1480" t="str">
            <v>secret_compute_int_894</v>
          </cell>
          <cell r="B1480" t="str">
            <v>nopref</v>
          </cell>
          <cell r="C1480">
            <v>300000001</v>
          </cell>
          <cell r="D1480">
            <v>847208</v>
          </cell>
          <cell r="E1480">
            <v>642490</v>
          </cell>
          <cell r="F1480">
            <v>98770</v>
          </cell>
          <cell r="G1480">
            <v>1</v>
          </cell>
          <cell r="H1480">
            <v>2.1416333261945559</v>
          </cell>
          <cell r="I1480" t="str">
            <v>CVP_INT</v>
          </cell>
          <cell r="J1480" t="str">
            <v>CVP</v>
          </cell>
          <cell r="K1480">
            <v>1</v>
          </cell>
          <cell r="L1480">
            <v>1</v>
          </cell>
          <cell r="M1480">
            <v>0</v>
          </cell>
          <cell r="N1480">
            <v>0.758360687858604</v>
          </cell>
          <cell r="O1480">
            <v>0.11658280306276256</v>
          </cell>
          <cell r="P1480">
            <v>0</v>
          </cell>
          <cell r="Q1480">
            <v>0</v>
          </cell>
          <cell r="R1480">
            <v>0</v>
          </cell>
        </row>
        <row r="1481">
          <cell r="A1481" t="str">
            <v>secret_compute_int_895</v>
          </cell>
          <cell r="B1481" t="str">
            <v>nopref</v>
          </cell>
          <cell r="C1481">
            <v>300000003</v>
          </cell>
          <cell r="D1481">
            <v>2373319</v>
          </cell>
          <cell r="E1481">
            <v>444171</v>
          </cell>
          <cell r="F1481">
            <v>964551</v>
          </cell>
          <cell r="G1481">
            <v>1</v>
          </cell>
          <cell r="H1481">
            <v>1.4805699851943002</v>
          </cell>
          <cell r="I1481" t="str">
            <v>CVP_INT</v>
          </cell>
          <cell r="J1481" t="str">
            <v>CVP</v>
          </cell>
          <cell r="K1481">
            <v>1</v>
          </cell>
          <cell r="L1481">
            <v>0</v>
          </cell>
          <cell r="M1481">
            <v>0</v>
          </cell>
          <cell r="N1481">
            <v>0.18715175366153741</v>
          </cell>
          <cell r="O1481">
            <v>0.40641422142821026</v>
          </cell>
          <cell r="P1481">
            <v>0</v>
          </cell>
          <cell r="Q1481">
            <v>0</v>
          </cell>
          <cell r="R1481">
            <v>0</v>
          </cell>
        </row>
        <row r="1482">
          <cell r="A1482" t="str">
            <v>secret_compute_int_896</v>
          </cell>
          <cell r="B1482" t="str">
            <v>nopref</v>
          </cell>
          <cell r="C1482">
            <v>300000000</v>
          </cell>
          <cell r="D1482">
            <v>737457</v>
          </cell>
          <cell r="E1482">
            <v>328379</v>
          </cell>
          <cell r="F1482">
            <v>206042</v>
          </cell>
          <cell r="G1482">
            <v>1</v>
          </cell>
          <cell r="H1482">
            <v>1.0945966666666667</v>
          </cell>
          <cell r="I1482" t="str">
            <v>CVP_INT</v>
          </cell>
          <cell r="J1482" t="str">
            <v>CVP</v>
          </cell>
          <cell r="K1482">
            <v>1</v>
          </cell>
          <cell r="L1482">
            <v>0</v>
          </cell>
          <cell r="M1482">
            <v>0</v>
          </cell>
          <cell r="N1482">
            <v>0.44528501962145639</v>
          </cell>
          <cell r="O1482">
            <v>0.27939489435330556</v>
          </cell>
          <cell r="P1482">
            <v>0</v>
          </cell>
          <cell r="Q1482">
            <v>0</v>
          </cell>
          <cell r="R1482">
            <v>0</v>
          </cell>
        </row>
        <row r="1483">
          <cell r="A1483" t="str">
            <v>secret_compute_int_897</v>
          </cell>
          <cell r="B1483" t="str">
            <v>nopref</v>
          </cell>
          <cell r="C1483">
            <v>300000003</v>
          </cell>
          <cell r="D1483">
            <v>0</v>
          </cell>
          <cell r="E1483">
            <v>0</v>
          </cell>
          <cell r="F1483">
            <v>0</v>
          </cell>
          <cell r="G1483">
            <v>1</v>
          </cell>
          <cell r="H1483">
            <v>0</v>
          </cell>
          <cell r="I1483" t="str">
            <v>CVP_INT</v>
          </cell>
          <cell r="J1483" t="str">
            <v>CVP</v>
          </cell>
          <cell r="K1483">
            <v>0</v>
          </cell>
          <cell r="L1483">
            <v>0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0</v>
          </cell>
          <cell r="R1483">
            <v>0</v>
          </cell>
        </row>
        <row r="1484">
          <cell r="A1484" t="str">
            <v>secret_compute_int_898</v>
          </cell>
          <cell r="B1484" t="str">
            <v>nopref</v>
          </cell>
          <cell r="C1484">
            <v>300000000</v>
          </cell>
          <cell r="D1484">
            <v>0</v>
          </cell>
          <cell r="E1484">
            <v>0</v>
          </cell>
          <cell r="F1484">
            <v>0</v>
          </cell>
          <cell r="G1484">
            <v>1</v>
          </cell>
          <cell r="H1484">
            <v>0</v>
          </cell>
          <cell r="I1484" t="str">
            <v>CVP_INT</v>
          </cell>
          <cell r="J1484" t="str">
            <v>CVP</v>
          </cell>
          <cell r="K1484">
            <v>0</v>
          </cell>
          <cell r="L1484">
            <v>0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0</v>
          </cell>
          <cell r="R1484">
            <v>0</v>
          </cell>
        </row>
        <row r="1485">
          <cell r="A1485" t="str">
            <v>secret_compute_int_899</v>
          </cell>
          <cell r="B1485" t="str">
            <v>nopref</v>
          </cell>
          <cell r="C1485">
            <v>300000000</v>
          </cell>
          <cell r="D1485">
            <v>971463</v>
          </cell>
          <cell r="E1485">
            <v>487659</v>
          </cell>
          <cell r="F1485">
            <v>243876</v>
          </cell>
          <cell r="G1485">
            <v>1</v>
          </cell>
          <cell r="H1485">
            <v>1.6255299999999999</v>
          </cell>
          <cell r="I1485" t="str">
            <v>CVP_INT</v>
          </cell>
          <cell r="J1485" t="str">
            <v>CVP</v>
          </cell>
          <cell r="K1485">
            <v>1</v>
          </cell>
          <cell r="L1485">
            <v>0</v>
          </cell>
          <cell r="M1485">
            <v>0</v>
          </cell>
          <cell r="N1485">
            <v>0.50198360412737886</v>
          </cell>
          <cell r="O1485">
            <v>0.25103966796505067</v>
          </cell>
          <cell r="P1485">
            <v>0</v>
          </cell>
          <cell r="Q1485">
            <v>0</v>
          </cell>
          <cell r="R1485">
            <v>0</v>
          </cell>
        </row>
        <row r="1486">
          <cell r="A1486" t="str">
            <v>secret_compute_int_89</v>
          </cell>
          <cell r="B1486" t="str">
            <v>nopref</v>
          </cell>
          <cell r="C1486">
            <v>300000000</v>
          </cell>
          <cell r="D1486">
            <v>231587</v>
          </cell>
          <cell r="E1486">
            <v>216696</v>
          </cell>
          <cell r="F1486">
            <v>8914</v>
          </cell>
          <cell r="G1486">
            <v>1</v>
          </cell>
          <cell r="H1486">
            <v>0.72232000000000007</v>
          </cell>
          <cell r="I1486" t="str">
            <v>CVP_INT</v>
          </cell>
          <cell r="J1486" t="str">
            <v>CVP</v>
          </cell>
          <cell r="K1486">
            <v>0</v>
          </cell>
          <cell r="L1486">
            <v>0</v>
          </cell>
          <cell r="M1486">
            <v>0</v>
          </cell>
          <cell r="N1486">
            <v>0.93569615005958862</v>
          </cell>
          <cell r="O1486">
            <v>3.8490768088156553E-2</v>
          </cell>
          <cell r="P1486">
            <v>0</v>
          </cell>
          <cell r="Q1486">
            <v>0</v>
          </cell>
          <cell r="R1486">
            <v>0</v>
          </cell>
        </row>
        <row r="1487">
          <cell r="A1487" t="str">
            <v>secret_compute_int_8</v>
          </cell>
          <cell r="B1487" t="str">
            <v>nopref</v>
          </cell>
          <cell r="C1487">
            <v>300000000</v>
          </cell>
          <cell r="D1487">
            <v>1495780</v>
          </cell>
          <cell r="E1487">
            <v>289367</v>
          </cell>
          <cell r="F1487">
            <v>603449</v>
          </cell>
          <cell r="G1487">
            <v>1</v>
          </cell>
          <cell r="H1487">
            <v>0.96455666666666662</v>
          </cell>
          <cell r="I1487" t="str">
            <v>CVP_INT</v>
          </cell>
          <cell r="J1487" t="str">
            <v>CVP</v>
          </cell>
          <cell r="K1487">
            <v>0</v>
          </cell>
          <cell r="L1487">
            <v>0</v>
          </cell>
          <cell r="M1487">
            <v>0</v>
          </cell>
          <cell r="N1487">
            <v>0.19345545905450062</v>
          </cell>
          <cell r="O1487">
            <v>0.40343405886289502</v>
          </cell>
          <cell r="P1487">
            <v>0</v>
          </cell>
          <cell r="Q1487">
            <v>0</v>
          </cell>
          <cell r="R1487">
            <v>0</v>
          </cell>
        </row>
        <row r="1488">
          <cell r="A1488" t="str">
            <v>secret_compute_int_900</v>
          </cell>
          <cell r="B1488" t="str">
            <v>nopref</v>
          </cell>
          <cell r="C1488">
            <v>300000001</v>
          </cell>
          <cell r="D1488">
            <v>711324</v>
          </cell>
          <cell r="E1488">
            <v>338654</v>
          </cell>
          <cell r="F1488">
            <v>186719</v>
          </cell>
          <cell r="G1488">
            <v>1</v>
          </cell>
          <cell r="H1488">
            <v>1.1288466629038445</v>
          </cell>
          <cell r="I1488" t="str">
            <v>CVP_INT</v>
          </cell>
          <cell r="J1488" t="str">
            <v>CVP</v>
          </cell>
          <cell r="K1488">
            <v>1</v>
          </cell>
          <cell r="L1488">
            <v>0</v>
          </cell>
          <cell r="M1488">
            <v>0</v>
          </cell>
          <cell r="N1488">
            <v>0.47608898885881978</v>
          </cell>
          <cell r="O1488">
            <v>0.26249464028397707</v>
          </cell>
          <cell r="P1488">
            <v>0</v>
          </cell>
          <cell r="Q1488">
            <v>0</v>
          </cell>
          <cell r="R1488">
            <v>0</v>
          </cell>
        </row>
        <row r="1489">
          <cell r="A1489" t="str">
            <v>secret_compute_int_901</v>
          </cell>
          <cell r="B1489" t="str">
            <v>nopref</v>
          </cell>
          <cell r="C1489">
            <v>300000000</v>
          </cell>
          <cell r="D1489">
            <v>2347694</v>
          </cell>
          <cell r="E1489">
            <v>444108</v>
          </cell>
          <cell r="F1489">
            <v>953308</v>
          </cell>
          <cell r="G1489">
            <v>1</v>
          </cell>
          <cell r="H1489">
            <v>1.4803600000000001</v>
          </cell>
          <cell r="I1489" t="str">
            <v>CVP_INT</v>
          </cell>
          <cell r="J1489" t="str">
            <v>CVP</v>
          </cell>
          <cell r="K1489">
            <v>1</v>
          </cell>
          <cell r="L1489">
            <v>0</v>
          </cell>
          <cell r="M1489">
            <v>0</v>
          </cell>
          <cell r="N1489">
            <v>0.18916767297285209</v>
          </cell>
          <cell r="O1489">
            <v>0.40606126434651862</v>
          </cell>
          <cell r="P1489">
            <v>0</v>
          </cell>
          <cell r="Q1489">
            <v>0</v>
          </cell>
          <cell r="R1489">
            <v>0</v>
          </cell>
        </row>
        <row r="1490">
          <cell r="A1490" t="str">
            <v>secret_compute_int_902</v>
          </cell>
          <cell r="B1490" t="str">
            <v>nopref</v>
          </cell>
          <cell r="C1490">
            <v>300000000</v>
          </cell>
          <cell r="D1490">
            <v>906278</v>
          </cell>
          <cell r="E1490">
            <v>156320</v>
          </cell>
          <cell r="F1490">
            <v>374527</v>
          </cell>
          <cell r="G1490">
            <v>1</v>
          </cell>
          <cell r="H1490">
            <v>0.52106666666666668</v>
          </cell>
          <cell r="I1490" t="str">
            <v>CVP_INT</v>
          </cell>
          <cell r="J1490" t="str">
            <v>CVP</v>
          </cell>
          <cell r="K1490">
            <v>0</v>
          </cell>
          <cell r="L1490">
            <v>0</v>
          </cell>
          <cell r="M1490">
            <v>0</v>
          </cell>
          <cell r="N1490">
            <v>0.17248551494628034</v>
          </cell>
          <cell r="O1490">
            <v>0.41325794815945199</v>
          </cell>
          <cell r="P1490">
            <v>0</v>
          </cell>
          <cell r="Q1490">
            <v>0</v>
          </cell>
          <cell r="R1490">
            <v>0</v>
          </cell>
        </row>
        <row r="1491">
          <cell r="A1491" t="str">
            <v>secret_compute_int_903</v>
          </cell>
          <cell r="B1491" t="str">
            <v>nopref</v>
          </cell>
          <cell r="C1491">
            <v>300000001</v>
          </cell>
          <cell r="D1491">
            <v>20331</v>
          </cell>
          <cell r="E1491">
            <v>13848</v>
          </cell>
          <cell r="F1491">
            <v>1586</v>
          </cell>
          <cell r="G1491">
            <v>1</v>
          </cell>
          <cell r="H1491">
            <v>4.615999984613333E-2</v>
          </cell>
          <cell r="I1491" t="str">
            <v>CVP_INT</v>
          </cell>
          <cell r="J1491" t="str">
            <v>CVP</v>
          </cell>
          <cell r="K1491">
            <v>0</v>
          </cell>
          <cell r="L1491">
            <v>0</v>
          </cell>
          <cell r="M1491">
            <v>0</v>
          </cell>
          <cell r="N1491">
            <v>0.68109384221916192</v>
          </cell>
          <cell r="O1491">
            <v>7.8005115089514063E-2</v>
          </cell>
          <cell r="P1491">
            <v>0</v>
          </cell>
          <cell r="Q1491">
            <v>0</v>
          </cell>
          <cell r="R1491">
            <v>0</v>
          </cell>
        </row>
        <row r="1492">
          <cell r="A1492" t="str">
            <v>secret_compute_int_904</v>
          </cell>
          <cell r="B1492" t="str">
            <v>nopref</v>
          </cell>
          <cell r="C1492">
            <v>300000003</v>
          </cell>
          <cell r="D1492">
            <v>1199961</v>
          </cell>
          <cell r="E1492">
            <v>237209</v>
          </cell>
          <cell r="F1492">
            <v>481349</v>
          </cell>
          <cell r="G1492">
            <v>1</v>
          </cell>
          <cell r="H1492">
            <v>0.79069665875970008</v>
          </cell>
          <cell r="I1492" t="str">
            <v>CVP_INT</v>
          </cell>
          <cell r="J1492" t="str">
            <v>CVP</v>
          </cell>
          <cell r="K1492">
            <v>0</v>
          </cell>
          <cell r="L1492">
            <v>0</v>
          </cell>
          <cell r="M1492">
            <v>0</v>
          </cell>
          <cell r="N1492">
            <v>0.19768042654684065</v>
          </cell>
          <cell r="O1492">
            <v>0.40113686933419557</v>
          </cell>
          <cell r="P1492">
            <v>0</v>
          </cell>
          <cell r="Q1492">
            <v>0</v>
          </cell>
          <cell r="R1492">
            <v>0</v>
          </cell>
        </row>
        <row r="1493">
          <cell r="A1493" t="str">
            <v>secret_compute_int_905</v>
          </cell>
          <cell r="B1493" t="str">
            <v>nopref</v>
          </cell>
          <cell r="C1493">
            <v>300000000</v>
          </cell>
          <cell r="D1493">
            <v>379330</v>
          </cell>
          <cell r="E1493">
            <v>64755</v>
          </cell>
          <cell r="F1493">
            <v>147413</v>
          </cell>
          <cell r="G1493">
            <v>1</v>
          </cell>
          <cell r="H1493">
            <v>0.21584999999999999</v>
          </cell>
          <cell r="I1493" t="str">
            <v>CVP_INT</v>
          </cell>
          <cell r="J1493" t="str">
            <v>CVP</v>
          </cell>
          <cell r="K1493">
            <v>0</v>
          </cell>
          <cell r="L1493">
            <v>0</v>
          </cell>
          <cell r="M1493">
            <v>0</v>
          </cell>
          <cell r="N1493">
            <v>0.17070843142268891</v>
          </cell>
          <cell r="O1493">
            <v>0.38861311097695678</v>
          </cell>
          <cell r="P1493">
            <v>0</v>
          </cell>
          <cell r="Q1493">
            <v>0</v>
          </cell>
          <cell r="R1493">
            <v>0</v>
          </cell>
        </row>
        <row r="1494">
          <cell r="A1494" t="str">
            <v>secret_compute_int_906</v>
          </cell>
          <cell r="B1494" t="str">
            <v>nopref</v>
          </cell>
          <cell r="C1494">
            <v>300000000</v>
          </cell>
          <cell r="D1494">
            <v>4534988</v>
          </cell>
          <cell r="E1494">
            <v>4467044</v>
          </cell>
          <cell r="F1494">
            <v>26981</v>
          </cell>
          <cell r="G1494">
            <v>1</v>
          </cell>
          <cell r="H1494">
            <v>14.890146666666666</v>
          </cell>
          <cell r="I1494" t="str">
            <v>CVP_INT</v>
          </cell>
          <cell r="J1494" t="str">
            <v>CVP</v>
          </cell>
          <cell r="K1494">
            <v>1</v>
          </cell>
          <cell r="L1494">
            <v>1</v>
          </cell>
          <cell r="M1494">
            <v>1</v>
          </cell>
          <cell r="N1494">
            <v>0.98501760423233664</v>
          </cell>
          <cell r="O1494">
            <v>5.9495182899010337E-3</v>
          </cell>
          <cell r="P1494">
            <v>0</v>
          </cell>
          <cell r="Q1494">
            <v>0</v>
          </cell>
          <cell r="R1494">
            <v>0</v>
          </cell>
        </row>
        <row r="1495">
          <cell r="A1495" t="str">
            <v>secret_compute_int_907</v>
          </cell>
          <cell r="B1495" t="str">
            <v>nopref</v>
          </cell>
          <cell r="C1495">
            <v>300000000</v>
          </cell>
          <cell r="D1495">
            <v>18414</v>
          </cell>
          <cell r="E1495">
            <v>10856</v>
          </cell>
          <cell r="F1495">
            <v>1033</v>
          </cell>
          <cell r="G1495">
            <v>1</v>
          </cell>
          <cell r="H1495">
            <v>3.6186666666666666E-2</v>
          </cell>
          <cell r="I1495" t="str">
            <v>CVP_INT</v>
          </cell>
          <cell r="J1495" t="str">
            <v>CVP</v>
          </cell>
          <cell r="K1495">
            <v>0</v>
          </cell>
          <cell r="L1495">
            <v>0</v>
          </cell>
          <cell r="M1495">
            <v>0</v>
          </cell>
          <cell r="N1495">
            <v>0.58951941352158566</v>
          </cell>
          <cell r="O1495">
            <v>5.6095574260114037E-2</v>
          </cell>
          <cell r="P1495">
            <v>0</v>
          </cell>
          <cell r="Q1495">
            <v>0</v>
          </cell>
          <cell r="R1495">
            <v>0</v>
          </cell>
        </row>
        <row r="1496">
          <cell r="A1496" t="str">
            <v>secret_compute_int_908</v>
          </cell>
          <cell r="B1496" t="str">
            <v>nopref</v>
          </cell>
          <cell r="C1496">
            <v>300000001</v>
          </cell>
          <cell r="D1496">
            <v>179218</v>
          </cell>
          <cell r="E1496">
            <v>92052</v>
          </cell>
          <cell r="F1496">
            <v>33650</v>
          </cell>
          <cell r="G1496">
            <v>1</v>
          </cell>
          <cell r="H1496">
            <v>0.30683999897719999</v>
          </cell>
          <cell r="I1496" t="str">
            <v>CVP_INT</v>
          </cell>
          <cell r="J1496" t="str">
            <v>CVP</v>
          </cell>
          <cell r="K1496">
            <v>0</v>
          </cell>
          <cell r="L1496">
            <v>0</v>
          </cell>
          <cell r="M1496">
            <v>0</v>
          </cell>
          <cell r="N1496">
            <v>0.5136285773271807</v>
          </cell>
          <cell r="O1496">
            <v>0.18775911036218257</v>
          </cell>
          <cell r="P1496">
            <v>0</v>
          </cell>
          <cell r="Q1496">
            <v>0</v>
          </cell>
          <cell r="R1496">
            <v>0</v>
          </cell>
        </row>
        <row r="1497">
          <cell r="A1497" t="str">
            <v>secret_compute_int_909</v>
          </cell>
          <cell r="B1497" t="str">
            <v>nopref</v>
          </cell>
          <cell r="C1497">
            <v>300000001</v>
          </cell>
          <cell r="D1497">
            <v>293419</v>
          </cell>
          <cell r="E1497">
            <v>230898</v>
          </cell>
          <cell r="F1497">
            <v>30783</v>
          </cell>
          <cell r="G1497">
            <v>1</v>
          </cell>
          <cell r="H1497">
            <v>0.76965999743446667</v>
          </cell>
          <cell r="I1497" t="str">
            <v>CVP_INT</v>
          </cell>
          <cell r="J1497" t="str">
            <v>CVP</v>
          </cell>
          <cell r="K1497">
            <v>0</v>
          </cell>
          <cell r="L1497">
            <v>0</v>
          </cell>
          <cell r="M1497">
            <v>0</v>
          </cell>
          <cell r="N1497">
            <v>0.78691977370322408</v>
          </cell>
          <cell r="O1497">
            <v>0.10491104900824756</v>
          </cell>
          <cell r="P1497">
            <v>0</v>
          </cell>
          <cell r="Q1497">
            <v>0</v>
          </cell>
          <cell r="R1497">
            <v>0</v>
          </cell>
        </row>
        <row r="1498">
          <cell r="A1498" t="str">
            <v>secret_compute_int_90</v>
          </cell>
          <cell r="B1498" t="str">
            <v>nopref</v>
          </cell>
          <cell r="C1498">
            <v>300000000</v>
          </cell>
          <cell r="D1498">
            <v>8207</v>
          </cell>
          <cell r="E1498">
            <v>6919</v>
          </cell>
          <cell r="F1498">
            <v>1247</v>
          </cell>
          <cell r="G1498">
            <v>1</v>
          </cell>
          <cell r="H1498">
            <v>2.3063333333333335E-2</v>
          </cell>
          <cell r="I1498" t="str">
            <v>CVP_INT</v>
          </cell>
          <cell r="J1498" t="str">
            <v>CVP</v>
          </cell>
          <cell r="K1498">
            <v>0</v>
          </cell>
          <cell r="L1498">
            <v>0</v>
          </cell>
          <cell r="M1498">
            <v>0</v>
          </cell>
          <cell r="N1498">
            <v>0.84295808966861596</v>
          </cell>
          <cell r="O1498">
            <v>0.15192495126705652</v>
          </cell>
          <cell r="P1498">
            <v>0</v>
          </cell>
          <cell r="Q1498">
            <v>0</v>
          </cell>
          <cell r="R1498">
            <v>0</v>
          </cell>
        </row>
        <row r="1499">
          <cell r="A1499" t="str">
            <v>secret_compute_int_910</v>
          </cell>
          <cell r="B1499" t="str">
            <v>nopref</v>
          </cell>
          <cell r="C1499">
            <v>300000001</v>
          </cell>
          <cell r="D1499">
            <v>107686</v>
          </cell>
          <cell r="E1499">
            <v>52105</v>
          </cell>
          <cell r="F1499">
            <v>20949</v>
          </cell>
          <cell r="G1499">
            <v>1</v>
          </cell>
          <cell r="H1499">
            <v>0.17368333275438891</v>
          </cell>
          <cell r="I1499" t="str">
            <v>CVP_INT</v>
          </cell>
          <cell r="J1499" t="str">
            <v>CVP</v>
          </cell>
          <cell r="K1499">
            <v>0</v>
          </cell>
          <cell r="L1499">
            <v>0</v>
          </cell>
          <cell r="M1499">
            <v>0</v>
          </cell>
          <cell r="N1499">
            <v>0.48385599004522367</v>
          </cell>
          <cell r="O1499">
            <v>0.19453601641795204</v>
          </cell>
          <cell r="P1499">
            <v>0</v>
          </cell>
          <cell r="Q1499">
            <v>0</v>
          </cell>
          <cell r="R1499">
            <v>0</v>
          </cell>
        </row>
        <row r="1500">
          <cell r="A1500" t="str">
            <v>secret_compute_int_911</v>
          </cell>
          <cell r="B1500" t="str">
            <v>nopref</v>
          </cell>
          <cell r="C1500">
            <v>300000003</v>
          </cell>
          <cell r="D1500">
            <v>0</v>
          </cell>
          <cell r="E1500">
            <v>0</v>
          </cell>
          <cell r="F1500">
            <v>0</v>
          </cell>
          <cell r="G1500">
            <v>1</v>
          </cell>
          <cell r="H1500">
            <v>0</v>
          </cell>
          <cell r="I1500" t="str">
            <v>CVP_INT</v>
          </cell>
          <cell r="J1500" t="str">
            <v>CVP</v>
          </cell>
          <cell r="K1500">
            <v>0</v>
          </cell>
          <cell r="L1500">
            <v>0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0</v>
          </cell>
          <cell r="R1500">
            <v>0</v>
          </cell>
        </row>
        <row r="1501">
          <cell r="A1501" t="str">
            <v>secret_compute_int_912</v>
          </cell>
          <cell r="B1501" t="str">
            <v>nopref</v>
          </cell>
          <cell r="C1501">
            <v>300000001</v>
          </cell>
          <cell r="D1501">
            <v>148888</v>
          </cell>
          <cell r="E1501">
            <v>61467</v>
          </cell>
          <cell r="F1501">
            <v>30849</v>
          </cell>
          <cell r="G1501">
            <v>1</v>
          </cell>
          <cell r="H1501">
            <v>0.20488999931703336</v>
          </cell>
          <cell r="I1501" t="str">
            <v>CVP_INT</v>
          </cell>
          <cell r="J1501" t="str">
            <v>CVP</v>
          </cell>
          <cell r="K1501">
            <v>0</v>
          </cell>
          <cell r="L1501">
            <v>0</v>
          </cell>
          <cell r="M1501">
            <v>0</v>
          </cell>
          <cell r="N1501">
            <v>0.41283775161361819</v>
          </cell>
          <cell r="O1501">
            <v>0.20719462149655113</v>
          </cell>
          <cell r="P1501">
            <v>0</v>
          </cell>
          <cell r="Q1501">
            <v>0</v>
          </cell>
          <cell r="R1501">
            <v>0</v>
          </cell>
        </row>
        <row r="1502">
          <cell r="A1502" t="str">
            <v>secret_compute_int_913</v>
          </cell>
          <cell r="B1502" t="str">
            <v>nopref</v>
          </cell>
          <cell r="C1502">
            <v>300000001</v>
          </cell>
          <cell r="D1502">
            <v>2194012</v>
          </cell>
          <cell r="E1502">
            <v>426528</v>
          </cell>
          <cell r="F1502">
            <v>884863</v>
          </cell>
          <cell r="G1502">
            <v>1</v>
          </cell>
          <cell r="H1502">
            <v>1.4217599952608</v>
          </cell>
          <cell r="I1502" t="str">
            <v>CVP_INT</v>
          </cell>
          <cell r="J1502" t="str">
            <v>CVP</v>
          </cell>
          <cell r="K1502">
            <v>1</v>
          </cell>
          <cell r="L1502">
            <v>0</v>
          </cell>
          <cell r="M1502">
            <v>0</v>
          </cell>
          <cell r="N1502">
            <v>0.19440541145380633</v>
          </cell>
          <cell r="O1502">
            <v>0.40330800227710595</v>
          </cell>
          <cell r="P1502">
            <v>0</v>
          </cell>
          <cell r="Q1502">
            <v>0</v>
          </cell>
          <cell r="R1502">
            <v>0</v>
          </cell>
        </row>
        <row r="1503">
          <cell r="A1503" t="str">
            <v>secret_compute_int_914</v>
          </cell>
          <cell r="B1503" t="str">
            <v>nopref</v>
          </cell>
          <cell r="C1503">
            <v>300000002</v>
          </cell>
          <cell r="D1503">
            <v>0</v>
          </cell>
          <cell r="E1503">
            <v>0</v>
          </cell>
          <cell r="F1503">
            <v>0</v>
          </cell>
          <cell r="G1503">
            <v>1</v>
          </cell>
          <cell r="H1503">
            <v>0</v>
          </cell>
          <cell r="I1503" t="str">
            <v>CVP_INT</v>
          </cell>
          <cell r="J1503" t="str">
            <v>CVP</v>
          </cell>
          <cell r="K1503">
            <v>0</v>
          </cell>
          <cell r="L1503">
            <v>0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0</v>
          </cell>
          <cell r="R1503">
            <v>0</v>
          </cell>
        </row>
        <row r="1504">
          <cell r="A1504" t="str">
            <v>secret_compute_int_915</v>
          </cell>
          <cell r="B1504" t="str">
            <v>nopref</v>
          </cell>
          <cell r="C1504">
            <v>300000003</v>
          </cell>
          <cell r="D1504">
            <v>754149</v>
          </cell>
          <cell r="E1504">
            <v>357613</v>
          </cell>
          <cell r="F1504">
            <v>200818</v>
          </cell>
          <cell r="G1504">
            <v>1</v>
          </cell>
          <cell r="H1504">
            <v>1.1920433214129</v>
          </cell>
          <cell r="I1504" t="str">
            <v>CVP_INT</v>
          </cell>
          <cell r="J1504" t="str">
            <v>CVP</v>
          </cell>
          <cell r="K1504">
            <v>1</v>
          </cell>
          <cell r="L1504">
            <v>0</v>
          </cell>
          <cell r="M1504">
            <v>0</v>
          </cell>
          <cell r="N1504">
            <v>0.47419346283895775</v>
          </cell>
          <cell r="O1504">
            <v>0.26628389577670225</v>
          </cell>
          <cell r="P1504">
            <v>0</v>
          </cell>
          <cell r="Q1504">
            <v>0</v>
          </cell>
          <cell r="R1504">
            <v>0</v>
          </cell>
        </row>
        <row r="1505">
          <cell r="A1505" t="str">
            <v>secret_compute_int_916</v>
          </cell>
          <cell r="B1505" t="str">
            <v>nopref</v>
          </cell>
          <cell r="C1505">
            <v>300000000</v>
          </cell>
          <cell r="D1505">
            <v>317718</v>
          </cell>
          <cell r="E1505">
            <v>281938</v>
          </cell>
          <cell r="F1505">
            <v>20280</v>
          </cell>
          <cell r="G1505">
            <v>1</v>
          </cell>
          <cell r="H1505">
            <v>0.93979333333333337</v>
          </cell>
          <cell r="I1505" t="str">
            <v>CVP_INT</v>
          </cell>
          <cell r="J1505" t="str">
            <v>CVP</v>
          </cell>
          <cell r="K1505">
            <v>0</v>
          </cell>
          <cell r="L1505">
            <v>0</v>
          </cell>
          <cell r="M1505">
            <v>0</v>
          </cell>
          <cell r="N1505">
            <v>0.88738161708931473</v>
          </cell>
          <cell r="O1505">
            <v>6.3829988134168875E-2</v>
          </cell>
          <cell r="P1505">
            <v>0</v>
          </cell>
          <cell r="Q1505">
            <v>0</v>
          </cell>
          <cell r="R1505">
            <v>0</v>
          </cell>
        </row>
        <row r="1506">
          <cell r="A1506" t="str">
            <v>secret_compute_int_917</v>
          </cell>
          <cell r="B1506" t="str">
            <v>nopref</v>
          </cell>
          <cell r="C1506">
            <v>300000000</v>
          </cell>
          <cell r="D1506">
            <v>2146323</v>
          </cell>
          <cell r="E1506">
            <v>405193</v>
          </cell>
          <cell r="F1506">
            <v>871253</v>
          </cell>
          <cell r="G1506">
            <v>1</v>
          </cell>
          <cell r="H1506">
            <v>1.3506433333333332</v>
          </cell>
          <cell r="I1506" t="str">
            <v>CVP_INT</v>
          </cell>
          <cell r="J1506" t="str">
            <v>CVP</v>
          </cell>
          <cell r="K1506">
            <v>1</v>
          </cell>
          <cell r="L1506">
            <v>0</v>
          </cell>
          <cell r="M1506">
            <v>0</v>
          </cell>
          <cell r="N1506">
            <v>0.18878463829319339</v>
          </cell>
          <cell r="O1506">
            <v>0.40592799595960349</v>
          </cell>
          <cell r="P1506">
            <v>0</v>
          </cell>
          <cell r="Q1506">
            <v>0</v>
          </cell>
          <cell r="R1506">
            <v>0</v>
          </cell>
        </row>
        <row r="1507">
          <cell r="A1507" t="str">
            <v>secret_compute_int_918</v>
          </cell>
          <cell r="B1507" t="str">
            <v>nopref</v>
          </cell>
          <cell r="C1507">
            <v>300000000</v>
          </cell>
          <cell r="D1507">
            <v>1415486</v>
          </cell>
          <cell r="E1507">
            <v>277996</v>
          </cell>
          <cell r="F1507">
            <v>567767</v>
          </cell>
          <cell r="G1507">
            <v>1</v>
          </cell>
          <cell r="H1507">
            <v>0.92665333333333333</v>
          </cell>
          <cell r="I1507" t="str">
            <v>CVP_INT</v>
          </cell>
          <cell r="J1507" t="str">
            <v>CVP</v>
          </cell>
          <cell r="K1507">
            <v>0</v>
          </cell>
          <cell r="L1507">
            <v>0</v>
          </cell>
          <cell r="M1507">
            <v>0</v>
          </cell>
          <cell r="N1507">
            <v>0.19639601070161719</v>
          </cell>
          <cell r="O1507">
            <v>0.40111071313265328</v>
          </cell>
          <cell r="P1507">
            <v>0</v>
          </cell>
          <cell r="Q1507">
            <v>0</v>
          </cell>
          <cell r="R1507">
            <v>0</v>
          </cell>
        </row>
        <row r="1508">
          <cell r="A1508" t="str">
            <v>secret_compute_int_919</v>
          </cell>
          <cell r="B1508" t="str">
            <v>nopref</v>
          </cell>
          <cell r="C1508">
            <v>300000003</v>
          </cell>
          <cell r="D1508">
            <v>61520</v>
          </cell>
          <cell r="E1508">
            <v>37571</v>
          </cell>
          <cell r="F1508">
            <v>11024</v>
          </cell>
          <cell r="G1508">
            <v>1</v>
          </cell>
          <cell r="H1508">
            <v>0.12523666541430001</v>
          </cell>
          <cell r="I1508" t="str">
            <v>CVP_INT</v>
          </cell>
          <cell r="J1508" t="str">
            <v>CVP</v>
          </cell>
          <cell r="K1508">
            <v>0</v>
          </cell>
          <cell r="L1508">
            <v>0</v>
          </cell>
          <cell r="M1508">
            <v>0</v>
          </cell>
          <cell r="N1508">
            <v>0.61070203670291445</v>
          </cell>
          <cell r="O1508">
            <v>0.17919084540238292</v>
          </cell>
          <cell r="P1508">
            <v>0</v>
          </cell>
          <cell r="Q1508">
            <v>0</v>
          </cell>
          <cell r="R1508">
            <v>0</v>
          </cell>
        </row>
        <row r="1509">
          <cell r="A1509" t="str">
            <v>secret_compute_int_91</v>
          </cell>
          <cell r="B1509" t="str">
            <v>nopref</v>
          </cell>
          <cell r="C1509">
            <v>300000001</v>
          </cell>
          <cell r="D1509">
            <v>2321785</v>
          </cell>
          <cell r="E1509">
            <v>424741</v>
          </cell>
          <cell r="F1509">
            <v>949343</v>
          </cell>
          <cell r="G1509">
            <v>1</v>
          </cell>
          <cell r="H1509">
            <v>1.4158033286139888</v>
          </cell>
          <cell r="I1509" t="str">
            <v>CVP_INT</v>
          </cell>
          <cell r="J1509" t="str">
            <v>CVP</v>
          </cell>
          <cell r="K1509">
            <v>1</v>
          </cell>
          <cell r="L1509">
            <v>0</v>
          </cell>
          <cell r="M1509">
            <v>0</v>
          </cell>
          <cell r="N1509">
            <v>0.18293718714816956</v>
          </cell>
          <cell r="O1509">
            <v>0.40888479816830664</v>
          </cell>
          <cell r="P1509">
            <v>0</v>
          </cell>
          <cell r="Q1509">
            <v>0</v>
          </cell>
          <cell r="R1509">
            <v>0</v>
          </cell>
        </row>
        <row r="1510">
          <cell r="A1510" t="str">
            <v>secret_compute_int_921</v>
          </cell>
          <cell r="B1510" t="str">
            <v>nopref</v>
          </cell>
          <cell r="C1510">
            <v>300000000</v>
          </cell>
          <cell r="D1510">
            <v>68317</v>
          </cell>
          <cell r="E1510">
            <v>26008</v>
          </cell>
          <cell r="F1510">
            <v>13706</v>
          </cell>
          <cell r="G1510">
            <v>1</v>
          </cell>
          <cell r="H1510">
            <v>8.6693333333333344E-2</v>
          </cell>
          <cell r="I1510" t="str">
            <v>CVP_INT</v>
          </cell>
          <cell r="J1510" t="str">
            <v>CVP</v>
          </cell>
          <cell r="K1510">
            <v>0</v>
          </cell>
          <cell r="L1510">
            <v>0</v>
          </cell>
          <cell r="M1510">
            <v>0</v>
          </cell>
          <cell r="N1510">
            <v>0.38069030123832664</v>
          </cell>
          <cell r="O1510">
            <v>0.20062062706753711</v>
          </cell>
          <cell r="P1510">
            <v>0</v>
          </cell>
          <cell r="Q1510">
            <v>0</v>
          </cell>
          <cell r="R1510">
            <v>0</v>
          </cell>
        </row>
        <row r="1511">
          <cell r="A1511" t="str">
            <v>secret_compute_int_922</v>
          </cell>
          <cell r="B1511" t="str">
            <v>nopref</v>
          </cell>
          <cell r="C1511">
            <v>300000000</v>
          </cell>
          <cell r="D1511">
            <v>102752</v>
          </cell>
          <cell r="E1511">
            <v>52833</v>
          </cell>
          <cell r="F1511">
            <v>19569</v>
          </cell>
          <cell r="G1511">
            <v>1</v>
          </cell>
          <cell r="H1511">
            <v>0.17610999999999999</v>
          </cell>
          <cell r="I1511" t="str">
            <v>CVP_INT</v>
          </cell>
          <cell r="J1511" t="str">
            <v>CVP</v>
          </cell>
          <cell r="K1511">
            <v>0</v>
          </cell>
          <cell r="L1511">
            <v>0</v>
          </cell>
          <cell r="M1511">
            <v>0</v>
          </cell>
          <cell r="N1511">
            <v>0.51417476861989431</v>
          </cell>
          <cell r="O1511">
            <v>0.1904469942483431</v>
          </cell>
          <cell r="P1511">
            <v>0</v>
          </cell>
          <cell r="Q1511">
            <v>0</v>
          </cell>
          <cell r="R1511">
            <v>0</v>
          </cell>
        </row>
        <row r="1512">
          <cell r="A1512" t="str">
            <v>secret_compute_int_923</v>
          </cell>
          <cell r="B1512" t="str">
            <v>nopref</v>
          </cell>
          <cell r="C1512">
            <v>300000000</v>
          </cell>
          <cell r="D1512">
            <v>909175</v>
          </cell>
          <cell r="E1512">
            <v>156971</v>
          </cell>
          <cell r="F1512">
            <v>375190</v>
          </cell>
          <cell r="G1512">
            <v>1</v>
          </cell>
          <cell r="H1512">
            <v>0.52323666666666668</v>
          </cell>
          <cell r="I1512" t="str">
            <v>CVP_INT</v>
          </cell>
          <cell r="J1512" t="str">
            <v>CVP</v>
          </cell>
          <cell r="K1512">
            <v>0</v>
          </cell>
          <cell r="L1512">
            <v>0</v>
          </cell>
          <cell r="M1512">
            <v>0</v>
          </cell>
          <cell r="N1512">
            <v>0.17265193977843674</v>
          </cell>
          <cell r="O1512">
            <v>0.41267037405298862</v>
          </cell>
          <cell r="P1512">
            <v>0</v>
          </cell>
          <cell r="Q1512">
            <v>0</v>
          </cell>
          <cell r="R1512">
            <v>0</v>
          </cell>
        </row>
        <row r="1513">
          <cell r="A1513" t="str">
            <v>secret_compute_int_924</v>
          </cell>
          <cell r="B1513" t="str">
            <v>nopref</v>
          </cell>
          <cell r="C1513">
            <v>300000003</v>
          </cell>
          <cell r="D1513">
            <v>1126829</v>
          </cell>
          <cell r="E1513">
            <v>221672</v>
          </cell>
          <cell r="F1513">
            <v>451184</v>
          </cell>
          <cell r="G1513">
            <v>1</v>
          </cell>
          <cell r="H1513">
            <v>0.73890665927760002</v>
          </cell>
          <cell r="I1513" t="str">
            <v>CVP_INT</v>
          </cell>
          <cell r="J1513" t="str">
            <v>CVP</v>
          </cell>
          <cell r="K1513">
            <v>0</v>
          </cell>
          <cell r="L1513">
            <v>0</v>
          </cell>
          <cell r="M1513">
            <v>0</v>
          </cell>
          <cell r="N1513">
            <v>0.19672177702049112</v>
          </cell>
          <cell r="O1513">
            <v>0.40040112528065458</v>
          </cell>
          <cell r="P1513">
            <v>0</v>
          </cell>
          <cell r="Q1513">
            <v>0</v>
          </cell>
          <cell r="R1513">
            <v>0</v>
          </cell>
        </row>
        <row r="1514">
          <cell r="A1514" t="str">
            <v>secret_compute_int_925</v>
          </cell>
          <cell r="B1514" t="str">
            <v>nopref</v>
          </cell>
          <cell r="C1514">
            <v>300000002</v>
          </cell>
          <cell r="D1514">
            <v>39120</v>
          </cell>
          <cell r="E1514">
            <v>20519</v>
          </cell>
          <cell r="F1514">
            <v>4118</v>
          </cell>
          <cell r="G1514">
            <v>1</v>
          </cell>
          <cell r="H1514">
            <v>6.8396666210688892E-2</v>
          </cell>
          <cell r="I1514" t="str">
            <v>CVP_INT</v>
          </cell>
          <cell r="J1514" t="str">
            <v>CVP</v>
          </cell>
          <cell r="K1514">
            <v>0</v>
          </cell>
          <cell r="L1514">
            <v>0</v>
          </cell>
          <cell r="M1514">
            <v>0</v>
          </cell>
          <cell r="N1514">
            <v>0.5245009074410163</v>
          </cell>
          <cell r="O1514">
            <v>0.10526315789473684</v>
          </cell>
          <cell r="P1514">
            <v>0</v>
          </cell>
          <cell r="Q1514">
            <v>0</v>
          </cell>
          <cell r="R1514">
            <v>0</v>
          </cell>
        </row>
        <row r="1515">
          <cell r="A1515" t="str">
            <v>secret_compute_int_926</v>
          </cell>
          <cell r="B1515" t="str">
            <v>nopref</v>
          </cell>
          <cell r="C1515">
            <v>300000001</v>
          </cell>
          <cell r="D1515">
            <v>1239404</v>
          </cell>
          <cell r="E1515">
            <v>244256</v>
          </cell>
          <cell r="F1515">
            <v>498120</v>
          </cell>
          <cell r="G1515">
            <v>1</v>
          </cell>
          <cell r="H1515">
            <v>0.81418666395271111</v>
          </cell>
          <cell r="I1515" t="str">
            <v>CVP_INT</v>
          </cell>
          <cell r="J1515" t="str">
            <v>CVP</v>
          </cell>
          <cell r="K1515">
            <v>0</v>
          </cell>
          <cell r="L1515">
            <v>0</v>
          </cell>
          <cell r="M1515">
            <v>0</v>
          </cell>
          <cell r="N1515">
            <v>0.19707520947551446</v>
          </cell>
          <cell r="O1515">
            <v>0.40190252580875502</v>
          </cell>
          <cell r="P1515">
            <v>0</v>
          </cell>
          <cell r="Q1515">
            <v>0</v>
          </cell>
          <cell r="R1515">
            <v>0</v>
          </cell>
        </row>
        <row r="1516">
          <cell r="A1516" t="str">
            <v>secret_compute_int_927</v>
          </cell>
          <cell r="B1516" t="str">
            <v>nopref</v>
          </cell>
          <cell r="C1516">
            <v>300000000</v>
          </cell>
          <cell r="D1516">
            <v>904196</v>
          </cell>
          <cell r="E1516">
            <v>154040</v>
          </cell>
          <cell r="F1516">
            <v>373604</v>
          </cell>
          <cell r="G1516">
            <v>1</v>
          </cell>
          <cell r="H1516">
            <v>0.51346666666666674</v>
          </cell>
          <cell r="I1516" t="str">
            <v>CVP_INT</v>
          </cell>
          <cell r="J1516" t="str">
            <v>CVP</v>
          </cell>
          <cell r="K1516">
            <v>0</v>
          </cell>
          <cell r="L1516">
            <v>0</v>
          </cell>
          <cell r="M1516">
            <v>0</v>
          </cell>
          <cell r="N1516">
            <v>0.17036110493620307</v>
          </cell>
          <cell r="O1516">
            <v>0.41318871883007796</v>
          </cell>
          <cell r="P1516">
            <v>0</v>
          </cell>
          <cell r="Q1516">
            <v>0</v>
          </cell>
          <cell r="R1516">
            <v>0</v>
          </cell>
        </row>
        <row r="1517">
          <cell r="A1517" t="str">
            <v>secret_compute_int_928</v>
          </cell>
          <cell r="B1517" t="str">
            <v>nopref</v>
          </cell>
          <cell r="C1517">
            <v>300000000</v>
          </cell>
          <cell r="D1517">
            <v>785106</v>
          </cell>
          <cell r="E1517">
            <v>367974</v>
          </cell>
          <cell r="F1517">
            <v>210834</v>
          </cell>
          <cell r="G1517">
            <v>1</v>
          </cell>
          <cell r="H1517">
            <v>1.22658</v>
          </cell>
          <cell r="I1517" t="str">
            <v>CVP_INT</v>
          </cell>
          <cell r="J1517" t="str">
            <v>CVP</v>
          </cell>
          <cell r="K1517">
            <v>1</v>
          </cell>
          <cell r="L1517">
            <v>0</v>
          </cell>
          <cell r="M1517">
            <v>0</v>
          </cell>
          <cell r="N1517">
            <v>0.46869280238235045</v>
          </cell>
          <cell r="O1517">
            <v>0.26854174017044813</v>
          </cell>
          <cell r="P1517">
            <v>0</v>
          </cell>
          <cell r="Q1517">
            <v>0</v>
          </cell>
          <cell r="R1517">
            <v>0</v>
          </cell>
        </row>
        <row r="1518">
          <cell r="A1518" t="str">
            <v>secret_compute_int_929</v>
          </cell>
          <cell r="B1518" t="str">
            <v>nopref</v>
          </cell>
          <cell r="C1518">
            <v>300000003</v>
          </cell>
          <cell r="D1518">
            <v>0</v>
          </cell>
          <cell r="E1518">
            <v>0</v>
          </cell>
          <cell r="F1518">
            <v>0</v>
          </cell>
          <cell r="G1518">
            <v>1</v>
          </cell>
          <cell r="H1518">
            <v>0</v>
          </cell>
          <cell r="I1518" t="str">
            <v>CVP_INT</v>
          </cell>
          <cell r="J1518" t="str">
            <v>CVP</v>
          </cell>
          <cell r="K1518">
            <v>0</v>
          </cell>
          <cell r="L1518">
            <v>0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0</v>
          </cell>
          <cell r="R1518">
            <v>0</v>
          </cell>
        </row>
        <row r="1519">
          <cell r="A1519" t="str">
            <v>secret_compute_int_92</v>
          </cell>
          <cell r="B1519" t="str">
            <v>nopref</v>
          </cell>
          <cell r="C1519">
            <v>300000001</v>
          </cell>
          <cell r="D1519">
            <v>60117</v>
          </cell>
          <cell r="E1519">
            <v>48688</v>
          </cell>
          <cell r="F1519">
            <v>2942</v>
          </cell>
          <cell r="G1519">
            <v>1</v>
          </cell>
          <cell r="H1519">
            <v>0.16229333279235555</v>
          </cell>
          <cell r="I1519" t="str">
            <v>CVP_INT</v>
          </cell>
          <cell r="J1519" t="str">
            <v>CVP</v>
          </cell>
          <cell r="K1519">
            <v>0</v>
          </cell>
          <cell r="L1519">
            <v>0</v>
          </cell>
          <cell r="M1519">
            <v>0</v>
          </cell>
          <cell r="N1519">
            <v>0.80987391463455205</v>
          </cell>
          <cell r="O1519">
            <v>4.8937090388901823E-2</v>
          </cell>
          <cell r="P1519">
            <v>0</v>
          </cell>
          <cell r="Q1519">
            <v>0</v>
          </cell>
          <cell r="R1519">
            <v>0</v>
          </cell>
        </row>
        <row r="1520">
          <cell r="A1520" t="str">
            <v>secret_compute_int_930</v>
          </cell>
          <cell r="B1520" t="str">
            <v>nopref</v>
          </cell>
          <cell r="C1520">
            <v>300000000</v>
          </cell>
          <cell r="D1520">
            <v>307819</v>
          </cell>
          <cell r="E1520">
            <v>234697</v>
          </cell>
          <cell r="F1520">
            <v>36150</v>
          </cell>
          <cell r="G1520">
            <v>1</v>
          </cell>
          <cell r="H1520">
            <v>0.78232333333333326</v>
          </cell>
          <cell r="I1520" t="str">
            <v>CVP_INT</v>
          </cell>
          <cell r="J1520" t="str">
            <v>CVP</v>
          </cell>
          <cell r="K1520">
            <v>0</v>
          </cell>
          <cell r="L1520">
            <v>0</v>
          </cell>
          <cell r="M1520">
            <v>0</v>
          </cell>
          <cell r="N1520">
            <v>0.76244883373400041</v>
          </cell>
          <cell r="O1520">
            <v>0.11743876291339095</v>
          </cell>
          <cell r="P1520">
            <v>0</v>
          </cell>
          <cell r="Q1520">
            <v>0</v>
          </cell>
          <cell r="R1520">
            <v>0</v>
          </cell>
        </row>
        <row r="1521">
          <cell r="A1521" t="str">
            <v>secret_compute_int_931</v>
          </cell>
          <cell r="B1521" t="str">
            <v>nopref</v>
          </cell>
          <cell r="C1521">
            <v>300000001</v>
          </cell>
          <cell r="D1521">
            <v>273765</v>
          </cell>
          <cell r="E1521">
            <v>18843</v>
          </cell>
          <cell r="F1521">
            <v>115871</v>
          </cell>
          <cell r="G1521">
            <v>1</v>
          </cell>
          <cell r="H1521">
            <v>6.2809999790633342E-2</v>
          </cell>
          <cell r="I1521" t="str">
            <v>CVP_INT</v>
          </cell>
          <cell r="J1521" t="str">
            <v>CVP</v>
          </cell>
          <cell r="K1521">
            <v>0</v>
          </cell>
          <cell r="L1521">
            <v>0</v>
          </cell>
          <cell r="M1521">
            <v>0</v>
          </cell>
          <cell r="N1521">
            <v>6.8828853838679746E-2</v>
          </cell>
          <cell r="O1521">
            <v>0.42324832155928788</v>
          </cell>
          <cell r="P1521">
            <v>0</v>
          </cell>
          <cell r="Q1521">
            <v>0</v>
          </cell>
          <cell r="R1521">
            <v>0</v>
          </cell>
        </row>
        <row r="1522">
          <cell r="A1522" t="str">
            <v>secret_compute_int_932</v>
          </cell>
          <cell r="B1522" t="str">
            <v>nopref</v>
          </cell>
          <cell r="C1522">
            <v>300000001</v>
          </cell>
          <cell r="D1522">
            <v>100801</v>
          </cell>
          <cell r="E1522">
            <v>31089</v>
          </cell>
          <cell r="F1522">
            <v>16391</v>
          </cell>
          <cell r="G1522">
            <v>1</v>
          </cell>
          <cell r="H1522">
            <v>0.10362999965456667</v>
          </cell>
          <cell r="I1522" t="str">
            <v>CVP_INT</v>
          </cell>
          <cell r="J1522" t="str">
            <v>CVP</v>
          </cell>
          <cell r="K1522">
            <v>0</v>
          </cell>
          <cell r="L1522">
            <v>0</v>
          </cell>
          <cell r="M1522">
            <v>0</v>
          </cell>
          <cell r="N1522">
            <v>0.30841649967262552</v>
          </cell>
          <cell r="O1522">
            <v>0.16260590067657388</v>
          </cell>
          <cell r="P1522">
            <v>0</v>
          </cell>
          <cell r="Q1522">
            <v>0</v>
          </cell>
          <cell r="R1522">
            <v>0</v>
          </cell>
        </row>
        <row r="1523">
          <cell r="A1523" t="str">
            <v>secret_compute_int_933</v>
          </cell>
          <cell r="B1523" t="str">
            <v>nopref</v>
          </cell>
          <cell r="C1523">
            <v>300000000</v>
          </cell>
          <cell r="D1523">
            <v>87989</v>
          </cell>
          <cell r="E1523">
            <v>64567</v>
          </cell>
          <cell r="F1523">
            <v>11162</v>
          </cell>
          <cell r="G1523">
            <v>1</v>
          </cell>
          <cell r="H1523">
            <v>0.21522333333333332</v>
          </cell>
          <cell r="I1523" t="str">
            <v>CVP_INT</v>
          </cell>
          <cell r="J1523" t="str">
            <v>CVP</v>
          </cell>
          <cell r="K1523">
            <v>0</v>
          </cell>
          <cell r="L1523">
            <v>0</v>
          </cell>
          <cell r="M1523">
            <v>0</v>
          </cell>
          <cell r="N1523">
            <v>0.73379929537447441</v>
          </cell>
          <cell r="O1523">
            <v>0.12685532446868963</v>
          </cell>
          <cell r="P1523">
            <v>0</v>
          </cell>
          <cell r="Q1523">
            <v>0</v>
          </cell>
          <cell r="R1523">
            <v>0</v>
          </cell>
        </row>
        <row r="1524">
          <cell r="A1524" t="str">
            <v>secret_compute_int_934</v>
          </cell>
          <cell r="B1524" t="str">
            <v>nopref</v>
          </cell>
          <cell r="C1524">
            <v>300000000</v>
          </cell>
          <cell r="D1524">
            <v>851275</v>
          </cell>
          <cell r="E1524">
            <v>140402</v>
          </cell>
          <cell r="F1524">
            <v>288768</v>
          </cell>
          <cell r="G1524">
            <v>1</v>
          </cell>
          <cell r="H1524">
            <v>0.46800666666666668</v>
          </cell>
          <cell r="I1524" t="str">
            <v>CVP_INT</v>
          </cell>
          <cell r="J1524" t="str">
            <v>CVP</v>
          </cell>
          <cell r="K1524">
            <v>0</v>
          </cell>
          <cell r="L1524">
            <v>0</v>
          </cell>
          <cell r="M1524">
            <v>0</v>
          </cell>
          <cell r="N1524">
            <v>0.16493123264370194</v>
          </cell>
          <cell r="O1524">
            <v>0.33921783299423452</v>
          </cell>
          <cell r="P1524">
            <v>0</v>
          </cell>
          <cell r="Q1524">
            <v>0</v>
          </cell>
          <cell r="R1524">
            <v>0</v>
          </cell>
        </row>
        <row r="1525">
          <cell r="A1525" t="str">
            <v>secret_compute_int_935</v>
          </cell>
          <cell r="B1525" t="str">
            <v>nopref</v>
          </cell>
          <cell r="C1525">
            <v>300000000</v>
          </cell>
          <cell r="D1525">
            <v>70912</v>
          </cell>
          <cell r="E1525">
            <v>61665</v>
          </cell>
          <cell r="F1525">
            <v>2055</v>
          </cell>
          <cell r="G1525">
            <v>1</v>
          </cell>
          <cell r="H1525">
            <v>0.20555000000000001</v>
          </cell>
          <cell r="I1525" t="str">
            <v>CVP_INT</v>
          </cell>
          <cell r="J1525" t="str">
            <v>CVP</v>
          </cell>
          <cell r="K1525">
            <v>0</v>
          </cell>
          <cell r="L1525">
            <v>0</v>
          </cell>
          <cell r="M1525">
            <v>0</v>
          </cell>
          <cell r="N1525">
            <v>0.86958667663192923</v>
          </cell>
          <cell r="O1525">
            <v>2.8979171661049456E-2</v>
          </cell>
          <cell r="P1525">
            <v>0</v>
          </cell>
          <cell r="Q1525">
            <v>0</v>
          </cell>
          <cell r="R1525">
            <v>0</v>
          </cell>
        </row>
        <row r="1526">
          <cell r="A1526" t="str">
            <v>secret_compute_int_936</v>
          </cell>
          <cell r="B1526" t="str">
            <v>nopref</v>
          </cell>
          <cell r="C1526">
            <v>300000002</v>
          </cell>
          <cell r="D1526">
            <v>180407</v>
          </cell>
          <cell r="E1526">
            <v>15456</v>
          </cell>
          <cell r="F1526">
            <v>70837</v>
          </cell>
          <cell r="G1526">
            <v>1</v>
          </cell>
          <cell r="H1526">
            <v>5.1519999656533338E-2</v>
          </cell>
          <cell r="I1526" t="str">
            <v>CVP_INT</v>
          </cell>
          <cell r="J1526" t="str">
            <v>CVP</v>
          </cell>
          <cell r="K1526">
            <v>0</v>
          </cell>
          <cell r="L1526">
            <v>0</v>
          </cell>
          <cell r="M1526">
            <v>0</v>
          </cell>
          <cell r="N1526">
            <v>8.5672475721697491E-2</v>
          </cell>
          <cell r="O1526">
            <v>0.39264888475012194</v>
          </cell>
          <cell r="P1526">
            <v>0</v>
          </cell>
          <cell r="Q1526">
            <v>0</v>
          </cell>
          <cell r="R1526">
            <v>0</v>
          </cell>
        </row>
        <row r="1527">
          <cell r="A1527" t="str">
            <v>secret_compute_int_937</v>
          </cell>
          <cell r="B1527" t="str">
            <v>nopref</v>
          </cell>
          <cell r="C1527">
            <v>300000001</v>
          </cell>
          <cell r="D1527">
            <v>265599</v>
          </cell>
          <cell r="E1527">
            <v>135307</v>
          </cell>
          <cell r="F1527">
            <v>53445</v>
          </cell>
          <cell r="G1527">
            <v>1</v>
          </cell>
          <cell r="H1527">
            <v>0.45102333182992221</v>
          </cell>
          <cell r="I1527" t="str">
            <v>CVP_INT</v>
          </cell>
          <cell r="J1527" t="str">
            <v>CVP</v>
          </cell>
          <cell r="K1527">
            <v>0</v>
          </cell>
          <cell r="L1527">
            <v>0</v>
          </cell>
          <cell r="M1527">
            <v>0</v>
          </cell>
          <cell r="N1527">
            <v>0.50943900602409642</v>
          </cell>
          <cell r="O1527">
            <v>0.20122364457831327</v>
          </cell>
          <cell r="P1527">
            <v>0</v>
          </cell>
          <cell r="Q1527">
            <v>0</v>
          </cell>
          <cell r="R1527">
            <v>0</v>
          </cell>
        </row>
        <row r="1528">
          <cell r="A1528" t="str">
            <v>secret_compute_int_938</v>
          </cell>
          <cell r="B1528" t="str">
            <v>nopref</v>
          </cell>
          <cell r="C1528">
            <v>300000001</v>
          </cell>
          <cell r="D1528">
            <v>2229838</v>
          </cell>
          <cell r="E1528">
            <v>427921</v>
          </cell>
          <cell r="F1528">
            <v>902536</v>
          </cell>
          <cell r="G1528">
            <v>1</v>
          </cell>
          <cell r="H1528">
            <v>1.4264033285786555</v>
          </cell>
          <cell r="I1528" t="str">
            <v>CVP_INT</v>
          </cell>
          <cell r="J1528" t="str">
            <v>CVP</v>
          </cell>
          <cell r="K1528">
            <v>1</v>
          </cell>
          <cell r="L1528">
            <v>0</v>
          </cell>
          <cell r="M1528">
            <v>0</v>
          </cell>
          <cell r="N1528">
            <v>0.19190668025808141</v>
          </cell>
          <cell r="O1528">
            <v>0.40475388581866223</v>
          </cell>
          <cell r="P1528">
            <v>0</v>
          </cell>
          <cell r="Q1528">
            <v>0</v>
          </cell>
          <cell r="R1528">
            <v>0</v>
          </cell>
        </row>
        <row r="1529">
          <cell r="A1529" t="str">
            <v>secret_compute_int_939</v>
          </cell>
          <cell r="B1529" t="str">
            <v>nopref</v>
          </cell>
          <cell r="C1529">
            <v>300000000</v>
          </cell>
          <cell r="D1529">
            <v>0</v>
          </cell>
          <cell r="E1529">
            <v>0</v>
          </cell>
          <cell r="F1529">
            <v>0</v>
          </cell>
          <cell r="G1529">
            <v>1</v>
          </cell>
          <cell r="H1529">
            <v>0</v>
          </cell>
          <cell r="I1529" t="str">
            <v>CVP_INT</v>
          </cell>
          <cell r="J1529" t="str">
            <v>CVP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</row>
        <row r="1530">
          <cell r="A1530" t="str">
            <v>secret_compute_int_93</v>
          </cell>
          <cell r="B1530" t="str">
            <v>nopref</v>
          </cell>
          <cell r="C1530">
            <v>300000001</v>
          </cell>
          <cell r="D1530">
            <v>5006712</v>
          </cell>
          <cell r="E1530">
            <v>4995178</v>
          </cell>
          <cell r="F1530">
            <v>4157</v>
          </cell>
          <cell r="G1530">
            <v>1</v>
          </cell>
          <cell r="H1530">
            <v>16.650593277831359</v>
          </cell>
          <cell r="I1530" t="str">
            <v>CVP_INT</v>
          </cell>
          <cell r="J1530" t="str">
            <v>CVP</v>
          </cell>
          <cell r="K1530">
            <v>1</v>
          </cell>
          <cell r="L1530">
            <v>1</v>
          </cell>
          <cell r="M1530">
            <v>1</v>
          </cell>
          <cell r="N1530">
            <v>0.99769609322523578</v>
          </cell>
          <cell r="O1530">
            <v>8.3028525901125152E-4</v>
          </cell>
          <cell r="P1530">
            <v>0</v>
          </cell>
          <cell r="Q1530">
            <v>0</v>
          </cell>
          <cell r="R1530">
            <v>0</v>
          </cell>
        </row>
        <row r="1531">
          <cell r="A1531" t="str">
            <v>secret_compute_int_940</v>
          </cell>
          <cell r="B1531" t="str">
            <v>nopref</v>
          </cell>
          <cell r="C1531">
            <v>300000000</v>
          </cell>
          <cell r="D1531">
            <v>2400264</v>
          </cell>
          <cell r="E1531">
            <v>429489</v>
          </cell>
          <cell r="F1531">
            <v>986159</v>
          </cell>
          <cell r="G1531">
            <v>1</v>
          </cell>
          <cell r="H1531">
            <v>1.43163</v>
          </cell>
          <cell r="I1531" t="str">
            <v>CVP_INT</v>
          </cell>
          <cell r="J1531" t="str">
            <v>CVP</v>
          </cell>
          <cell r="K1531">
            <v>1</v>
          </cell>
          <cell r="L1531">
            <v>0</v>
          </cell>
          <cell r="M1531">
            <v>0</v>
          </cell>
          <cell r="N1531">
            <v>0.17893399270497215</v>
          </cell>
          <cell r="O1531">
            <v>0.41085421818007595</v>
          </cell>
          <cell r="P1531">
            <v>0</v>
          </cell>
          <cell r="Q1531">
            <v>0</v>
          </cell>
          <cell r="R1531">
            <v>0</v>
          </cell>
        </row>
        <row r="1532">
          <cell r="A1532" t="str">
            <v>secret_compute_int_941</v>
          </cell>
          <cell r="B1532" t="str">
            <v>nopref</v>
          </cell>
          <cell r="C1532">
            <v>300000001</v>
          </cell>
          <cell r="D1532">
            <v>0</v>
          </cell>
          <cell r="E1532">
            <v>0</v>
          </cell>
          <cell r="F1532">
            <v>0</v>
          </cell>
          <cell r="G1532">
            <v>1</v>
          </cell>
          <cell r="H1532">
            <v>0</v>
          </cell>
          <cell r="I1532" t="str">
            <v>CVP_INT</v>
          </cell>
          <cell r="J1532" t="str">
            <v>CVP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</row>
        <row r="1533">
          <cell r="A1533" t="str">
            <v>secret_compute_int_942</v>
          </cell>
          <cell r="B1533" t="str">
            <v>nopref</v>
          </cell>
          <cell r="C1533">
            <v>300000000</v>
          </cell>
          <cell r="D1533">
            <v>33353474</v>
          </cell>
          <cell r="E1533">
            <v>22187263</v>
          </cell>
          <cell r="F1533">
            <v>10861401</v>
          </cell>
          <cell r="G1533">
            <v>1</v>
          </cell>
          <cell r="H1533">
            <v>73.957543333333334</v>
          </cell>
          <cell r="I1533" t="str">
            <v>CVP_INT</v>
          </cell>
          <cell r="J1533" t="str">
            <v>CVP</v>
          </cell>
          <cell r="K1533">
            <v>1</v>
          </cell>
          <cell r="L1533">
            <v>1</v>
          </cell>
          <cell r="M1533">
            <v>1</v>
          </cell>
          <cell r="N1533">
            <v>0.6652159332723202</v>
          </cell>
          <cell r="O1533">
            <v>0.32564525885233847</v>
          </cell>
          <cell r="P1533">
            <v>0</v>
          </cell>
          <cell r="Q1533">
            <v>0</v>
          </cell>
          <cell r="R1533">
            <v>0</v>
          </cell>
        </row>
        <row r="1534">
          <cell r="A1534" t="str">
            <v>secret_compute_int_943</v>
          </cell>
          <cell r="B1534" t="str">
            <v>nopref</v>
          </cell>
          <cell r="C1534">
            <v>300000001</v>
          </cell>
          <cell r="D1534">
            <v>2219152</v>
          </cell>
          <cell r="E1534">
            <v>1418856</v>
          </cell>
          <cell r="F1534">
            <v>775748</v>
          </cell>
          <cell r="G1534">
            <v>1</v>
          </cell>
          <cell r="H1534">
            <v>4.7295199842349334</v>
          </cell>
          <cell r="I1534" t="str">
            <v>CVP_INT</v>
          </cell>
          <cell r="J1534" t="str">
            <v>CVP</v>
          </cell>
          <cell r="K1534">
            <v>1</v>
          </cell>
          <cell r="L1534">
            <v>1</v>
          </cell>
          <cell r="M1534">
            <v>1</v>
          </cell>
          <cell r="N1534">
            <v>0.63936826347710141</v>
          </cell>
          <cell r="O1534">
            <v>0.34956940778756579</v>
          </cell>
          <cell r="P1534">
            <v>1</v>
          </cell>
          <cell r="Q1534">
            <v>0</v>
          </cell>
          <cell r="R1534">
            <v>1</v>
          </cell>
        </row>
        <row r="1535">
          <cell r="A1535" t="str">
            <v>secret_compute_int_944</v>
          </cell>
          <cell r="B1535" t="str">
            <v>nopref</v>
          </cell>
          <cell r="C1535">
            <v>300000000</v>
          </cell>
          <cell r="D1535">
            <v>1230354</v>
          </cell>
          <cell r="E1535">
            <v>242683</v>
          </cell>
          <cell r="F1535">
            <v>494022</v>
          </cell>
          <cell r="G1535">
            <v>1</v>
          </cell>
          <cell r="H1535">
            <v>0.80894333333333335</v>
          </cell>
          <cell r="I1535" t="str">
            <v>CVP_INT</v>
          </cell>
          <cell r="J1535" t="str">
            <v>CVP</v>
          </cell>
          <cell r="K1535">
            <v>0</v>
          </cell>
          <cell r="L1535">
            <v>0</v>
          </cell>
          <cell r="M1535">
            <v>0</v>
          </cell>
          <cell r="N1535">
            <v>0.19724632321565727</v>
          </cell>
          <cell r="O1535">
            <v>0.4015280142723035</v>
          </cell>
          <cell r="P1535">
            <v>0</v>
          </cell>
          <cell r="Q1535">
            <v>0</v>
          </cell>
          <cell r="R1535">
            <v>0</v>
          </cell>
        </row>
        <row r="1536">
          <cell r="A1536" t="str">
            <v>secret_compute_int_945</v>
          </cell>
          <cell r="B1536" t="str">
            <v>nopref</v>
          </cell>
          <cell r="C1536">
            <v>300000000</v>
          </cell>
          <cell r="D1536">
            <v>311241</v>
          </cell>
          <cell r="E1536">
            <v>63415</v>
          </cell>
          <cell r="F1536">
            <v>79750</v>
          </cell>
          <cell r="G1536">
            <v>1</v>
          </cell>
          <cell r="H1536">
            <v>0.21138333333333334</v>
          </cell>
          <cell r="I1536" t="str">
            <v>CVP_INT</v>
          </cell>
          <cell r="J1536" t="str">
            <v>CVP</v>
          </cell>
          <cell r="K1536">
            <v>0</v>
          </cell>
          <cell r="L1536">
            <v>0</v>
          </cell>
          <cell r="M1536">
            <v>0</v>
          </cell>
          <cell r="N1536">
            <v>0.20374820878930222</v>
          </cell>
          <cell r="O1536">
            <v>0.25623148546789959</v>
          </cell>
          <cell r="P1536">
            <v>0</v>
          </cell>
          <cell r="Q1536">
            <v>0</v>
          </cell>
          <cell r="R1536">
            <v>0</v>
          </cell>
        </row>
        <row r="1537">
          <cell r="A1537" t="str">
            <v>secret_compute_int_946</v>
          </cell>
          <cell r="B1537" t="str">
            <v>nopref</v>
          </cell>
          <cell r="C1537">
            <v>300000000</v>
          </cell>
          <cell r="D1537">
            <v>1454130</v>
          </cell>
          <cell r="E1537">
            <v>21498</v>
          </cell>
          <cell r="F1537">
            <v>723895</v>
          </cell>
          <cell r="G1537">
            <v>1</v>
          </cell>
          <cell r="H1537">
            <v>7.1660000000000001E-2</v>
          </cell>
          <cell r="I1537" t="str">
            <v>CVP_INT</v>
          </cell>
          <cell r="J1537" t="str">
            <v>CVP</v>
          </cell>
          <cell r="K1537">
            <v>0</v>
          </cell>
          <cell r="L1537">
            <v>0</v>
          </cell>
          <cell r="M1537">
            <v>0</v>
          </cell>
          <cell r="N1537">
            <v>1.4784087540943697E-2</v>
          </cell>
          <cell r="O1537">
            <v>0.49781965998936822</v>
          </cell>
          <cell r="P1537">
            <v>0</v>
          </cell>
          <cell r="Q1537">
            <v>0</v>
          </cell>
          <cell r="R1537">
            <v>0</v>
          </cell>
        </row>
        <row r="1538">
          <cell r="A1538" t="str">
            <v>secret_compute_int_947</v>
          </cell>
          <cell r="B1538" t="str">
            <v>nopref</v>
          </cell>
          <cell r="C1538">
            <v>300000002</v>
          </cell>
          <cell r="D1538">
            <v>3161</v>
          </cell>
          <cell r="E1538">
            <v>1896</v>
          </cell>
          <cell r="F1538">
            <v>2</v>
          </cell>
          <cell r="G1538">
            <v>1</v>
          </cell>
          <cell r="H1538">
            <v>6.3199999578666668E-3</v>
          </cell>
          <cell r="I1538" t="str">
            <v>CVP_INT</v>
          </cell>
          <cell r="J1538" t="str">
            <v>CVP</v>
          </cell>
          <cell r="K1538">
            <v>0</v>
          </cell>
          <cell r="L1538">
            <v>0</v>
          </cell>
          <cell r="M1538">
            <v>0</v>
          </cell>
          <cell r="N1538">
            <v>0.59962049335863377</v>
          </cell>
          <cell r="O1538">
            <v>6.3251106894370653E-4</v>
          </cell>
          <cell r="P1538">
            <v>0</v>
          </cell>
          <cell r="Q1538">
            <v>0</v>
          </cell>
          <cell r="R1538">
            <v>0</v>
          </cell>
        </row>
        <row r="1539">
          <cell r="A1539" t="str">
            <v>secret_compute_int_948</v>
          </cell>
          <cell r="B1539" t="str">
            <v>nopref</v>
          </cell>
          <cell r="C1539">
            <v>300000001</v>
          </cell>
          <cell r="D1539">
            <v>1965953</v>
          </cell>
          <cell r="E1539">
            <v>406380</v>
          </cell>
          <cell r="F1539">
            <v>767978</v>
          </cell>
          <cell r="G1539">
            <v>1</v>
          </cell>
          <cell r="H1539">
            <v>1.3545999954846666</v>
          </cell>
          <cell r="I1539" t="str">
            <v>CVP_INT</v>
          </cell>
          <cell r="J1539" t="str">
            <v>CVP</v>
          </cell>
          <cell r="K1539">
            <v>1</v>
          </cell>
          <cell r="L1539">
            <v>0</v>
          </cell>
          <cell r="M1539">
            <v>0</v>
          </cell>
          <cell r="N1539">
            <v>0.20670880396998098</v>
          </cell>
          <cell r="O1539">
            <v>0.39063884505944696</v>
          </cell>
          <cell r="P1539">
            <v>0</v>
          </cell>
          <cell r="Q1539">
            <v>0</v>
          </cell>
          <cell r="R1539">
            <v>0</v>
          </cell>
        </row>
        <row r="1540">
          <cell r="A1540" t="str">
            <v>secret_compute_int_949</v>
          </cell>
          <cell r="B1540" t="str">
            <v>nopref</v>
          </cell>
          <cell r="C1540">
            <v>300000002</v>
          </cell>
          <cell r="D1540">
            <v>2413229</v>
          </cell>
          <cell r="E1540">
            <v>444119</v>
          </cell>
          <cell r="F1540">
            <v>984729</v>
          </cell>
          <cell r="G1540">
            <v>1</v>
          </cell>
          <cell r="H1540">
            <v>1.4803966567973557</v>
          </cell>
          <cell r="I1540" t="str">
            <v>CVP_INT</v>
          </cell>
          <cell r="J1540" t="str">
            <v>CVP</v>
          </cell>
          <cell r="K1540">
            <v>1</v>
          </cell>
          <cell r="L1540">
            <v>0</v>
          </cell>
          <cell r="M1540">
            <v>0</v>
          </cell>
          <cell r="N1540">
            <v>0.18403508990025816</v>
          </cell>
          <cell r="O1540">
            <v>0.40805435039345606</v>
          </cell>
          <cell r="P1540">
            <v>0</v>
          </cell>
          <cell r="Q1540">
            <v>0</v>
          </cell>
          <cell r="R1540">
            <v>0</v>
          </cell>
        </row>
        <row r="1541">
          <cell r="A1541" t="str">
            <v>secret_compute_int_94</v>
          </cell>
          <cell r="B1541" t="str">
            <v>nopref</v>
          </cell>
          <cell r="C1541">
            <v>300000001</v>
          </cell>
          <cell r="D1541">
            <v>2869</v>
          </cell>
          <cell r="E1541">
            <v>1595</v>
          </cell>
          <cell r="F1541">
            <v>0</v>
          </cell>
          <cell r="G1541">
            <v>1</v>
          </cell>
          <cell r="H1541">
            <v>5.3166666489444445E-3</v>
          </cell>
          <cell r="I1541" t="str">
            <v>CVP_INT</v>
          </cell>
          <cell r="J1541" t="str">
            <v>CVP</v>
          </cell>
          <cell r="K1541">
            <v>0</v>
          </cell>
          <cell r="L1541">
            <v>0</v>
          </cell>
          <cell r="M1541">
            <v>0</v>
          </cell>
          <cell r="N1541">
            <v>0.55574912891986061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</row>
        <row r="1542">
          <cell r="A1542" t="str">
            <v>secret_compute_int_950</v>
          </cell>
          <cell r="B1542" t="str">
            <v>nopref</v>
          </cell>
          <cell r="C1542">
            <v>300000000</v>
          </cell>
          <cell r="D1542">
            <v>1467115</v>
          </cell>
          <cell r="E1542">
            <v>283163</v>
          </cell>
          <cell r="F1542">
            <v>591418</v>
          </cell>
          <cell r="G1542">
            <v>1</v>
          </cell>
          <cell r="H1542">
            <v>0.9438766666666667</v>
          </cell>
          <cell r="I1542" t="str">
            <v>CVP_INT</v>
          </cell>
          <cell r="J1542" t="str">
            <v>CVP</v>
          </cell>
          <cell r="K1542">
            <v>0</v>
          </cell>
          <cell r="L1542">
            <v>0</v>
          </cell>
          <cell r="M1542">
            <v>0</v>
          </cell>
          <cell r="N1542">
            <v>0.1930065516291827</v>
          </cell>
          <cell r="O1542">
            <v>0.40311604535701334</v>
          </cell>
          <cell r="P1542">
            <v>0</v>
          </cell>
          <cell r="Q1542">
            <v>0</v>
          </cell>
          <cell r="R1542">
            <v>0</v>
          </cell>
        </row>
        <row r="1543">
          <cell r="A1543" t="str">
            <v>secret_compute_int_951</v>
          </cell>
          <cell r="B1543" t="str">
            <v>nopref</v>
          </cell>
          <cell r="C1543">
            <v>300000002</v>
          </cell>
          <cell r="D1543">
            <v>15454677</v>
          </cell>
          <cell r="E1543">
            <v>10660095</v>
          </cell>
          <cell r="F1543">
            <v>4783252</v>
          </cell>
          <cell r="G1543">
            <v>1</v>
          </cell>
          <cell r="H1543">
            <v>35.533649763108997</v>
          </cell>
          <cell r="I1543" t="str">
            <v>CVP_INT</v>
          </cell>
          <cell r="J1543" t="str">
            <v>CVP</v>
          </cell>
          <cell r="K1543">
            <v>1</v>
          </cell>
          <cell r="L1543">
            <v>1</v>
          </cell>
          <cell r="M1543">
            <v>1</v>
          </cell>
          <cell r="N1543">
            <v>0.68976493719247989</v>
          </cell>
          <cell r="O1543">
            <v>0.30950188674264195</v>
          </cell>
          <cell r="P1543">
            <v>0</v>
          </cell>
          <cell r="Q1543">
            <v>0</v>
          </cell>
          <cell r="R1543">
            <v>0</v>
          </cell>
        </row>
        <row r="1544">
          <cell r="A1544" t="str">
            <v>secret_compute_int_952</v>
          </cell>
          <cell r="B1544" t="str">
            <v>nopref</v>
          </cell>
          <cell r="C1544">
            <v>300000001</v>
          </cell>
          <cell r="D1544">
            <v>1535863</v>
          </cell>
          <cell r="E1544">
            <v>1104483</v>
          </cell>
          <cell r="F1544">
            <v>414193</v>
          </cell>
          <cell r="G1544">
            <v>1</v>
          </cell>
          <cell r="H1544">
            <v>3.6816099877279669</v>
          </cell>
          <cell r="I1544" t="str">
            <v>CVP_INT</v>
          </cell>
          <cell r="J1544" t="str">
            <v>CVP</v>
          </cell>
          <cell r="K1544">
            <v>1</v>
          </cell>
          <cell r="L1544">
            <v>1</v>
          </cell>
          <cell r="M1544">
            <v>1</v>
          </cell>
          <cell r="N1544">
            <v>0.7191281259278165</v>
          </cell>
          <cell r="O1544">
            <v>0.26968077902730969</v>
          </cell>
          <cell r="P1544">
            <v>1</v>
          </cell>
          <cell r="Q1544">
            <v>0</v>
          </cell>
          <cell r="R1544">
            <v>1</v>
          </cell>
        </row>
        <row r="1545">
          <cell r="A1545" t="str">
            <v>secret_compute_int_953</v>
          </cell>
          <cell r="B1545" t="str">
            <v>nopref</v>
          </cell>
          <cell r="C1545">
            <v>300000001</v>
          </cell>
          <cell r="D1545">
            <v>296883</v>
          </cell>
          <cell r="E1545">
            <v>17996</v>
          </cell>
          <cell r="F1545">
            <v>127746</v>
          </cell>
          <cell r="G1545">
            <v>1</v>
          </cell>
          <cell r="H1545">
            <v>5.9986666466711115E-2</v>
          </cell>
          <cell r="I1545" t="str">
            <v>CVP_INT</v>
          </cell>
          <cell r="J1545" t="str">
            <v>CVP</v>
          </cell>
          <cell r="K1545">
            <v>0</v>
          </cell>
          <cell r="L1545">
            <v>0</v>
          </cell>
          <cell r="M1545">
            <v>0</v>
          </cell>
          <cell r="N1545">
            <v>6.0616267633149645E-2</v>
          </cell>
          <cell r="O1545">
            <v>0.43028927123051425</v>
          </cell>
          <cell r="P1545">
            <v>0</v>
          </cell>
          <cell r="Q1545">
            <v>0</v>
          </cell>
          <cell r="R1545">
            <v>0</v>
          </cell>
        </row>
        <row r="1546">
          <cell r="A1546" t="str">
            <v>secret_compute_int_954</v>
          </cell>
          <cell r="B1546" t="str">
            <v>nopref</v>
          </cell>
          <cell r="C1546">
            <v>300000003</v>
          </cell>
          <cell r="D1546">
            <v>901030</v>
          </cell>
          <cell r="E1546">
            <v>158136</v>
          </cell>
          <cell r="F1546">
            <v>372333</v>
          </cell>
          <cell r="G1546">
            <v>1</v>
          </cell>
          <cell r="H1546">
            <v>0.5271199947288</v>
          </cell>
          <cell r="I1546" t="str">
            <v>CVP_INT</v>
          </cell>
          <cell r="J1546" t="str">
            <v>CVP</v>
          </cell>
          <cell r="K1546">
            <v>0</v>
          </cell>
          <cell r="L1546">
            <v>0</v>
          </cell>
          <cell r="M1546">
            <v>0</v>
          </cell>
          <cell r="N1546">
            <v>0.17550561523410405</v>
          </cell>
          <cell r="O1546">
            <v>0.4132299554621317</v>
          </cell>
          <cell r="P1546">
            <v>0</v>
          </cell>
          <cell r="Q1546">
            <v>0</v>
          </cell>
          <cell r="R1546">
            <v>0</v>
          </cell>
        </row>
        <row r="1547">
          <cell r="A1547" t="str">
            <v>secret_compute_int_955</v>
          </cell>
          <cell r="B1547" t="str">
            <v>nopref</v>
          </cell>
          <cell r="C1547">
            <v>300000000</v>
          </cell>
          <cell r="D1547">
            <v>278371</v>
          </cell>
          <cell r="E1547">
            <v>85015</v>
          </cell>
          <cell r="F1547">
            <v>82677</v>
          </cell>
          <cell r="G1547">
            <v>1</v>
          </cell>
          <cell r="H1547">
            <v>0.28338333333333332</v>
          </cell>
          <cell r="I1547" t="str">
            <v>CVP_INT</v>
          </cell>
          <cell r="J1547" t="str">
            <v>CVP</v>
          </cell>
          <cell r="K1547">
            <v>0</v>
          </cell>
          <cell r="L1547">
            <v>0</v>
          </cell>
          <cell r="M1547">
            <v>0</v>
          </cell>
          <cell r="N1547">
            <v>0.305400686850689</v>
          </cell>
          <cell r="O1547">
            <v>0.29700185363470466</v>
          </cell>
          <cell r="P1547">
            <v>0</v>
          </cell>
          <cell r="Q1547">
            <v>0</v>
          </cell>
          <cell r="R1547">
            <v>0</v>
          </cell>
        </row>
        <row r="1548">
          <cell r="A1548" t="str">
            <v>secret_compute_int_956</v>
          </cell>
          <cell r="B1548" t="str">
            <v>nopref</v>
          </cell>
          <cell r="C1548">
            <v>300000000</v>
          </cell>
          <cell r="D1548">
            <v>902377</v>
          </cell>
          <cell r="E1548">
            <v>156461</v>
          </cell>
          <cell r="F1548">
            <v>372159</v>
          </cell>
          <cell r="G1548">
            <v>1</v>
          </cell>
          <cell r="H1548">
            <v>0.52153666666666676</v>
          </cell>
          <cell r="I1548" t="str">
            <v>CVP_INT</v>
          </cell>
          <cell r="J1548" t="str">
            <v>CVP</v>
          </cell>
          <cell r="K1548">
            <v>0</v>
          </cell>
          <cell r="L1548">
            <v>0</v>
          </cell>
          <cell r="M1548">
            <v>0</v>
          </cell>
          <cell r="N1548">
            <v>0.17338742744171512</v>
          </cell>
          <cell r="O1548">
            <v>0.41242029393447094</v>
          </cell>
          <cell r="P1548">
            <v>0</v>
          </cell>
          <cell r="Q1548">
            <v>0</v>
          </cell>
          <cell r="R1548">
            <v>0</v>
          </cell>
        </row>
        <row r="1549">
          <cell r="A1549" t="str">
            <v>secret_compute_int_957</v>
          </cell>
          <cell r="B1549" t="str">
            <v>nopref</v>
          </cell>
          <cell r="C1549">
            <v>300000003</v>
          </cell>
          <cell r="D1549">
            <v>1297109</v>
          </cell>
          <cell r="E1549">
            <v>240501</v>
          </cell>
          <cell r="F1549">
            <v>525495</v>
          </cell>
          <cell r="G1549">
            <v>1</v>
          </cell>
          <cell r="H1549">
            <v>0.80166999198330002</v>
          </cell>
          <cell r="I1549" t="str">
            <v>CVP_INT</v>
          </cell>
          <cell r="J1549" t="str">
            <v>CVP</v>
          </cell>
          <cell r="K1549">
            <v>0</v>
          </cell>
          <cell r="L1549">
            <v>0</v>
          </cell>
          <cell r="M1549">
            <v>0</v>
          </cell>
          <cell r="N1549">
            <v>0.18541295649559406</v>
          </cell>
          <cell r="O1549">
            <v>0.40512755279043411</v>
          </cell>
          <cell r="P1549">
            <v>0</v>
          </cell>
          <cell r="Q1549">
            <v>0</v>
          </cell>
          <cell r="R1549">
            <v>0</v>
          </cell>
        </row>
        <row r="1550">
          <cell r="A1550" t="str">
            <v>secret_compute_int_958</v>
          </cell>
          <cell r="B1550" t="str">
            <v>nopref</v>
          </cell>
          <cell r="C1550">
            <v>300000001</v>
          </cell>
          <cell r="D1550">
            <v>972045</v>
          </cell>
          <cell r="E1550">
            <v>489901</v>
          </cell>
          <cell r="F1550">
            <v>241629</v>
          </cell>
          <cell r="G1550">
            <v>1</v>
          </cell>
          <cell r="H1550">
            <v>1.6330033278899889</v>
          </cell>
          <cell r="I1550" t="str">
            <v>CVP_INT</v>
          </cell>
          <cell r="J1550" t="str">
            <v>CVP</v>
          </cell>
          <cell r="K1550">
            <v>1</v>
          </cell>
          <cell r="L1550">
            <v>0</v>
          </cell>
          <cell r="M1550">
            <v>0</v>
          </cell>
          <cell r="N1550">
            <v>0.5039895231295638</v>
          </cell>
          <cell r="O1550">
            <v>0.24857774220561579</v>
          </cell>
          <cell r="P1550">
            <v>0</v>
          </cell>
          <cell r="Q1550">
            <v>0</v>
          </cell>
          <cell r="R1550">
            <v>0</v>
          </cell>
        </row>
        <row r="1551">
          <cell r="A1551" t="str">
            <v>secret_compute_int_959</v>
          </cell>
          <cell r="B1551" t="str">
            <v>nopref</v>
          </cell>
          <cell r="C1551">
            <v>300000002</v>
          </cell>
          <cell r="D1551">
            <v>830867</v>
          </cell>
          <cell r="E1551">
            <v>36061</v>
          </cell>
          <cell r="F1551">
            <v>396942</v>
          </cell>
          <cell r="G1551">
            <v>1</v>
          </cell>
          <cell r="H1551">
            <v>0.12020333253197779</v>
          </cell>
          <cell r="I1551" t="str">
            <v>CVP_INT</v>
          </cell>
          <cell r="J1551" t="str">
            <v>CVP</v>
          </cell>
          <cell r="K1551">
            <v>0</v>
          </cell>
          <cell r="L1551">
            <v>0</v>
          </cell>
          <cell r="M1551">
            <v>0</v>
          </cell>
          <cell r="N1551">
            <v>4.3401599291343511E-2</v>
          </cell>
          <cell r="O1551">
            <v>0.47774375713109662</v>
          </cell>
          <cell r="P1551">
            <v>0</v>
          </cell>
          <cell r="Q1551">
            <v>0</v>
          </cell>
          <cell r="R1551">
            <v>0</v>
          </cell>
        </row>
        <row r="1552">
          <cell r="A1552" t="str">
            <v>secret_compute_int_95</v>
          </cell>
          <cell r="B1552" t="str">
            <v>nopref</v>
          </cell>
          <cell r="C1552">
            <v>300000000</v>
          </cell>
          <cell r="D1552">
            <v>4721</v>
          </cell>
          <cell r="E1552">
            <v>3404</v>
          </cell>
          <cell r="F1552">
            <v>147</v>
          </cell>
          <cell r="G1552">
            <v>1</v>
          </cell>
          <cell r="H1552">
            <v>1.1346666666666666E-2</v>
          </cell>
          <cell r="I1552" t="str">
            <v>CVP_INT</v>
          </cell>
          <cell r="J1552" t="str">
            <v>CVP</v>
          </cell>
          <cell r="K1552">
            <v>0</v>
          </cell>
          <cell r="L1552">
            <v>0</v>
          </cell>
          <cell r="M1552">
            <v>0</v>
          </cell>
          <cell r="N1552">
            <v>0.72088098263447686</v>
          </cell>
          <cell r="O1552">
            <v>3.1130876747141042E-2</v>
          </cell>
          <cell r="P1552">
            <v>0</v>
          </cell>
          <cell r="Q1552">
            <v>0</v>
          </cell>
          <cell r="R1552">
            <v>0</v>
          </cell>
        </row>
        <row r="1553">
          <cell r="A1553" t="str">
            <v>secret_compute_int_960</v>
          </cell>
          <cell r="B1553" t="str">
            <v>nopref</v>
          </cell>
          <cell r="C1553">
            <v>300000002</v>
          </cell>
          <cell r="D1553">
            <v>2474867</v>
          </cell>
          <cell r="E1553">
            <v>959169</v>
          </cell>
          <cell r="F1553">
            <v>460977</v>
          </cell>
          <cell r="G1553">
            <v>1</v>
          </cell>
          <cell r="H1553">
            <v>3.1972299786851335</v>
          </cell>
          <cell r="I1553" t="str">
            <v>CVP_INT</v>
          </cell>
          <cell r="J1553" t="str">
            <v>CVP</v>
          </cell>
          <cell r="K1553">
            <v>1</v>
          </cell>
          <cell r="L1553">
            <v>1</v>
          </cell>
          <cell r="M1553">
            <v>1</v>
          </cell>
          <cell r="N1553">
            <v>0.3875637003670499</v>
          </cell>
          <cell r="O1553">
            <v>0.18626326737425997</v>
          </cell>
          <cell r="P1553">
            <v>0</v>
          </cell>
          <cell r="Q1553">
            <v>0</v>
          </cell>
          <cell r="R1553">
            <v>0</v>
          </cell>
        </row>
        <row r="1554">
          <cell r="A1554" t="str">
            <v>secret_compute_int_961</v>
          </cell>
          <cell r="B1554" t="str">
            <v>nopref</v>
          </cell>
          <cell r="C1554">
            <v>300000002</v>
          </cell>
          <cell r="D1554">
            <v>4600963</v>
          </cell>
          <cell r="E1554">
            <v>75941</v>
          </cell>
          <cell r="F1554">
            <v>2247012</v>
          </cell>
          <cell r="G1554">
            <v>1</v>
          </cell>
          <cell r="H1554">
            <v>0.25313666497908888</v>
          </cell>
          <cell r="I1554" t="str">
            <v>CVP_INT</v>
          </cell>
          <cell r="J1554" t="str">
            <v>CVP</v>
          </cell>
          <cell r="K1554">
            <v>0</v>
          </cell>
          <cell r="L1554">
            <v>0</v>
          </cell>
          <cell r="M1554">
            <v>0</v>
          </cell>
          <cell r="N1554">
            <v>1.6505454074407015E-2</v>
          </cell>
          <cell r="O1554">
            <v>0.48837852241399848</v>
          </cell>
          <cell r="P1554">
            <v>0</v>
          </cell>
          <cell r="Q1554">
            <v>0</v>
          </cell>
          <cell r="R1554">
            <v>0</v>
          </cell>
        </row>
        <row r="1555">
          <cell r="A1555" t="str">
            <v>secret_compute_int_962</v>
          </cell>
          <cell r="B1555" t="str">
            <v>nopref</v>
          </cell>
          <cell r="C1555">
            <v>300000003</v>
          </cell>
          <cell r="D1555">
            <v>87822</v>
          </cell>
          <cell r="E1555">
            <v>46570</v>
          </cell>
          <cell r="F1555">
            <v>13187</v>
          </cell>
          <cell r="G1555">
            <v>1</v>
          </cell>
          <cell r="H1555">
            <v>0.15523333178100002</v>
          </cell>
          <cell r="I1555" t="str">
            <v>CVP_INT</v>
          </cell>
          <cell r="J1555" t="str">
            <v>CVP</v>
          </cell>
          <cell r="K1555">
            <v>0</v>
          </cell>
          <cell r="L1555">
            <v>0</v>
          </cell>
          <cell r="M1555">
            <v>0</v>
          </cell>
          <cell r="N1555">
            <v>0.53027111348963252</v>
          </cell>
          <cell r="O1555">
            <v>0.15015428760119787</v>
          </cell>
          <cell r="P1555">
            <v>0</v>
          </cell>
          <cell r="Q1555">
            <v>0</v>
          </cell>
          <cell r="R1555">
            <v>0</v>
          </cell>
        </row>
        <row r="1556">
          <cell r="A1556" t="str">
            <v>secret_compute_int_963</v>
          </cell>
          <cell r="B1556" t="str">
            <v>nopref</v>
          </cell>
          <cell r="C1556">
            <v>300000002</v>
          </cell>
          <cell r="D1556">
            <v>0</v>
          </cell>
          <cell r="E1556">
            <v>0</v>
          </cell>
          <cell r="F1556">
            <v>0</v>
          </cell>
          <cell r="G1556">
            <v>1</v>
          </cell>
          <cell r="H1556">
            <v>0</v>
          </cell>
          <cell r="I1556" t="str">
            <v>CVP_INT</v>
          </cell>
          <cell r="J1556" t="str">
            <v>CVP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</row>
        <row r="1557">
          <cell r="A1557" t="str">
            <v>secret_compute_int_964</v>
          </cell>
          <cell r="B1557" t="str">
            <v>nopref</v>
          </cell>
          <cell r="C1557">
            <v>300000002</v>
          </cell>
          <cell r="D1557">
            <v>27585</v>
          </cell>
          <cell r="E1557">
            <v>15757</v>
          </cell>
          <cell r="F1557">
            <v>8489</v>
          </cell>
          <cell r="G1557">
            <v>1</v>
          </cell>
          <cell r="H1557">
            <v>5.2523332983177781E-2</v>
          </cell>
          <cell r="I1557" t="str">
            <v>CVP_INT</v>
          </cell>
          <cell r="J1557" t="str">
            <v>CVP</v>
          </cell>
          <cell r="K1557">
            <v>0</v>
          </cell>
          <cell r="L1557">
            <v>0</v>
          </cell>
          <cell r="M1557">
            <v>0</v>
          </cell>
          <cell r="N1557">
            <v>0.5711955339665048</v>
          </cell>
          <cell r="O1557">
            <v>0.30772855796418475</v>
          </cell>
          <cell r="P1557">
            <v>0</v>
          </cell>
          <cell r="Q1557">
            <v>0</v>
          </cell>
          <cell r="R1557">
            <v>0</v>
          </cell>
        </row>
        <row r="1558">
          <cell r="A1558" t="str">
            <v>secret_compute_int_965</v>
          </cell>
          <cell r="B1558" t="str">
            <v>nopref</v>
          </cell>
          <cell r="C1558">
            <v>300000000</v>
          </cell>
          <cell r="D1558">
            <v>347018</v>
          </cell>
          <cell r="E1558">
            <v>190844</v>
          </cell>
          <cell r="F1558">
            <v>45766</v>
          </cell>
          <cell r="G1558">
            <v>1</v>
          </cell>
          <cell r="H1558">
            <v>0.63614666666666664</v>
          </cell>
          <cell r="I1558" t="str">
            <v>CVP_INT</v>
          </cell>
          <cell r="J1558" t="str">
            <v>CVP</v>
          </cell>
          <cell r="K1558">
            <v>0</v>
          </cell>
          <cell r="L1558">
            <v>0</v>
          </cell>
          <cell r="M1558">
            <v>0</v>
          </cell>
          <cell r="N1558">
            <v>0.54995259625553639</v>
          </cell>
          <cell r="O1558">
            <v>0.13188326863946931</v>
          </cell>
          <cell r="P1558">
            <v>0</v>
          </cell>
          <cell r="Q1558">
            <v>0</v>
          </cell>
          <cell r="R1558">
            <v>0</v>
          </cell>
        </row>
        <row r="1559">
          <cell r="A1559" t="str">
            <v>secret_compute_int_966</v>
          </cell>
          <cell r="B1559" t="str">
            <v>nopref</v>
          </cell>
          <cell r="C1559">
            <v>300000002</v>
          </cell>
          <cell r="D1559">
            <v>279648</v>
          </cell>
          <cell r="E1559">
            <v>233279</v>
          </cell>
          <cell r="F1559">
            <v>23183</v>
          </cell>
          <cell r="G1559">
            <v>1</v>
          </cell>
          <cell r="H1559">
            <v>0.77759666148268891</v>
          </cell>
          <cell r="I1559" t="str">
            <v>CVP_INT</v>
          </cell>
          <cell r="J1559" t="str">
            <v>CVP</v>
          </cell>
          <cell r="K1559">
            <v>0</v>
          </cell>
          <cell r="L1559">
            <v>0</v>
          </cell>
          <cell r="M1559">
            <v>0</v>
          </cell>
          <cell r="N1559">
            <v>0.83418499619165454</v>
          </cell>
          <cell r="O1559">
            <v>8.2900350081709567E-2</v>
          </cell>
          <cell r="P1559">
            <v>0</v>
          </cell>
          <cell r="Q1559">
            <v>0</v>
          </cell>
          <cell r="R1559">
            <v>0</v>
          </cell>
        </row>
        <row r="1560">
          <cell r="A1560" t="str">
            <v>secret_compute_int_967</v>
          </cell>
          <cell r="B1560" t="str">
            <v>nopref</v>
          </cell>
          <cell r="C1560">
            <v>300000000</v>
          </cell>
          <cell r="D1560">
            <v>909523</v>
          </cell>
          <cell r="E1560">
            <v>246900</v>
          </cell>
          <cell r="F1560">
            <v>318555</v>
          </cell>
          <cell r="G1560">
            <v>1</v>
          </cell>
          <cell r="H1560">
            <v>0.82299999999999995</v>
          </cell>
          <cell r="I1560" t="str">
            <v>CVP_INT</v>
          </cell>
          <cell r="J1560" t="str">
            <v>CVP</v>
          </cell>
          <cell r="K1560">
            <v>0</v>
          </cell>
          <cell r="L1560">
            <v>0</v>
          </cell>
          <cell r="M1560">
            <v>0</v>
          </cell>
          <cell r="N1560">
            <v>0.2714606761338898</v>
          </cell>
          <cell r="O1560">
            <v>0.3502436439280327</v>
          </cell>
          <cell r="P1560">
            <v>0</v>
          </cell>
          <cell r="Q1560">
            <v>0</v>
          </cell>
          <cell r="R1560">
            <v>0</v>
          </cell>
        </row>
        <row r="1561">
          <cell r="A1561" t="str">
            <v>secret_compute_int_968</v>
          </cell>
          <cell r="B1561" t="str">
            <v>nopref</v>
          </cell>
          <cell r="C1561">
            <v>300000002</v>
          </cell>
          <cell r="D1561">
            <v>1438473</v>
          </cell>
          <cell r="E1561">
            <v>284364</v>
          </cell>
          <cell r="F1561">
            <v>576367</v>
          </cell>
          <cell r="G1561">
            <v>1</v>
          </cell>
          <cell r="H1561">
            <v>0.94787999368080011</v>
          </cell>
          <cell r="I1561" t="str">
            <v>CVP_INT</v>
          </cell>
          <cell r="J1561" t="str">
            <v>CVP</v>
          </cell>
          <cell r="K1561">
            <v>0</v>
          </cell>
          <cell r="L1561">
            <v>0</v>
          </cell>
          <cell r="M1561">
            <v>0</v>
          </cell>
          <cell r="N1561">
            <v>0.19768449064772808</v>
          </cell>
          <cell r="O1561">
            <v>0.40067947004951082</v>
          </cell>
          <cell r="P1561">
            <v>0</v>
          </cell>
          <cell r="Q1561">
            <v>0</v>
          </cell>
          <cell r="R1561">
            <v>0</v>
          </cell>
        </row>
        <row r="1562">
          <cell r="A1562" t="str">
            <v>secret_compute_int_969</v>
          </cell>
          <cell r="B1562" t="str">
            <v>nopref</v>
          </cell>
          <cell r="C1562">
            <v>300000000</v>
          </cell>
          <cell r="D1562">
            <v>1303933</v>
          </cell>
          <cell r="E1562">
            <v>656532</v>
          </cell>
          <cell r="F1562">
            <v>637246</v>
          </cell>
          <cell r="G1562">
            <v>1</v>
          </cell>
          <cell r="H1562">
            <v>2.1884399999999999</v>
          </cell>
          <cell r="I1562" t="str">
            <v>CVP_INT</v>
          </cell>
          <cell r="J1562" t="str">
            <v>CVP</v>
          </cell>
          <cell r="K1562">
            <v>1</v>
          </cell>
          <cell r="L1562">
            <v>1</v>
          </cell>
          <cell r="M1562">
            <v>0</v>
          </cell>
          <cell r="N1562">
            <v>0.50350094406618739</v>
          </cell>
          <cell r="O1562">
            <v>0.48871031816027499</v>
          </cell>
          <cell r="P1562">
            <v>0</v>
          </cell>
          <cell r="Q1562">
            <v>0</v>
          </cell>
          <cell r="R1562">
            <v>0</v>
          </cell>
        </row>
        <row r="1563">
          <cell r="A1563" t="str">
            <v>secret_compute_int_96</v>
          </cell>
          <cell r="B1563" t="str">
            <v>nopref</v>
          </cell>
          <cell r="C1563">
            <v>300000001</v>
          </cell>
          <cell r="D1563">
            <v>178051</v>
          </cell>
          <cell r="E1563">
            <v>65221</v>
          </cell>
          <cell r="F1563">
            <v>40732</v>
          </cell>
          <cell r="G1563">
            <v>1</v>
          </cell>
          <cell r="H1563">
            <v>0.21740333260865558</v>
          </cell>
          <cell r="I1563" t="str">
            <v>CVP_INT</v>
          </cell>
          <cell r="J1563" t="str">
            <v>CVP</v>
          </cell>
          <cell r="K1563">
            <v>0</v>
          </cell>
          <cell r="L1563">
            <v>0</v>
          </cell>
          <cell r="M1563">
            <v>0</v>
          </cell>
          <cell r="N1563">
            <v>0.36630310246444858</v>
          </cell>
          <cell r="O1563">
            <v>0.22876463055736526</v>
          </cell>
          <cell r="P1563">
            <v>0</v>
          </cell>
          <cell r="Q1563">
            <v>0</v>
          </cell>
          <cell r="R1563">
            <v>0</v>
          </cell>
        </row>
        <row r="1564">
          <cell r="A1564" t="str">
            <v>secret_compute_int_970</v>
          </cell>
          <cell r="B1564" t="str">
            <v>nopref</v>
          </cell>
          <cell r="C1564">
            <v>300000001</v>
          </cell>
          <cell r="D1564">
            <v>347133</v>
          </cell>
          <cell r="E1564">
            <v>240516</v>
          </cell>
          <cell r="F1564">
            <v>52269</v>
          </cell>
          <cell r="G1564">
            <v>1</v>
          </cell>
          <cell r="H1564">
            <v>0.80171999732760002</v>
          </cell>
          <cell r="I1564" t="str">
            <v>CVP_INT</v>
          </cell>
          <cell r="J1564" t="str">
            <v>CVP</v>
          </cell>
          <cell r="K1564">
            <v>0</v>
          </cell>
          <cell r="L1564">
            <v>0</v>
          </cell>
          <cell r="M1564">
            <v>0</v>
          </cell>
          <cell r="N1564">
            <v>0.69286212240806144</v>
          </cell>
          <cell r="O1564">
            <v>0.15057297758214408</v>
          </cell>
          <cell r="P1564">
            <v>0</v>
          </cell>
          <cell r="Q1564">
            <v>0</v>
          </cell>
          <cell r="R1564">
            <v>0</v>
          </cell>
        </row>
        <row r="1565">
          <cell r="A1565" t="str">
            <v>secret_compute_int_971</v>
          </cell>
          <cell r="B1565" t="str">
            <v>nopref</v>
          </cell>
          <cell r="C1565">
            <v>300000003</v>
          </cell>
          <cell r="D1565">
            <v>282705</v>
          </cell>
          <cell r="E1565">
            <v>105508</v>
          </cell>
          <cell r="F1565">
            <v>76609</v>
          </cell>
          <cell r="G1565">
            <v>1</v>
          </cell>
          <cell r="H1565">
            <v>0.3516933298164</v>
          </cell>
          <cell r="I1565" t="str">
            <v>CVP_INT</v>
          </cell>
          <cell r="J1565" t="str">
            <v>CVP</v>
          </cell>
          <cell r="K1565">
            <v>0</v>
          </cell>
          <cell r="L1565">
            <v>0</v>
          </cell>
          <cell r="M1565">
            <v>0</v>
          </cell>
          <cell r="N1565">
            <v>0.37320750178630802</v>
          </cell>
          <cell r="O1565">
            <v>0.27098469788402085</v>
          </cell>
          <cell r="P1565">
            <v>0</v>
          </cell>
          <cell r="Q1565">
            <v>0</v>
          </cell>
          <cell r="R1565">
            <v>0</v>
          </cell>
        </row>
        <row r="1566">
          <cell r="A1566" t="str">
            <v>secret_compute_int_972</v>
          </cell>
          <cell r="B1566" t="str">
            <v>nopref</v>
          </cell>
          <cell r="C1566">
            <v>300000000</v>
          </cell>
          <cell r="D1566">
            <v>905002</v>
          </cell>
          <cell r="E1566">
            <v>156376</v>
          </cell>
          <cell r="F1566">
            <v>374251</v>
          </cell>
          <cell r="G1566">
            <v>1</v>
          </cell>
          <cell r="H1566">
            <v>0.52125333333333335</v>
          </cell>
          <cell r="I1566" t="str">
            <v>CVP_INT</v>
          </cell>
          <cell r="J1566" t="str">
            <v>CVP</v>
          </cell>
          <cell r="K1566">
            <v>0</v>
          </cell>
          <cell r="L1566">
            <v>0</v>
          </cell>
          <cell r="M1566">
            <v>0</v>
          </cell>
          <cell r="N1566">
            <v>0.17279058743451678</v>
          </cell>
          <cell r="O1566">
            <v>0.4135356457381909</v>
          </cell>
          <cell r="P1566">
            <v>0</v>
          </cell>
          <cell r="Q1566">
            <v>0</v>
          </cell>
          <cell r="R1566">
            <v>0</v>
          </cell>
        </row>
        <row r="1567">
          <cell r="A1567" t="str">
            <v>secret_compute_int_973</v>
          </cell>
          <cell r="B1567" t="str">
            <v>nopref</v>
          </cell>
          <cell r="C1567">
            <v>300000002</v>
          </cell>
          <cell r="D1567">
            <v>0</v>
          </cell>
          <cell r="E1567">
            <v>0</v>
          </cell>
          <cell r="F1567">
            <v>0</v>
          </cell>
          <cell r="G1567">
            <v>1</v>
          </cell>
          <cell r="H1567">
            <v>0</v>
          </cell>
          <cell r="I1567" t="str">
            <v>CVP_INT</v>
          </cell>
          <cell r="J1567" t="str">
            <v>CVP</v>
          </cell>
          <cell r="K1567">
            <v>0</v>
          </cell>
          <cell r="L1567">
            <v>0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0</v>
          </cell>
          <cell r="R1567">
            <v>0</v>
          </cell>
        </row>
        <row r="1568">
          <cell r="A1568" t="str">
            <v>secret_compute_int_974</v>
          </cell>
          <cell r="B1568" t="str">
            <v>nopref</v>
          </cell>
          <cell r="C1568">
            <v>300000001</v>
          </cell>
          <cell r="D1568">
            <v>731573</v>
          </cell>
          <cell r="E1568">
            <v>327938</v>
          </cell>
          <cell r="F1568">
            <v>204254</v>
          </cell>
          <cell r="G1568">
            <v>1</v>
          </cell>
          <cell r="H1568">
            <v>1.0931266630229111</v>
          </cell>
          <cell r="I1568" t="str">
            <v>CVP_INT</v>
          </cell>
          <cell r="J1568" t="str">
            <v>CVP</v>
          </cell>
          <cell r="K1568">
            <v>1</v>
          </cell>
          <cell r="L1568">
            <v>0</v>
          </cell>
          <cell r="M1568">
            <v>0</v>
          </cell>
          <cell r="N1568">
            <v>0.44826360696252193</v>
          </cell>
          <cell r="O1568">
            <v>0.2791980032095181</v>
          </cell>
          <cell r="P1568">
            <v>0</v>
          </cell>
          <cell r="Q1568">
            <v>0</v>
          </cell>
          <cell r="R1568">
            <v>0</v>
          </cell>
        </row>
        <row r="1569">
          <cell r="A1569" t="str">
            <v>secret_compute_int_975</v>
          </cell>
          <cell r="B1569" t="str">
            <v>nopref</v>
          </cell>
          <cell r="C1569">
            <v>300000001</v>
          </cell>
          <cell r="D1569">
            <v>61429</v>
          </cell>
          <cell r="E1569">
            <v>48981</v>
          </cell>
          <cell r="F1569">
            <v>6820</v>
          </cell>
          <cell r="G1569">
            <v>1</v>
          </cell>
          <cell r="H1569">
            <v>0.16326999945576667</v>
          </cell>
          <cell r="I1569" t="str">
            <v>CVP_INT</v>
          </cell>
          <cell r="J1569" t="str">
            <v>CVP</v>
          </cell>
          <cell r="K1569">
            <v>0</v>
          </cell>
          <cell r="L1569">
            <v>0</v>
          </cell>
          <cell r="M1569">
            <v>0</v>
          </cell>
          <cell r="N1569">
            <v>0.79734657333550385</v>
          </cell>
          <cell r="O1569">
            <v>0.1110206739378154</v>
          </cell>
          <cell r="P1569">
            <v>0</v>
          </cell>
          <cell r="Q1569">
            <v>0</v>
          </cell>
          <cell r="R1569">
            <v>0</v>
          </cell>
        </row>
        <row r="1570">
          <cell r="A1570" t="str">
            <v>secret_compute_int_976</v>
          </cell>
          <cell r="B1570" t="str">
            <v>nopref</v>
          </cell>
          <cell r="C1570">
            <v>300000001</v>
          </cell>
          <cell r="D1570">
            <v>2242769</v>
          </cell>
          <cell r="E1570">
            <v>428325</v>
          </cell>
          <cell r="F1570">
            <v>909916</v>
          </cell>
          <cell r="G1570">
            <v>1</v>
          </cell>
          <cell r="H1570">
            <v>1.4277499952408335</v>
          </cell>
          <cell r="I1570" t="str">
            <v>CVP_INT</v>
          </cell>
          <cell r="J1570" t="str">
            <v>CVP</v>
          </cell>
          <cell r="K1570">
            <v>1</v>
          </cell>
          <cell r="L1570">
            <v>0</v>
          </cell>
          <cell r="M1570">
            <v>0</v>
          </cell>
          <cell r="N1570">
            <v>0.19098035019195014</v>
          </cell>
          <cell r="O1570">
            <v>0.4057107951328045</v>
          </cell>
          <cell r="P1570">
            <v>0</v>
          </cell>
          <cell r="Q1570">
            <v>0</v>
          </cell>
          <cell r="R1570">
            <v>0</v>
          </cell>
        </row>
        <row r="1571">
          <cell r="A1571" t="str">
            <v>secret_compute_int_977</v>
          </cell>
          <cell r="B1571" t="str">
            <v>nopref</v>
          </cell>
          <cell r="C1571">
            <v>300000000</v>
          </cell>
          <cell r="D1571">
            <v>28734</v>
          </cell>
          <cell r="E1571">
            <v>13839</v>
          </cell>
          <cell r="F1571">
            <v>619</v>
          </cell>
          <cell r="G1571">
            <v>1</v>
          </cell>
          <cell r="H1571">
            <v>4.6129999999999997E-2</v>
          </cell>
          <cell r="I1571" t="str">
            <v>CVP_INT</v>
          </cell>
          <cell r="J1571" t="str">
            <v>CVP</v>
          </cell>
          <cell r="K1571">
            <v>0</v>
          </cell>
          <cell r="L1571">
            <v>0</v>
          </cell>
          <cell r="M1571">
            <v>0</v>
          </cell>
          <cell r="N1571">
            <v>0.48160779537149817</v>
          </cell>
          <cell r="O1571">
            <v>2.1541673916826171E-2</v>
          </cell>
          <cell r="P1571">
            <v>0</v>
          </cell>
          <cell r="Q1571">
            <v>0</v>
          </cell>
          <cell r="R1571">
            <v>0</v>
          </cell>
        </row>
        <row r="1572">
          <cell r="A1572" t="str">
            <v>secret_compute_int_978</v>
          </cell>
          <cell r="B1572" t="str">
            <v>nopref</v>
          </cell>
          <cell r="C1572">
            <v>300000000</v>
          </cell>
          <cell r="D1572">
            <v>1451142</v>
          </cell>
          <cell r="E1572">
            <v>725676</v>
          </cell>
          <cell r="F1572">
            <v>347240</v>
          </cell>
          <cell r="G1572">
            <v>1</v>
          </cell>
          <cell r="H1572">
            <v>2.4189200000000004</v>
          </cell>
          <cell r="I1572" t="str">
            <v>CVP_INT</v>
          </cell>
          <cell r="J1572" t="str">
            <v>CVP</v>
          </cell>
          <cell r="K1572">
            <v>1</v>
          </cell>
          <cell r="L1572">
            <v>1</v>
          </cell>
          <cell r="M1572">
            <v>0</v>
          </cell>
          <cell r="N1572">
            <v>0.50007201220003816</v>
          </cell>
          <cell r="O1572">
            <v>0.23928723771537333</v>
          </cell>
          <cell r="P1572">
            <v>0</v>
          </cell>
          <cell r="Q1572">
            <v>0</v>
          </cell>
          <cell r="R1572">
            <v>0</v>
          </cell>
        </row>
        <row r="1573">
          <cell r="A1573" t="str">
            <v>secret_compute_int_979</v>
          </cell>
          <cell r="B1573" t="str">
            <v>nopref</v>
          </cell>
          <cell r="C1573">
            <v>300000002</v>
          </cell>
          <cell r="D1573">
            <v>441837</v>
          </cell>
          <cell r="E1573">
            <v>300529</v>
          </cell>
          <cell r="F1573">
            <v>56425</v>
          </cell>
          <cell r="G1573">
            <v>1</v>
          </cell>
          <cell r="H1573">
            <v>1.0017633266549111</v>
          </cell>
          <cell r="I1573" t="str">
            <v>CVP_INT</v>
          </cell>
          <cell r="J1573" t="str">
            <v>CVP</v>
          </cell>
          <cell r="K1573">
            <v>1</v>
          </cell>
          <cell r="L1573">
            <v>0</v>
          </cell>
          <cell r="M1573">
            <v>0</v>
          </cell>
          <cell r="N1573">
            <v>0.68017916068785389</v>
          </cell>
          <cell r="O1573">
            <v>0.12770517701057854</v>
          </cell>
          <cell r="P1573">
            <v>0</v>
          </cell>
          <cell r="Q1573">
            <v>0</v>
          </cell>
          <cell r="R1573">
            <v>0</v>
          </cell>
        </row>
        <row r="1574">
          <cell r="A1574" t="str">
            <v>secret_compute_int_97</v>
          </cell>
          <cell r="B1574" t="str">
            <v>nopref</v>
          </cell>
          <cell r="C1574">
            <v>300000000</v>
          </cell>
          <cell r="D1574">
            <v>735075</v>
          </cell>
          <cell r="E1574">
            <v>335286</v>
          </cell>
          <cell r="F1574">
            <v>202260</v>
          </cell>
          <cell r="G1574">
            <v>1</v>
          </cell>
          <cell r="H1574">
            <v>1.1176199999999998</v>
          </cell>
          <cell r="I1574" t="str">
            <v>CVP_INT</v>
          </cell>
          <cell r="J1574" t="str">
            <v>CVP</v>
          </cell>
          <cell r="K1574">
            <v>1</v>
          </cell>
          <cell r="L1574">
            <v>0</v>
          </cell>
          <cell r="M1574">
            <v>0</v>
          </cell>
          <cell r="N1574">
            <v>0.45612426470188117</v>
          </cell>
          <cell r="O1574">
            <v>0.27515522204506743</v>
          </cell>
          <cell r="P1574">
            <v>0</v>
          </cell>
          <cell r="Q1574">
            <v>0</v>
          </cell>
          <cell r="R1574">
            <v>0</v>
          </cell>
        </row>
        <row r="1575">
          <cell r="A1575" t="str">
            <v>secret_compute_int_980</v>
          </cell>
          <cell r="B1575" t="str">
            <v>nopref</v>
          </cell>
          <cell r="C1575">
            <v>300000002</v>
          </cell>
          <cell r="D1575">
            <v>191615</v>
          </cell>
          <cell r="E1575">
            <v>63275</v>
          </cell>
          <cell r="F1575">
            <v>47638</v>
          </cell>
          <cell r="G1575">
            <v>1</v>
          </cell>
          <cell r="H1575">
            <v>0.21091666526055555</v>
          </cell>
          <cell r="I1575" t="str">
            <v>CVP_INT</v>
          </cell>
          <cell r="J1575" t="str">
            <v>CVP</v>
          </cell>
          <cell r="K1575">
            <v>0</v>
          </cell>
          <cell r="L1575">
            <v>0</v>
          </cell>
          <cell r="M1575">
            <v>0</v>
          </cell>
          <cell r="N1575">
            <v>0.33021772712090847</v>
          </cell>
          <cell r="O1575">
            <v>0.24861180694722779</v>
          </cell>
          <cell r="P1575">
            <v>0</v>
          </cell>
          <cell r="Q1575">
            <v>0</v>
          </cell>
          <cell r="R1575">
            <v>0</v>
          </cell>
        </row>
        <row r="1576">
          <cell r="A1576" t="str">
            <v>secret_compute_int_981</v>
          </cell>
          <cell r="B1576" t="str">
            <v>nopref</v>
          </cell>
          <cell r="C1576">
            <v>300000001</v>
          </cell>
          <cell r="D1576">
            <v>0</v>
          </cell>
          <cell r="E1576">
            <v>0</v>
          </cell>
          <cell r="F1576">
            <v>0</v>
          </cell>
          <cell r="G1576">
            <v>1</v>
          </cell>
          <cell r="H1576">
            <v>0</v>
          </cell>
          <cell r="I1576" t="str">
            <v>CVP_INT</v>
          </cell>
          <cell r="J1576" t="str">
            <v>CVP</v>
          </cell>
          <cell r="K1576">
            <v>0</v>
          </cell>
          <cell r="L1576">
            <v>0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0</v>
          </cell>
          <cell r="R1576">
            <v>0</v>
          </cell>
        </row>
        <row r="1577">
          <cell r="A1577" t="str">
            <v>secret_compute_int_98</v>
          </cell>
          <cell r="B1577" t="str">
            <v>nopref</v>
          </cell>
          <cell r="C1577">
            <v>300000001</v>
          </cell>
          <cell r="D1577">
            <v>1556908</v>
          </cell>
          <cell r="E1577">
            <v>574746</v>
          </cell>
          <cell r="F1577">
            <v>487529</v>
          </cell>
          <cell r="G1577">
            <v>1</v>
          </cell>
          <cell r="H1577">
            <v>1.9158199936139333</v>
          </cell>
          <cell r="I1577" t="str">
            <v>CVP_INT</v>
          </cell>
          <cell r="J1577" t="str">
            <v>CVP</v>
          </cell>
          <cell r="K1577">
            <v>1</v>
          </cell>
          <cell r="L1577">
            <v>0</v>
          </cell>
          <cell r="M1577">
            <v>0</v>
          </cell>
          <cell r="N1577">
            <v>0.36915837727188938</v>
          </cell>
          <cell r="O1577">
            <v>0.313139046662329</v>
          </cell>
          <cell r="P1577">
            <v>0</v>
          </cell>
          <cell r="Q1577">
            <v>0</v>
          </cell>
          <cell r="R1577">
            <v>0</v>
          </cell>
        </row>
        <row r="1578">
          <cell r="A1578" t="str">
            <v>secret_compute_int_99</v>
          </cell>
          <cell r="B1578" t="str">
            <v>nopref</v>
          </cell>
          <cell r="C1578">
            <v>300000000</v>
          </cell>
          <cell r="D1578">
            <v>101302</v>
          </cell>
          <cell r="E1578">
            <v>41260</v>
          </cell>
          <cell r="F1578">
            <v>20080</v>
          </cell>
          <cell r="G1578">
            <v>1</v>
          </cell>
          <cell r="H1578">
            <v>0.13753333333333334</v>
          </cell>
          <cell r="I1578" t="str">
            <v>CVP_INT</v>
          </cell>
          <cell r="J1578" t="str">
            <v>CVP</v>
          </cell>
          <cell r="K1578">
            <v>0</v>
          </cell>
          <cell r="L1578">
            <v>0</v>
          </cell>
          <cell r="M1578">
            <v>0</v>
          </cell>
          <cell r="N1578">
            <v>0.40729297256744618</v>
          </cell>
          <cell r="O1578">
            <v>0.19821722949961995</v>
          </cell>
          <cell r="P1578">
            <v>0</v>
          </cell>
          <cell r="Q1578">
            <v>0</v>
          </cell>
          <cell r="R1578">
            <v>0</v>
          </cell>
        </row>
        <row r="1579">
          <cell r="A1579" t="str">
            <v>secret_compute_int_9</v>
          </cell>
          <cell r="B1579" t="str">
            <v>nopref</v>
          </cell>
          <cell r="C1579">
            <v>300000000</v>
          </cell>
          <cell r="D1579">
            <v>0</v>
          </cell>
          <cell r="E1579">
            <v>0</v>
          </cell>
          <cell r="F1579">
            <v>0</v>
          </cell>
          <cell r="G1579">
            <v>1</v>
          </cell>
          <cell r="H1579">
            <v>0</v>
          </cell>
          <cell r="I1579" t="str">
            <v>CVP_INT</v>
          </cell>
          <cell r="J1579" t="str">
            <v>CVP</v>
          </cell>
          <cell r="K1579">
            <v>0</v>
          </cell>
          <cell r="L1579">
            <v>0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0</v>
          </cell>
          <cell r="R1579">
            <v>0</v>
          </cell>
        </row>
        <row r="1580">
          <cell r="A1580" t="str">
            <v>secret_crypto0</v>
          </cell>
          <cell r="B1580" t="str">
            <v>nopref</v>
          </cell>
          <cell r="C1580">
            <v>300000002</v>
          </cell>
          <cell r="D1580">
            <v>1151</v>
          </cell>
          <cell r="E1580">
            <v>613</v>
          </cell>
          <cell r="F1580">
            <v>0</v>
          </cell>
          <cell r="G1580">
            <v>1</v>
          </cell>
          <cell r="H1580">
            <v>2.0433333197111109E-3</v>
          </cell>
          <cell r="I1580" t="str">
            <v>CVP_CRYPTO</v>
          </cell>
          <cell r="J1580" t="str">
            <v>CVP</v>
          </cell>
          <cell r="K1580">
            <v>0</v>
          </cell>
          <cell r="L1580">
            <v>0</v>
          </cell>
          <cell r="M1580">
            <v>0</v>
          </cell>
          <cell r="N1580">
            <v>0.53211805555555558</v>
          </cell>
          <cell r="O1580">
            <v>0</v>
          </cell>
          <cell r="P1580">
            <v>0</v>
          </cell>
          <cell r="Q1580">
            <v>0</v>
          </cell>
          <cell r="R1580">
            <v>0</v>
          </cell>
        </row>
        <row r="1581">
          <cell r="A1581" t="str">
            <v>secret_crypto100</v>
          </cell>
          <cell r="B1581" t="str">
            <v>nopref</v>
          </cell>
          <cell r="C1581">
            <v>0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 t="e">
            <v>#DIV/0!</v>
          </cell>
          <cell r="I1581" t="str">
            <v>CVP_CRYPTO</v>
          </cell>
          <cell r="J1581" t="str">
            <v>CVP</v>
          </cell>
          <cell r="K1581" t="e">
            <v>#DIV/0!</v>
          </cell>
          <cell r="L1581" t="e">
            <v>#DIV/0!</v>
          </cell>
          <cell r="M1581" t="e">
            <v>#DIV/0!</v>
          </cell>
          <cell r="N1581">
            <v>0</v>
          </cell>
          <cell r="O1581">
            <v>0</v>
          </cell>
          <cell r="P1581">
            <v>0</v>
          </cell>
          <cell r="Q1581">
            <v>0</v>
          </cell>
          <cell r="R1581">
            <v>0</v>
          </cell>
        </row>
        <row r="1582">
          <cell r="A1582" t="str">
            <v>secret_crypto101</v>
          </cell>
          <cell r="B1582" t="str">
            <v>nopref</v>
          </cell>
          <cell r="C1582">
            <v>300000003</v>
          </cell>
          <cell r="D1582">
            <v>357598</v>
          </cell>
          <cell r="E1582">
            <v>164288</v>
          </cell>
          <cell r="F1582">
            <v>51140</v>
          </cell>
          <cell r="G1582">
            <v>1</v>
          </cell>
          <cell r="H1582">
            <v>0.54762666119040004</v>
          </cell>
          <cell r="I1582" t="str">
            <v>CVP_CRYPTO</v>
          </cell>
          <cell r="J1582" t="str">
            <v>CVP</v>
          </cell>
          <cell r="K1582">
            <v>0</v>
          </cell>
          <cell r="L1582">
            <v>0</v>
          </cell>
          <cell r="M1582">
            <v>0</v>
          </cell>
          <cell r="N1582">
            <v>0.45941962924952251</v>
          </cell>
          <cell r="O1582">
            <v>0.14300934846014671</v>
          </cell>
          <cell r="P1582">
            <v>0</v>
          </cell>
          <cell r="Q1582">
            <v>0</v>
          </cell>
          <cell r="R1582">
            <v>0</v>
          </cell>
        </row>
        <row r="1583">
          <cell r="A1583" t="str">
            <v>secret_crypto102</v>
          </cell>
          <cell r="B1583" t="str">
            <v>nopref</v>
          </cell>
          <cell r="C1583">
            <v>300000001</v>
          </cell>
          <cell r="D1583">
            <v>0</v>
          </cell>
          <cell r="E1583">
            <v>0</v>
          </cell>
          <cell r="F1583">
            <v>0</v>
          </cell>
          <cell r="G1583">
            <v>1</v>
          </cell>
          <cell r="H1583">
            <v>0</v>
          </cell>
          <cell r="I1583" t="str">
            <v>CVP_CRYPTO</v>
          </cell>
          <cell r="J1583" t="str">
            <v>CVP</v>
          </cell>
          <cell r="K1583">
            <v>0</v>
          </cell>
          <cell r="L1583">
            <v>0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0</v>
          </cell>
          <cell r="R1583">
            <v>0</v>
          </cell>
        </row>
        <row r="1584">
          <cell r="A1584" t="str">
            <v>secret_crypto103</v>
          </cell>
          <cell r="B1584" t="str">
            <v>nopref</v>
          </cell>
          <cell r="C1584">
            <v>300000000</v>
          </cell>
          <cell r="D1584">
            <v>434494</v>
          </cell>
          <cell r="E1584">
            <v>225860</v>
          </cell>
          <cell r="F1584">
            <v>39864</v>
          </cell>
          <cell r="G1584">
            <v>1</v>
          </cell>
          <cell r="H1584">
            <v>0.75286666666666668</v>
          </cell>
          <cell r="I1584" t="str">
            <v>CVP_CRYPTO</v>
          </cell>
          <cell r="J1584" t="str">
            <v>CVP</v>
          </cell>
          <cell r="K1584">
            <v>0</v>
          </cell>
          <cell r="L1584">
            <v>0</v>
          </cell>
          <cell r="M1584">
            <v>0</v>
          </cell>
          <cell r="N1584">
            <v>0.51982186216182003</v>
          </cell>
          <cell r="O1584">
            <v>9.1747891230048673E-2</v>
          </cell>
          <cell r="P1584">
            <v>0</v>
          </cell>
          <cell r="Q1584">
            <v>0</v>
          </cell>
          <cell r="R1584">
            <v>0</v>
          </cell>
        </row>
        <row r="1585">
          <cell r="A1585" t="str">
            <v>secret_crypto104</v>
          </cell>
          <cell r="B1585" t="str">
            <v>nopref</v>
          </cell>
          <cell r="C1585">
            <v>300000000</v>
          </cell>
          <cell r="D1585">
            <v>384465</v>
          </cell>
          <cell r="E1585">
            <v>186661</v>
          </cell>
          <cell r="F1585">
            <v>35809</v>
          </cell>
          <cell r="G1585">
            <v>1</v>
          </cell>
          <cell r="H1585">
            <v>0.62220333333333333</v>
          </cell>
          <cell r="I1585" t="str">
            <v>CVP_CRYPTO</v>
          </cell>
          <cell r="J1585" t="str">
            <v>CVP</v>
          </cell>
          <cell r="K1585">
            <v>0</v>
          </cell>
          <cell r="L1585">
            <v>0</v>
          </cell>
          <cell r="M1585">
            <v>0</v>
          </cell>
          <cell r="N1585">
            <v>0.48550717098521068</v>
          </cell>
          <cell r="O1585">
            <v>9.3139575411089665E-2</v>
          </cell>
          <cell r="P1585">
            <v>0</v>
          </cell>
          <cell r="Q1585">
            <v>0</v>
          </cell>
          <cell r="R1585">
            <v>0</v>
          </cell>
        </row>
        <row r="1586">
          <cell r="A1586" t="str">
            <v>secret_crypto105</v>
          </cell>
          <cell r="B1586" t="str">
            <v>nopref</v>
          </cell>
          <cell r="C1586">
            <v>300000003</v>
          </cell>
          <cell r="D1586">
            <v>380388</v>
          </cell>
          <cell r="E1586">
            <v>188270</v>
          </cell>
          <cell r="F1586">
            <v>22490</v>
          </cell>
          <cell r="G1586">
            <v>1</v>
          </cell>
          <cell r="H1586">
            <v>0.62756666039100006</v>
          </cell>
          <cell r="I1586" t="str">
            <v>CVP_CRYPTO</v>
          </cell>
          <cell r="J1586" t="str">
            <v>CVP</v>
          </cell>
          <cell r="K1586">
            <v>0</v>
          </cell>
          <cell r="L1586">
            <v>0</v>
          </cell>
          <cell r="M1586">
            <v>0</v>
          </cell>
          <cell r="N1586">
            <v>0.4949407054357513</v>
          </cell>
          <cell r="O1586">
            <v>5.9123686541934707E-2</v>
          </cell>
          <cell r="P1586">
            <v>0</v>
          </cell>
          <cell r="Q1586">
            <v>0</v>
          </cell>
          <cell r="R1586">
            <v>0</v>
          </cell>
        </row>
        <row r="1587">
          <cell r="A1587" t="str">
            <v>secret_crypto10</v>
          </cell>
          <cell r="B1587" t="str">
            <v>nopref</v>
          </cell>
          <cell r="C1587">
            <v>300000000</v>
          </cell>
          <cell r="D1587">
            <v>337947</v>
          </cell>
          <cell r="E1587">
            <v>158252</v>
          </cell>
          <cell r="F1587">
            <v>44862</v>
          </cell>
          <cell r="G1587">
            <v>1</v>
          </cell>
          <cell r="H1587">
            <v>0.52750666666666668</v>
          </cell>
          <cell r="I1587" t="str">
            <v>CVP_CRYPTO</v>
          </cell>
          <cell r="J1587" t="str">
            <v>CVP</v>
          </cell>
          <cell r="K1587">
            <v>0</v>
          </cell>
          <cell r="L1587">
            <v>0</v>
          </cell>
          <cell r="M1587">
            <v>0</v>
          </cell>
          <cell r="N1587">
            <v>0.46827322546663985</v>
          </cell>
          <cell r="O1587">
            <v>0.13274823345603465</v>
          </cell>
          <cell r="P1587">
            <v>0</v>
          </cell>
          <cell r="Q1587">
            <v>0</v>
          </cell>
          <cell r="R1587">
            <v>0</v>
          </cell>
        </row>
        <row r="1588">
          <cell r="A1588" t="str">
            <v>secret_crypto11</v>
          </cell>
          <cell r="B1588" t="str">
            <v>nopref</v>
          </cell>
          <cell r="C1588">
            <v>300000002</v>
          </cell>
          <cell r="D1588">
            <v>76699</v>
          </cell>
          <cell r="E1588">
            <v>31130</v>
          </cell>
          <cell r="F1588">
            <v>12607</v>
          </cell>
          <cell r="G1588">
            <v>1</v>
          </cell>
          <cell r="H1588">
            <v>0.10376666597488889</v>
          </cell>
          <cell r="I1588" t="str">
            <v>CVP_CRYPTO</v>
          </cell>
          <cell r="J1588" t="str">
            <v>CVP</v>
          </cell>
          <cell r="K1588">
            <v>0</v>
          </cell>
          <cell r="L1588">
            <v>0</v>
          </cell>
          <cell r="M1588">
            <v>0</v>
          </cell>
          <cell r="N1588">
            <v>0.40586701434159062</v>
          </cell>
          <cell r="O1588">
            <v>0.16436766623207302</v>
          </cell>
          <cell r="P1588">
            <v>0</v>
          </cell>
          <cell r="Q1588">
            <v>0</v>
          </cell>
          <cell r="R1588">
            <v>0</v>
          </cell>
        </row>
        <row r="1589">
          <cell r="A1589" t="str">
            <v>secret_crypto12</v>
          </cell>
          <cell r="B1589" t="str">
            <v>nopref</v>
          </cell>
          <cell r="C1589">
            <v>300000002</v>
          </cell>
          <cell r="D1589">
            <v>82786</v>
          </cell>
          <cell r="E1589">
            <v>32802</v>
          </cell>
          <cell r="F1589">
            <v>14804</v>
          </cell>
          <cell r="G1589">
            <v>1</v>
          </cell>
          <cell r="H1589">
            <v>0.10933999927106666</v>
          </cell>
          <cell r="I1589" t="str">
            <v>CVP_CRYPTO</v>
          </cell>
          <cell r="J1589" t="str">
            <v>CVP</v>
          </cell>
          <cell r="K1589">
            <v>0</v>
          </cell>
          <cell r="L1589">
            <v>0</v>
          </cell>
          <cell r="M1589">
            <v>0</v>
          </cell>
          <cell r="N1589">
            <v>0.39622162899972219</v>
          </cell>
          <cell r="O1589">
            <v>0.17882034618961914</v>
          </cell>
          <cell r="P1589">
            <v>0</v>
          </cell>
          <cell r="Q1589">
            <v>0</v>
          </cell>
          <cell r="R1589">
            <v>0</v>
          </cell>
        </row>
        <row r="1590">
          <cell r="A1590" t="str">
            <v>secret_crypto13</v>
          </cell>
          <cell r="B1590" t="str">
            <v>nopref</v>
          </cell>
          <cell r="C1590">
            <v>300000000</v>
          </cell>
          <cell r="D1590">
            <v>324749</v>
          </cell>
          <cell r="E1590">
            <v>162860</v>
          </cell>
          <cell r="F1590">
            <v>30249</v>
          </cell>
          <cell r="G1590">
            <v>1</v>
          </cell>
          <cell r="H1590">
            <v>0.54286666666666672</v>
          </cell>
          <cell r="I1590" t="str">
            <v>CVP_CRYPTO</v>
          </cell>
          <cell r="J1590" t="str">
            <v>CVP</v>
          </cell>
          <cell r="K1590">
            <v>0</v>
          </cell>
          <cell r="L1590">
            <v>0</v>
          </cell>
          <cell r="M1590">
            <v>0</v>
          </cell>
          <cell r="N1590">
            <v>0.50149345650500388</v>
          </cell>
          <cell r="O1590">
            <v>9.3145496535796762E-2</v>
          </cell>
          <cell r="P1590">
            <v>0</v>
          </cell>
          <cell r="Q1590">
            <v>0</v>
          </cell>
          <cell r="R1590">
            <v>0</v>
          </cell>
        </row>
        <row r="1591">
          <cell r="A1591" t="str">
            <v>secret_crypto14</v>
          </cell>
          <cell r="B1591" t="str">
            <v>nopref</v>
          </cell>
          <cell r="C1591">
            <v>300000002</v>
          </cell>
          <cell r="D1591">
            <v>266990</v>
          </cell>
          <cell r="E1591">
            <v>131824</v>
          </cell>
          <cell r="F1591">
            <v>28600</v>
          </cell>
          <cell r="G1591">
            <v>1</v>
          </cell>
          <cell r="H1591">
            <v>0.43941333040391112</v>
          </cell>
          <cell r="I1591" t="str">
            <v>CVP_CRYPTO</v>
          </cell>
          <cell r="J1591" t="str">
            <v>CVP</v>
          </cell>
          <cell r="K1591">
            <v>0</v>
          </cell>
          <cell r="L1591">
            <v>0</v>
          </cell>
          <cell r="M1591">
            <v>0</v>
          </cell>
          <cell r="N1591">
            <v>0.4937394893460828</v>
          </cell>
          <cell r="O1591">
            <v>0.10711971564584574</v>
          </cell>
          <cell r="P1591">
            <v>0</v>
          </cell>
          <cell r="Q1591">
            <v>0</v>
          </cell>
          <cell r="R1591">
            <v>0</v>
          </cell>
        </row>
        <row r="1592">
          <cell r="A1592" t="str">
            <v>secret_crypto15</v>
          </cell>
          <cell r="B1592" t="str">
            <v>nopref</v>
          </cell>
          <cell r="C1592">
            <v>300000000</v>
          </cell>
          <cell r="D1592">
            <v>117850</v>
          </cell>
          <cell r="E1592">
            <v>45485</v>
          </cell>
          <cell r="F1592">
            <v>21189</v>
          </cell>
          <cell r="G1592">
            <v>1</v>
          </cell>
          <cell r="H1592">
            <v>0.15161666666666668</v>
          </cell>
          <cell r="I1592" t="str">
            <v>CVP_CRYPTO</v>
          </cell>
          <cell r="J1592" t="str">
            <v>CVP</v>
          </cell>
          <cell r="K1592">
            <v>0</v>
          </cell>
          <cell r="L1592">
            <v>0</v>
          </cell>
          <cell r="M1592">
            <v>0</v>
          </cell>
          <cell r="N1592">
            <v>0.38595344969495382</v>
          </cell>
          <cell r="O1592">
            <v>0.17979482566970156</v>
          </cell>
          <cell r="P1592">
            <v>0</v>
          </cell>
          <cell r="Q1592">
            <v>0</v>
          </cell>
          <cell r="R1592">
            <v>0</v>
          </cell>
        </row>
        <row r="1593">
          <cell r="A1593" t="str">
            <v>secret_crypto16</v>
          </cell>
          <cell r="B1593" t="str">
            <v>nopref</v>
          </cell>
          <cell r="C1593">
            <v>300000000</v>
          </cell>
          <cell r="D1593">
            <v>72598</v>
          </cell>
          <cell r="E1593">
            <v>44096</v>
          </cell>
          <cell r="F1593">
            <v>7249</v>
          </cell>
          <cell r="G1593">
            <v>1</v>
          </cell>
          <cell r="H1593">
            <v>0.14698666666666665</v>
          </cell>
          <cell r="I1593" t="str">
            <v>CVP_CRYPTO</v>
          </cell>
          <cell r="J1593" t="str">
            <v>CVP</v>
          </cell>
          <cell r="K1593">
            <v>0</v>
          </cell>
          <cell r="L1593">
            <v>0</v>
          </cell>
          <cell r="M1593">
            <v>0</v>
          </cell>
          <cell r="N1593">
            <v>0.60739128638135509</v>
          </cell>
          <cell r="O1593">
            <v>9.9849860190911716E-2</v>
          </cell>
          <cell r="P1593">
            <v>0</v>
          </cell>
          <cell r="Q1593">
            <v>0</v>
          </cell>
          <cell r="R1593">
            <v>0</v>
          </cell>
        </row>
        <row r="1594">
          <cell r="A1594" t="str">
            <v>secret_crypto17</v>
          </cell>
          <cell r="B1594" t="str">
            <v>nopref</v>
          </cell>
          <cell r="C1594">
            <v>300000001</v>
          </cell>
          <cell r="D1594">
            <v>1091</v>
          </cell>
          <cell r="E1594">
            <v>683</v>
          </cell>
          <cell r="F1594">
            <v>0</v>
          </cell>
          <cell r="G1594">
            <v>1</v>
          </cell>
          <cell r="H1594">
            <v>2.2766666590777781E-3</v>
          </cell>
          <cell r="I1594" t="str">
            <v>CVP_CRYPTO</v>
          </cell>
          <cell r="J1594" t="str">
            <v>CVP</v>
          </cell>
          <cell r="K1594">
            <v>0</v>
          </cell>
          <cell r="L1594">
            <v>0</v>
          </cell>
          <cell r="M1594">
            <v>0</v>
          </cell>
          <cell r="N1594">
            <v>0.62545787545787546</v>
          </cell>
          <cell r="O1594">
            <v>0</v>
          </cell>
          <cell r="P1594">
            <v>0</v>
          </cell>
          <cell r="Q1594">
            <v>0</v>
          </cell>
          <cell r="R1594">
            <v>0</v>
          </cell>
        </row>
        <row r="1595">
          <cell r="A1595" t="str">
            <v>secret_crypto18</v>
          </cell>
          <cell r="B1595" t="str">
            <v>nopref</v>
          </cell>
          <cell r="C1595">
            <v>300000003</v>
          </cell>
          <cell r="D1595">
            <v>209577</v>
          </cell>
          <cell r="E1595">
            <v>100851</v>
          </cell>
          <cell r="F1595">
            <v>26224</v>
          </cell>
          <cell r="G1595">
            <v>1</v>
          </cell>
          <cell r="H1595">
            <v>0.33616999663830005</v>
          </cell>
          <cell r="I1595" t="str">
            <v>CVP_CRYPTO</v>
          </cell>
          <cell r="J1595" t="str">
            <v>CVP</v>
          </cell>
          <cell r="K1595">
            <v>0</v>
          </cell>
          <cell r="L1595">
            <v>0</v>
          </cell>
          <cell r="M1595">
            <v>0</v>
          </cell>
          <cell r="N1595">
            <v>0.48120985981353004</v>
          </cell>
          <cell r="O1595">
            <v>0.12512763744286137</v>
          </cell>
          <cell r="P1595">
            <v>0</v>
          </cell>
          <cell r="Q1595">
            <v>0</v>
          </cell>
          <cell r="R1595">
            <v>0</v>
          </cell>
        </row>
        <row r="1596">
          <cell r="A1596" t="str">
            <v>secret_crypto19</v>
          </cell>
          <cell r="B1596" t="str">
            <v>nopref</v>
          </cell>
          <cell r="C1596">
            <v>300000000</v>
          </cell>
          <cell r="D1596">
            <v>367540</v>
          </cell>
          <cell r="E1596">
            <v>172549</v>
          </cell>
          <cell r="F1596">
            <v>33280</v>
          </cell>
          <cell r="G1596">
            <v>1</v>
          </cell>
          <cell r="H1596">
            <v>0.57516333333333336</v>
          </cell>
          <cell r="I1596" t="str">
            <v>CVP_CRYPTO</v>
          </cell>
          <cell r="J1596" t="str">
            <v>CVP</v>
          </cell>
          <cell r="K1596">
            <v>0</v>
          </cell>
          <cell r="L1596">
            <v>0</v>
          </cell>
          <cell r="M1596">
            <v>0</v>
          </cell>
          <cell r="N1596">
            <v>0.46946871233413418</v>
          </cell>
          <cell r="O1596">
            <v>9.0547721206613682E-2</v>
          </cell>
          <cell r="P1596">
            <v>0</v>
          </cell>
          <cell r="Q1596">
            <v>0</v>
          </cell>
          <cell r="R1596">
            <v>0</v>
          </cell>
        </row>
        <row r="1597">
          <cell r="A1597" t="str">
            <v>secret_crypto1</v>
          </cell>
          <cell r="B1597" t="str">
            <v>nopref</v>
          </cell>
          <cell r="C1597">
            <v>300000003</v>
          </cell>
          <cell r="D1597">
            <v>665</v>
          </cell>
          <cell r="E1597">
            <v>304</v>
          </cell>
          <cell r="F1597">
            <v>0</v>
          </cell>
          <cell r="G1597">
            <v>1</v>
          </cell>
          <cell r="H1597">
            <v>1.0133333232000001E-3</v>
          </cell>
          <cell r="I1597" t="str">
            <v>CVP_CRYPTO</v>
          </cell>
          <cell r="J1597" t="str">
            <v>CVP</v>
          </cell>
          <cell r="K1597">
            <v>0</v>
          </cell>
          <cell r="L1597">
            <v>0</v>
          </cell>
          <cell r="M1597">
            <v>0</v>
          </cell>
          <cell r="N1597">
            <v>0.45645645645645644</v>
          </cell>
          <cell r="O1597">
            <v>0</v>
          </cell>
          <cell r="P1597">
            <v>0</v>
          </cell>
          <cell r="Q1597">
            <v>0</v>
          </cell>
          <cell r="R1597">
            <v>0</v>
          </cell>
        </row>
        <row r="1598">
          <cell r="A1598" t="str">
            <v>secret_crypto20</v>
          </cell>
          <cell r="B1598" t="str">
            <v>nopref</v>
          </cell>
          <cell r="C1598">
            <v>300000000</v>
          </cell>
          <cell r="D1598">
            <v>174536</v>
          </cell>
          <cell r="E1598">
            <v>81776</v>
          </cell>
          <cell r="F1598">
            <v>17025</v>
          </cell>
          <cell r="G1598">
            <v>1</v>
          </cell>
          <cell r="H1598">
            <v>0.27258666666666664</v>
          </cell>
          <cell r="I1598" t="str">
            <v>CVP_CRYPTO</v>
          </cell>
          <cell r="J1598" t="str">
            <v>CVP</v>
          </cell>
          <cell r="K1598">
            <v>0</v>
          </cell>
          <cell r="L1598">
            <v>0</v>
          </cell>
          <cell r="M1598">
            <v>0</v>
          </cell>
          <cell r="N1598">
            <v>0.46853102780499262</v>
          </cell>
          <cell r="O1598">
            <v>9.7543787277196245E-2</v>
          </cell>
          <cell r="P1598">
            <v>0</v>
          </cell>
          <cell r="Q1598">
            <v>0</v>
          </cell>
          <cell r="R1598">
            <v>0</v>
          </cell>
        </row>
        <row r="1599">
          <cell r="A1599" t="str">
            <v>secret_crypto21</v>
          </cell>
          <cell r="B1599" t="str">
            <v>nopref</v>
          </cell>
          <cell r="C1599">
            <v>300000001</v>
          </cell>
          <cell r="D1599">
            <v>241060</v>
          </cell>
          <cell r="E1599">
            <v>110303</v>
          </cell>
          <cell r="F1599">
            <v>24795</v>
          </cell>
          <cell r="G1599">
            <v>1</v>
          </cell>
          <cell r="H1599">
            <v>0.3676766654410778</v>
          </cell>
          <cell r="I1599" t="str">
            <v>CVP_CRYPTO</v>
          </cell>
          <cell r="J1599" t="str">
            <v>CVP</v>
          </cell>
          <cell r="K1599">
            <v>0</v>
          </cell>
          <cell r="L1599">
            <v>0</v>
          </cell>
          <cell r="M1599">
            <v>0</v>
          </cell>
          <cell r="N1599">
            <v>0.45757297945333336</v>
          </cell>
          <cell r="O1599">
            <v>0.10285778288482998</v>
          </cell>
          <cell r="P1599">
            <v>0</v>
          </cell>
          <cell r="Q1599">
            <v>0</v>
          </cell>
          <cell r="R1599">
            <v>0</v>
          </cell>
        </row>
        <row r="1600">
          <cell r="A1600" t="str">
            <v>secret_crypto22</v>
          </cell>
          <cell r="B1600" t="str">
            <v>nopref</v>
          </cell>
          <cell r="C1600">
            <v>300000003</v>
          </cell>
          <cell r="D1600">
            <v>0</v>
          </cell>
          <cell r="E1600">
            <v>0</v>
          </cell>
          <cell r="F1600">
            <v>0</v>
          </cell>
          <cell r="G1600">
            <v>1</v>
          </cell>
          <cell r="H1600">
            <v>0</v>
          </cell>
          <cell r="I1600" t="str">
            <v>CVP_CRYPTO</v>
          </cell>
          <cell r="J1600" t="str">
            <v>CVP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  <cell r="R1600">
            <v>0</v>
          </cell>
        </row>
        <row r="1601">
          <cell r="A1601" t="str">
            <v>secret_crypto23</v>
          </cell>
          <cell r="B1601" t="str">
            <v>nopref</v>
          </cell>
          <cell r="C1601">
            <v>300000001</v>
          </cell>
          <cell r="D1601">
            <v>377921</v>
          </cell>
          <cell r="E1601">
            <v>189866</v>
          </cell>
          <cell r="F1601">
            <v>38372</v>
          </cell>
          <cell r="G1601">
            <v>1</v>
          </cell>
          <cell r="H1601">
            <v>0.63288666455704445</v>
          </cell>
          <cell r="I1601" t="str">
            <v>CVP_CRYPTO</v>
          </cell>
          <cell r="J1601" t="str">
            <v>CVP</v>
          </cell>
          <cell r="K1601">
            <v>0</v>
          </cell>
          <cell r="L1601">
            <v>0</v>
          </cell>
          <cell r="M1601">
            <v>0</v>
          </cell>
          <cell r="N1601">
            <v>0.5023946740332661</v>
          </cell>
          <cell r="O1601">
            <v>0.10153417901048364</v>
          </cell>
          <cell r="P1601">
            <v>0</v>
          </cell>
          <cell r="Q1601">
            <v>0</v>
          </cell>
          <cell r="R1601">
            <v>0</v>
          </cell>
        </row>
        <row r="1602">
          <cell r="A1602" t="str">
            <v>secret_crypto24</v>
          </cell>
          <cell r="B1602" t="str">
            <v>nopref</v>
          </cell>
          <cell r="C1602">
            <v>300000003</v>
          </cell>
          <cell r="D1602">
            <v>474764</v>
          </cell>
          <cell r="E1602">
            <v>223020</v>
          </cell>
          <cell r="F1602">
            <v>44291</v>
          </cell>
          <cell r="G1602">
            <v>1</v>
          </cell>
          <cell r="H1602">
            <v>0.74339999256600009</v>
          </cell>
          <cell r="I1602" t="str">
            <v>CVP_CRYPTO</v>
          </cell>
          <cell r="J1602" t="str">
            <v>CVP</v>
          </cell>
          <cell r="K1602">
            <v>0</v>
          </cell>
          <cell r="L1602">
            <v>0</v>
          </cell>
          <cell r="M1602">
            <v>0</v>
          </cell>
          <cell r="N1602">
            <v>0.4697481912103883</v>
          </cell>
          <cell r="O1602">
            <v>9.3290364706749659E-2</v>
          </cell>
          <cell r="P1602">
            <v>0</v>
          </cell>
          <cell r="Q1602">
            <v>0</v>
          </cell>
          <cell r="R1602">
            <v>0</v>
          </cell>
        </row>
        <row r="1603">
          <cell r="A1603" t="str">
            <v>secret_crypto25</v>
          </cell>
          <cell r="B1603" t="str">
            <v>nopref</v>
          </cell>
          <cell r="C1603">
            <v>300000002</v>
          </cell>
          <cell r="D1603">
            <v>483798</v>
          </cell>
          <cell r="E1603">
            <v>243096</v>
          </cell>
          <cell r="F1603">
            <v>88512</v>
          </cell>
          <cell r="G1603">
            <v>1</v>
          </cell>
          <cell r="H1603">
            <v>0.81031999459786674</v>
          </cell>
          <cell r="I1603" t="str">
            <v>CVP_CRYPTO</v>
          </cell>
          <cell r="J1603" t="str">
            <v>CVP</v>
          </cell>
          <cell r="K1603">
            <v>0</v>
          </cell>
          <cell r="L1603">
            <v>0</v>
          </cell>
          <cell r="M1603">
            <v>0</v>
          </cell>
          <cell r="N1603">
            <v>0.50247313450420528</v>
          </cell>
          <cell r="O1603">
            <v>0.18295201106244535</v>
          </cell>
          <cell r="P1603">
            <v>0</v>
          </cell>
          <cell r="Q1603">
            <v>0</v>
          </cell>
          <cell r="R1603">
            <v>0</v>
          </cell>
        </row>
        <row r="1604">
          <cell r="A1604" t="str">
            <v>secret_crypto26</v>
          </cell>
          <cell r="B1604" t="str">
            <v>nopref</v>
          </cell>
          <cell r="C1604">
            <v>300000001</v>
          </cell>
          <cell r="D1604">
            <v>387356</v>
          </cell>
          <cell r="E1604">
            <v>192455</v>
          </cell>
          <cell r="F1604">
            <v>34190</v>
          </cell>
          <cell r="G1604">
            <v>1</v>
          </cell>
          <cell r="H1604">
            <v>0.64151666452827771</v>
          </cell>
          <cell r="I1604" t="str">
            <v>CVP_CRYPTO</v>
          </cell>
          <cell r="J1604" t="str">
            <v>CVP</v>
          </cell>
          <cell r="K1604">
            <v>0</v>
          </cell>
          <cell r="L1604">
            <v>0</v>
          </cell>
          <cell r="M1604">
            <v>0</v>
          </cell>
          <cell r="N1604">
            <v>0.49684141502541584</v>
          </cell>
          <cell r="O1604">
            <v>8.8264830634272776E-2</v>
          </cell>
          <cell r="P1604">
            <v>0</v>
          </cell>
          <cell r="Q1604">
            <v>0</v>
          </cell>
          <cell r="R1604">
            <v>0</v>
          </cell>
        </row>
        <row r="1605">
          <cell r="A1605" t="str">
            <v>secret_crypto27</v>
          </cell>
          <cell r="B1605" t="str">
            <v>nopref</v>
          </cell>
          <cell r="C1605">
            <v>300000001</v>
          </cell>
          <cell r="D1605">
            <v>586830</v>
          </cell>
          <cell r="E1605">
            <v>282218</v>
          </cell>
          <cell r="F1605">
            <v>54278</v>
          </cell>
          <cell r="G1605">
            <v>1</v>
          </cell>
          <cell r="H1605">
            <v>0.94072666353091117</v>
          </cell>
          <cell r="I1605" t="str">
            <v>CVP_CRYPTO</v>
          </cell>
          <cell r="J1605" t="str">
            <v>CVP</v>
          </cell>
          <cell r="K1605">
            <v>0</v>
          </cell>
          <cell r="L1605">
            <v>0</v>
          </cell>
          <cell r="M1605">
            <v>0</v>
          </cell>
          <cell r="N1605">
            <v>0.48091869720583952</v>
          </cell>
          <cell r="O1605">
            <v>9.2493409516538838E-2</v>
          </cell>
          <cell r="P1605">
            <v>0</v>
          </cell>
          <cell r="Q1605">
            <v>0</v>
          </cell>
          <cell r="R1605">
            <v>0</v>
          </cell>
        </row>
        <row r="1606">
          <cell r="A1606" t="str">
            <v>secret_crypto28</v>
          </cell>
          <cell r="B1606" t="str">
            <v>nopref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 t="e">
            <v>#DIV/0!</v>
          </cell>
          <cell r="I1606" t="str">
            <v>CVP_CRYPTO</v>
          </cell>
          <cell r="J1606" t="str">
            <v>CVP</v>
          </cell>
          <cell r="K1606" t="e">
            <v>#DIV/0!</v>
          </cell>
          <cell r="L1606" t="e">
            <v>#DIV/0!</v>
          </cell>
          <cell r="M1606" t="e">
            <v>#DIV/0!</v>
          </cell>
          <cell r="N1606">
            <v>0</v>
          </cell>
          <cell r="O1606">
            <v>0</v>
          </cell>
          <cell r="P1606">
            <v>0</v>
          </cell>
          <cell r="Q1606">
            <v>0</v>
          </cell>
          <cell r="R1606">
            <v>0</v>
          </cell>
        </row>
        <row r="1607">
          <cell r="A1607" t="str">
            <v>secret_crypto29</v>
          </cell>
          <cell r="B1607" t="str">
            <v>nopref</v>
          </cell>
          <cell r="C1607">
            <v>300000002</v>
          </cell>
          <cell r="D1607">
            <v>450051</v>
          </cell>
          <cell r="E1607">
            <v>223854</v>
          </cell>
          <cell r="F1607">
            <v>35642</v>
          </cell>
          <cell r="G1607">
            <v>1</v>
          </cell>
          <cell r="H1607">
            <v>0.74617999502546672</v>
          </cell>
          <cell r="I1607" t="str">
            <v>CVP_CRYPTO</v>
          </cell>
          <cell r="J1607" t="str">
            <v>CVP</v>
          </cell>
          <cell r="K1607">
            <v>0</v>
          </cell>
          <cell r="L1607">
            <v>0</v>
          </cell>
          <cell r="M1607">
            <v>0</v>
          </cell>
          <cell r="N1607">
            <v>0.49739585647880691</v>
          </cell>
          <cell r="O1607">
            <v>7.9195292988365792E-2</v>
          </cell>
          <cell r="P1607">
            <v>0</v>
          </cell>
          <cell r="Q1607">
            <v>0</v>
          </cell>
          <cell r="R1607">
            <v>0</v>
          </cell>
        </row>
        <row r="1608">
          <cell r="A1608" t="str">
            <v>secret_crypto2</v>
          </cell>
          <cell r="B1608" t="str">
            <v>nopref</v>
          </cell>
          <cell r="C1608">
            <v>300000000</v>
          </cell>
          <cell r="D1608">
            <v>0</v>
          </cell>
          <cell r="E1608">
            <v>0</v>
          </cell>
          <cell r="F1608">
            <v>0</v>
          </cell>
          <cell r="G1608">
            <v>1</v>
          </cell>
          <cell r="H1608">
            <v>0</v>
          </cell>
          <cell r="I1608" t="str">
            <v>CVP_CRYPTO</v>
          </cell>
          <cell r="J1608" t="str">
            <v>CVP</v>
          </cell>
          <cell r="K1608">
            <v>0</v>
          </cell>
          <cell r="L1608">
            <v>0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0</v>
          </cell>
          <cell r="R1608">
            <v>0</v>
          </cell>
        </row>
        <row r="1609">
          <cell r="A1609" t="str">
            <v>secret_crypto30</v>
          </cell>
          <cell r="B1609" t="str">
            <v>nopref</v>
          </cell>
          <cell r="C1609">
            <v>300000003</v>
          </cell>
          <cell r="D1609">
            <v>75847</v>
          </cell>
          <cell r="E1609">
            <v>32711</v>
          </cell>
          <cell r="F1609">
            <v>10797</v>
          </cell>
          <cell r="G1609">
            <v>1</v>
          </cell>
          <cell r="H1609">
            <v>0.10903666557630001</v>
          </cell>
          <cell r="I1609" t="str">
            <v>CVP_CRYPTO</v>
          </cell>
          <cell r="J1609" t="str">
            <v>CVP</v>
          </cell>
          <cell r="K1609">
            <v>0</v>
          </cell>
          <cell r="L1609">
            <v>0</v>
          </cell>
          <cell r="M1609">
            <v>0</v>
          </cell>
          <cell r="N1609">
            <v>0.43127043560805822</v>
          </cell>
          <cell r="O1609">
            <v>0.14235049045459339</v>
          </cell>
          <cell r="P1609">
            <v>0</v>
          </cell>
          <cell r="Q1609">
            <v>0</v>
          </cell>
          <cell r="R1609">
            <v>0</v>
          </cell>
        </row>
        <row r="1610">
          <cell r="A1610" t="str">
            <v>secret_crypto31</v>
          </cell>
          <cell r="B1610" t="str">
            <v>nopref</v>
          </cell>
          <cell r="C1610">
            <v>300000003</v>
          </cell>
          <cell r="D1610">
            <v>166419</v>
          </cell>
          <cell r="E1610">
            <v>79603</v>
          </cell>
          <cell r="F1610">
            <v>12433</v>
          </cell>
          <cell r="G1610">
            <v>1</v>
          </cell>
          <cell r="H1610">
            <v>0.26534333067990007</v>
          </cell>
          <cell r="I1610" t="str">
            <v>CVP_CRYPTO</v>
          </cell>
          <cell r="J1610" t="str">
            <v>CVP</v>
          </cell>
          <cell r="K1610">
            <v>0</v>
          </cell>
          <cell r="L1610">
            <v>0</v>
          </cell>
          <cell r="M1610">
            <v>0</v>
          </cell>
          <cell r="N1610">
            <v>0.47832592236510035</v>
          </cell>
          <cell r="O1610">
            <v>7.4708568681648838E-2</v>
          </cell>
          <cell r="P1610">
            <v>0</v>
          </cell>
          <cell r="Q1610">
            <v>0</v>
          </cell>
          <cell r="R1610">
            <v>0</v>
          </cell>
        </row>
        <row r="1611">
          <cell r="A1611" t="str">
            <v>secret_crypto32</v>
          </cell>
          <cell r="B1611" t="str">
            <v>nopref</v>
          </cell>
          <cell r="C1611">
            <v>300000001</v>
          </cell>
          <cell r="D1611">
            <v>0</v>
          </cell>
          <cell r="E1611">
            <v>0</v>
          </cell>
          <cell r="F1611">
            <v>0</v>
          </cell>
          <cell r="G1611">
            <v>1</v>
          </cell>
          <cell r="H1611">
            <v>0</v>
          </cell>
          <cell r="I1611" t="str">
            <v>CVP_CRYPTO</v>
          </cell>
          <cell r="J1611" t="str">
            <v>CVP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  <cell r="R1611">
            <v>0</v>
          </cell>
        </row>
        <row r="1612">
          <cell r="A1612" t="str">
            <v>secret_crypto33</v>
          </cell>
          <cell r="B1612" t="str">
            <v>nopref</v>
          </cell>
          <cell r="C1612">
            <v>300000000</v>
          </cell>
          <cell r="D1612">
            <v>217973</v>
          </cell>
          <cell r="E1612">
            <v>105686</v>
          </cell>
          <cell r="F1612">
            <v>26407</v>
          </cell>
          <cell r="G1612">
            <v>1</v>
          </cell>
          <cell r="H1612">
            <v>0.35228666666666669</v>
          </cell>
          <cell r="I1612" t="str">
            <v>CVP_CRYPTO</v>
          </cell>
          <cell r="J1612" t="str">
            <v>CVP</v>
          </cell>
          <cell r="K1612">
            <v>0</v>
          </cell>
          <cell r="L1612">
            <v>0</v>
          </cell>
          <cell r="M1612">
            <v>0</v>
          </cell>
          <cell r="N1612">
            <v>0.48485599199904578</v>
          </cell>
          <cell r="O1612">
            <v>0.12114747630451338</v>
          </cell>
          <cell r="P1612">
            <v>0</v>
          </cell>
          <cell r="Q1612">
            <v>0</v>
          </cell>
          <cell r="R1612">
            <v>0</v>
          </cell>
        </row>
        <row r="1613">
          <cell r="A1613" t="str">
            <v>secret_crypto34</v>
          </cell>
          <cell r="B1613" t="str">
            <v>nopref</v>
          </cell>
          <cell r="C1613">
            <v>300000002</v>
          </cell>
          <cell r="D1613">
            <v>0</v>
          </cell>
          <cell r="E1613">
            <v>0</v>
          </cell>
          <cell r="F1613">
            <v>0</v>
          </cell>
          <cell r="G1613">
            <v>1</v>
          </cell>
          <cell r="H1613">
            <v>0</v>
          </cell>
          <cell r="I1613" t="str">
            <v>CVP_CRYPTO</v>
          </cell>
          <cell r="J1613" t="str">
            <v>CVP</v>
          </cell>
          <cell r="K1613">
            <v>0</v>
          </cell>
          <cell r="L1613">
            <v>0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0</v>
          </cell>
          <cell r="R1613">
            <v>0</v>
          </cell>
        </row>
        <row r="1614">
          <cell r="A1614" t="str">
            <v>secret_crypto35</v>
          </cell>
          <cell r="B1614" t="str">
            <v>nopref</v>
          </cell>
          <cell r="C1614">
            <v>300000001</v>
          </cell>
          <cell r="D1614">
            <v>0</v>
          </cell>
          <cell r="E1614">
            <v>0</v>
          </cell>
          <cell r="F1614">
            <v>0</v>
          </cell>
          <cell r="G1614">
            <v>1</v>
          </cell>
          <cell r="H1614">
            <v>0</v>
          </cell>
          <cell r="I1614" t="str">
            <v>CVP_CRYPTO</v>
          </cell>
          <cell r="J1614" t="str">
            <v>CVP</v>
          </cell>
          <cell r="K1614">
            <v>0</v>
          </cell>
          <cell r="L1614">
            <v>0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0</v>
          </cell>
          <cell r="R1614">
            <v>0</v>
          </cell>
        </row>
        <row r="1615">
          <cell r="A1615" t="str">
            <v>secret_crypto36</v>
          </cell>
          <cell r="B1615" t="str">
            <v>nopref</v>
          </cell>
          <cell r="C1615">
            <v>300000001</v>
          </cell>
          <cell r="D1615">
            <v>224620</v>
          </cell>
          <cell r="E1615">
            <v>104898</v>
          </cell>
          <cell r="F1615">
            <v>27203</v>
          </cell>
          <cell r="G1615">
            <v>1</v>
          </cell>
          <cell r="H1615">
            <v>0.34965999883446669</v>
          </cell>
          <cell r="I1615" t="str">
            <v>CVP_CRYPTO</v>
          </cell>
          <cell r="J1615" t="str">
            <v>CVP</v>
          </cell>
          <cell r="K1615">
            <v>0</v>
          </cell>
          <cell r="L1615">
            <v>0</v>
          </cell>
          <cell r="M1615">
            <v>0</v>
          </cell>
          <cell r="N1615">
            <v>0.46699996883639555</v>
          </cell>
          <cell r="O1615">
            <v>0.12110621891986947</v>
          </cell>
          <cell r="P1615">
            <v>0</v>
          </cell>
          <cell r="Q1615">
            <v>0</v>
          </cell>
          <cell r="R1615">
            <v>0</v>
          </cell>
        </row>
        <row r="1616">
          <cell r="A1616" t="str">
            <v>secret_crypto37</v>
          </cell>
          <cell r="B1616" t="str">
            <v>nopref</v>
          </cell>
          <cell r="C1616">
            <v>300000001</v>
          </cell>
          <cell r="D1616">
            <v>175408</v>
          </cell>
          <cell r="E1616">
            <v>73575</v>
          </cell>
          <cell r="F1616">
            <v>31270</v>
          </cell>
          <cell r="G1616">
            <v>1</v>
          </cell>
          <cell r="H1616">
            <v>0.24524999918249998</v>
          </cell>
          <cell r="I1616" t="str">
            <v>CVP_CRYPTO</v>
          </cell>
          <cell r="J1616" t="str">
            <v>CVP</v>
          </cell>
          <cell r="K1616">
            <v>0</v>
          </cell>
          <cell r="L1616">
            <v>0</v>
          </cell>
          <cell r="M1616">
            <v>0</v>
          </cell>
          <cell r="N1616">
            <v>0.41944826092161747</v>
          </cell>
          <cell r="O1616">
            <v>0.17826907399278258</v>
          </cell>
          <cell r="P1616">
            <v>0</v>
          </cell>
          <cell r="Q1616">
            <v>0</v>
          </cell>
          <cell r="R1616">
            <v>0</v>
          </cell>
        </row>
        <row r="1617">
          <cell r="A1617" t="str">
            <v>secret_crypto38</v>
          </cell>
          <cell r="B1617" t="str">
            <v>nopref</v>
          </cell>
          <cell r="C1617">
            <v>300000002</v>
          </cell>
          <cell r="D1617">
            <v>185580</v>
          </cell>
          <cell r="E1617">
            <v>90938</v>
          </cell>
          <cell r="F1617">
            <v>14743</v>
          </cell>
          <cell r="G1617">
            <v>1</v>
          </cell>
          <cell r="H1617">
            <v>0.30312666464582222</v>
          </cell>
          <cell r="I1617" t="str">
            <v>CVP_CRYPTO</v>
          </cell>
          <cell r="J1617" t="str">
            <v>CVP</v>
          </cell>
          <cell r="K1617">
            <v>0</v>
          </cell>
          <cell r="L1617">
            <v>0</v>
          </cell>
          <cell r="M1617">
            <v>0</v>
          </cell>
          <cell r="N1617">
            <v>0.49001783587759523</v>
          </cell>
          <cell r="O1617">
            <v>7.9442399814636203E-2</v>
          </cell>
          <cell r="P1617">
            <v>0</v>
          </cell>
          <cell r="Q1617">
            <v>0</v>
          </cell>
          <cell r="R1617">
            <v>0</v>
          </cell>
        </row>
        <row r="1618">
          <cell r="A1618" t="str">
            <v>secret_crypto39</v>
          </cell>
          <cell r="B1618" t="str">
            <v>nopref</v>
          </cell>
          <cell r="C1618">
            <v>300000000</v>
          </cell>
          <cell r="D1618">
            <v>191083</v>
          </cell>
          <cell r="E1618">
            <v>91910</v>
          </cell>
          <cell r="F1618">
            <v>20959</v>
          </cell>
          <cell r="G1618">
            <v>1</v>
          </cell>
          <cell r="H1618">
            <v>0.30636666666666668</v>
          </cell>
          <cell r="I1618" t="str">
            <v>CVP_CRYPTO</v>
          </cell>
          <cell r="J1618" t="str">
            <v>CVP</v>
          </cell>
          <cell r="K1618">
            <v>0</v>
          </cell>
          <cell r="L1618">
            <v>0</v>
          </cell>
          <cell r="M1618">
            <v>0</v>
          </cell>
          <cell r="N1618">
            <v>0.48099265244604467</v>
          </cell>
          <cell r="O1618">
            <v>0.10968474597559189</v>
          </cell>
          <cell r="P1618">
            <v>0</v>
          </cell>
          <cell r="Q1618">
            <v>0</v>
          </cell>
          <cell r="R1618">
            <v>0</v>
          </cell>
        </row>
        <row r="1619">
          <cell r="A1619" t="str">
            <v>secret_crypto3</v>
          </cell>
          <cell r="B1619" t="str">
            <v>nopref</v>
          </cell>
          <cell r="C1619">
            <v>300000000</v>
          </cell>
          <cell r="D1619">
            <v>196373</v>
          </cell>
          <cell r="E1619">
            <v>92731</v>
          </cell>
          <cell r="F1619">
            <v>21445</v>
          </cell>
          <cell r="G1619">
            <v>1</v>
          </cell>
          <cell r="H1619">
            <v>0.30910333333333334</v>
          </cell>
          <cell r="I1619" t="str">
            <v>CVP_CRYPTO</v>
          </cell>
          <cell r="J1619" t="str">
            <v>CVP</v>
          </cell>
          <cell r="K1619">
            <v>0</v>
          </cell>
          <cell r="L1619">
            <v>0</v>
          </cell>
          <cell r="M1619">
            <v>0</v>
          </cell>
          <cell r="N1619">
            <v>0.47221628117775266</v>
          </cell>
          <cell r="O1619">
            <v>0.10920488455701875</v>
          </cell>
          <cell r="P1619">
            <v>0</v>
          </cell>
          <cell r="Q1619">
            <v>0</v>
          </cell>
          <cell r="R1619">
            <v>0</v>
          </cell>
        </row>
        <row r="1620">
          <cell r="A1620" t="str">
            <v>secret_crypto40</v>
          </cell>
          <cell r="B1620" t="str">
            <v>nopref</v>
          </cell>
          <cell r="C1620">
            <v>300000000</v>
          </cell>
          <cell r="D1620">
            <v>106761</v>
          </cell>
          <cell r="E1620">
            <v>46474</v>
          </cell>
          <cell r="F1620">
            <v>13449</v>
          </cell>
          <cell r="G1620">
            <v>1</v>
          </cell>
          <cell r="H1620">
            <v>0.15491333333333332</v>
          </cell>
          <cell r="I1620" t="str">
            <v>CVP_CRYPTO</v>
          </cell>
          <cell r="J1620" t="str">
            <v>CVP</v>
          </cell>
          <cell r="K1620">
            <v>0</v>
          </cell>
          <cell r="L1620">
            <v>0</v>
          </cell>
          <cell r="M1620">
            <v>0</v>
          </cell>
          <cell r="N1620">
            <v>0.43530469642756786</v>
          </cell>
          <cell r="O1620">
            <v>0.12597178771472997</v>
          </cell>
          <cell r="P1620">
            <v>0</v>
          </cell>
          <cell r="Q1620">
            <v>0</v>
          </cell>
          <cell r="R1620">
            <v>0</v>
          </cell>
        </row>
        <row r="1621">
          <cell r="A1621" t="str">
            <v>secret_crypto41</v>
          </cell>
          <cell r="B1621" t="str">
            <v>nopref</v>
          </cell>
          <cell r="C1621">
            <v>300000000</v>
          </cell>
          <cell r="D1621">
            <v>198927</v>
          </cell>
          <cell r="E1621">
            <v>90801</v>
          </cell>
          <cell r="F1621">
            <v>26482</v>
          </cell>
          <cell r="G1621">
            <v>1</v>
          </cell>
          <cell r="H1621">
            <v>0.30266999999999999</v>
          </cell>
          <cell r="I1621" t="str">
            <v>CVP_CRYPTO</v>
          </cell>
          <cell r="J1621" t="str">
            <v>CVP</v>
          </cell>
          <cell r="K1621">
            <v>0</v>
          </cell>
          <cell r="L1621">
            <v>0</v>
          </cell>
          <cell r="M1621">
            <v>0</v>
          </cell>
          <cell r="N1621">
            <v>0.45645158047132633</v>
          </cell>
          <cell r="O1621">
            <v>0.13312354218611758</v>
          </cell>
          <cell r="P1621">
            <v>0</v>
          </cell>
          <cell r="Q1621">
            <v>0</v>
          </cell>
          <cell r="R1621">
            <v>0</v>
          </cell>
        </row>
        <row r="1622">
          <cell r="A1622" t="str">
            <v>secret_crypto42</v>
          </cell>
          <cell r="B1622" t="str">
            <v>nopref</v>
          </cell>
          <cell r="C1622">
            <v>300000000</v>
          </cell>
          <cell r="D1622">
            <v>0</v>
          </cell>
          <cell r="E1622">
            <v>0</v>
          </cell>
          <cell r="F1622">
            <v>0</v>
          </cell>
          <cell r="G1622">
            <v>1</v>
          </cell>
          <cell r="H1622">
            <v>0</v>
          </cell>
          <cell r="I1622" t="str">
            <v>CVP_CRYPTO</v>
          </cell>
          <cell r="J1622" t="str">
            <v>CVP</v>
          </cell>
          <cell r="K1622">
            <v>0</v>
          </cell>
          <cell r="L1622">
            <v>0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0</v>
          </cell>
          <cell r="R1622">
            <v>0</v>
          </cell>
        </row>
        <row r="1623">
          <cell r="A1623" t="str">
            <v>secret_crypto43</v>
          </cell>
          <cell r="B1623" t="str">
            <v>nopref</v>
          </cell>
          <cell r="C1623">
            <v>300000000</v>
          </cell>
          <cell r="D1623">
            <v>535495</v>
          </cell>
          <cell r="E1623">
            <v>260341</v>
          </cell>
          <cell r="F1623">
            <v>51427</v>
          </cell>
          <cell r="G1623">
            <v>1</v>
          </cell>
          <cell r="H1623">
            <v>0.86780333333333337</v>
          </cell>
          <cell r="I1623" t="str">
            <v>CVP_CRYPTO</v>
          </cell>
          <cell r="J1623" t="str">
            <v>CVP</v>
          </cell>
          <cell r="K1623">
            <v>0</v>
          </cell>
          <cell r="L1623">
            <v>0</v>
          </cell>
          <cell r="M1623">
            <v>0</v>
          </cell>
          <cell r="N1623">
            <v>0.48616796390635969</v>
          </cell>
          <cell r="O1623">
            <v>9.6036198216233173E-2</v>
          </cell>
          <cell r="P1623">
            <v>0</v>
          </cell>
          <cell r="Q1623">
            <v>0</v>
          </cell>
          <cell r="R1623">
            <v>0</v>
          </cell>
        </row>
        <row r="1624">
          <cell r="A1624" t="str">
            <v>secret_crypto44</v>
          </cell>
          <cell r="B1624" t="str">
            <v>nopref</v>
          </cell>
          <cell r="C1624">
            <v>300000002</v>
          </cell>
          <cell r="D1624">
            <v>45796</v>
          </cell>
          <cell r="E1624">
            <v>45582</v>
          </cell>
          <cell r="F1624">
            <v>16</v>
          </cell>
          <cell r="G1624">
            <v>1</v>
          </cell>
          <cell r="H1624">
            <v>0.15193999898706667</v>
          </cell>
          <cell r="I1624" t="str">
            <v>CVP_CRYPTO</v>
          </cell>
          <cell r="J1624" t="str">
            <v>CVP</v>
          </cell>
          <cell r="K1624">
            <v>0</v>
          </cell>
          <cell r="L1624">
            <v>0</v>
          </cell>
          <cell r="M1624">
            <v>0</v>
          </cell>
          <cell r="N1624">
            <v>0.99530536934733715</v>
          </cell>
          <cell r="O1624">
            <v>3.4936786252374611E-4</v>
          </cell>
          <cell r="P1624">
            <v>0</v>
          </cell>
          <cell r="Q1624">
            <v>0</v>
          </cell>
          <cell r="R1624">
            <v>0</v>
          </cell>
        </row>
        <row r="1625">
          <cell r="A1625" t="str">
            <v>secret_crypto45</v>
          </cell>
          <cell r="B1625" t="str">
            <v>nopref</v>
          </cell>
          <cell r="C1625">
            <v>300000002</v>
          </cell>
          <cell r="D1625">
            <v>367385</v>
          </cell>
          <cell r="E1625">
            <v>182283</v>
          </cell>
          <cell r="F1625">
            <v>31389</v>
          </cell>
          <cell r="G1625">
            <v>1</v>
          </cell>
          <cell r="H1625">
            <v>0.60760999594926668</v>
          </cell>
          <cell r="I1625" t="str">
            <v>CVP_CRYPTO</v>
          </cell>
          <cell r="J1625" t="str">
            <v>CVP</v>
          </cell>
          <cell r="K1625">
            <v>0</v>
          </cell>
          <cell r="L1625">
            <v>0</v>
          </cell>
          <cell r="M1625">
            <v>0</v>
          </cell>
          <cell r="N1625">
            <v>0.4961620747660499</v>
          </cell>
          <cell r="O1625">
            <v>8.5438748346425827E-2</v>
          </cell>
          <cell r="P1625">
            <v>0</v>
          </cell>
          <cell r="Q1625">
            <v>0</v>
          </cell>
          <cell r="R1625">
            <v>0</v>
          </cell>
        </row>
        <row r="1626">
          <cell r="A1626" t="str">
            <v>secret_crypto46</v>
          </cell>
          <cell r="B1626" t="str">
            <v>nopref</v>
          </cell>
          <cell r="C1626">
            <v>300000000</v>
          </cell>
          <cell r="D1626">
            <v>446794</v>
          </cell>
          <cell r="E1626">
            <v>214431</v>
          </cell>
          <cell r="F1626">
            <v>43014</v>
          </cell>
          <cell r="G1626">
            <v>1</v>
          </cell>
          <cell r="H1626">
            <v>0.71477000000000002</v>
          </cell>
          <cell r="I1626" t="str">
            <v>CVP_CRYPTO</v>
          </cell>
          <cell r="J1626" t="str">
            <v>CVP</v>
          </cell>
          <cell r="K1626">
            <v>0</v>
          </cell>
          <cell r="L1626">
            <v>0</v>
          </cell>
          <cell r="M1626">
            <v>0</v>
          </cell>
          <cell r="N1626">
            <v>0.47993151221477409</v>
          </cell>
          <cell r="O1626">
            <v>9.6272339663604115E-2</v>
          </cell>
          <cell r="P1626">
            <v>0</v>
          </cell>
          <cell r="Q1626">
            <v>0</v>
          </cell>
          <cell r="R1626">
            <v>0</v>
          </cell>
        </row>
        <row r="1627">
          <cell r="A1627" t="str">
            <v>secret_crypto47</v>
          </cell>
          <cell r="B1627" t="str">
            <v>nopref</v>
          </cell>
          <cell r="C1627">
            <v>300000001</v>
          </cell>
          <cell r="D1627">
            <v>238968</v>
          </cell>
          <cell r="E1627">
            <v>117547</v>
          </cell>
          <cell r="F1627">
            <v>24979</v>
          </cell>
          <cell r="G1627">
            <v>1</v>
          </cell>
          <cell r="H1627">
            <v>0.39182333202725556</v>
          </cell>
          <cell r="I1627" t="str">
            <v>CVP_CRYPTO</v>
          </cell>
          <cell r="J1627" t="str">
            <v>CVP</v>
          </cell>
          <cell r="K1627">
            <v>0</v>
          </cell>
          <cell r="L1627">
            <v>0</v>
          </cell>
          <cell r="M1627">
            <v>0</v>
          </cell>
          <cell r="N1627">
            <v>0.49189225380697915</v>
          </cell>
          <cell r="O1627">
            <v>0.10452820240282212</v>
          </cell>
          <cell r="P1627">
            <v>0</v>
          </cell>
          <cell r="Q1627">
            <v>0</v>
          </cell>
          <cell r="R1627">
            <v>0</v>
          </cell>
        </row>
        <row r="1628">
          <cell r="A1628" t="str">
            <v>secret_crypto48</v>
          </cell>
          <cell r="B1628" t="str">
            <v>nopref</v>
          </cell>
          <cell r="C1628">
            <v>300000002</v>
          </cell>
          <cell r="D1628">
            <v>248557</v>
          </cell>
          <cell r="E1628">
            <v>117238</v>
          </cell>
          <cell r="F1628">
            <v>24119</v>
          </cell>
          <cell r="G1628">
            <v>1</v>
          </cell>
          <cell r="H1628">
            <v>0.39079333072804445</v>
          </cell>
          <cell r="I1628" t="str">
            <v>CVP_CRYPTO</v>
          </cell>
          <cell r="J1628" t="str">
            <v>CVP</v>
          </cell>
          <cell r="K1628">
            <v>0</v>
          </cell>
          <cell r="L1628">
            <v>0</v>
          </cell>
          <cell r="M1628">
            <v>0</v>
          </cell>
          <cell r="N1628">
            <v>0.4716726076006405</v>
          </cell>
          <cell r="O1628">
            <v>9.7035701928724891E-2</v>
          </cell>
          <cell r="P1628">
            <v>0</v>
          </cell>
          <cell r="Q1628">
            <v>0</v>
          </cell>
          <cell r="R1628">
            <v>0</v>
          </cell>
        </row>
        <row r="1629">
          <cell r="A1629" t="str">
            <v>secret_crypto49</v>
          </cell>
          <cell r="B1629" t="str">
            <v>nopref</v>
          </cell>
          <cell r="C1629">
            <v>300000003</v>
          </cell>
          <cell r="D1629">
            <v>279255</v>
          </cell>
          <cell r="E1629">
            <v>130368</v>
          </cell>
          <cell r="F1629">
            <v>36372</v>
          </cell>
          <cell r="G1629">
            <v>1</v>
          </cell>
          <cell r="H1629">
            <v>0.43455999565440007</v>
          </cell>
          <cell r="I1629" t="str">
            <v>CVP_CRYPTO</v>
          </cell>
          <cell r="J1629" t="str">
            <v>CVP</v>
          </cell>
          <cell r="K1629">
            <v>0</v>
          </cell>
          <cell r="L1629">
            <v>0</v>
          </cell>
          <cell r="M1629">
            <v>0</v>
          </cell>
          <cell r="N1629">
            <v>0.46684046179849314</v>
          </cell>
          <cell r="O1629">
            <v>0.1302460824476466</v>
          </cell>
          <cell r="P1629">
            <v>0</v>
          </cell>
          <cell r="Q1629">
            <v>0</v>
          </cell>
          <cell r="R1629">
            <v>0</v>
          </cell>
        </row>
        <row r="1630">
          <cell r="A1630" t="str">
            <v>secret_crypto4</v>
          </cell>
          <cell r="B1630" t="str">
            <v>nopref</v>
          </cell>
          <cell r="C1630">
            <v>300000000</v>
          </cell>
          <cell r="D1630">
            <v>115557</v>
          </cell>
          <cell r="E1630">
            <v>61790</v>
          </cell>
          <cell r="F1630">
            <v>14110</v>
          </cell>
          <cell r="G1630">
            <v>1</v>
          </cell>
          <cell r="H1630">
            <v>0.20596666666666666</v>
          </cell>
          <cell r="I1630" t="str">
            <v>CVP_CRYPTO</v>
          </cell>
          <cell r="J1630" t="str">
            <v>CVP</v>
          </cell>
          <cell r="K1630">
            <v>0</v>
          </cell>
          <cell r="L1630">
            <v>0</v>
          </cell>
          <cell r="M1630">
            <v>0</v>
          </cell>
          <cell r="N1630">
            <v>0.53470984267640487</v>
          </cell>
          <cell r="O1630">
            <v>0.1221031862787518</v>
          </cell>
          <cell r="P1630">
            <v>0</v>
          </cell>
          <cell r="Q1630">
            <v>0</v>
          </cell>
          <cell r="R1630">
            <v>0</v>
          </cell>
        </row>
        <row r="1631">
          <cell r="A1631" t="str">
            <v>secret_crypto50</v>
          </cell>
          <cell r="B1631" t="str">
            <v>nopref</v>
          </cell>
          <cell r="C1631">
            <v>300000000</v>
          </cell>
          <cell r="D1631">
            <v>0</v>
          </cell>
          <cell r="E1631">
            <v>0</v>
          </cell>
          <cell r="F1631">
            <v>0</v>
          </cell>
          <cell r="G1631">
            <v>1</v>
          </cell>
          <cell r="H1631">
            <v>0</v>
          </cell>
          <cell r="I1631" t="str">
            <v>CVP_CRYPTO</v>
          </cell>
          <cell r="J1631" t="str">
            <v>CVP</v>
          </cell>
          <cell r="K1631">
            <v>0</v>
          </cell>
          <cell r="L1631">
            <v>0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0</v>
          </cell>
          <cell r="R1631">
            <v>0</v>
          </cell>
        </row>
        <row r="1632">
          <cell r="A1632" t="str">
            <v>secret_crypto51</v>
          </cell>
          <cell r="B1632" t="str">
            <v>nopref</v>
          </cell>
          <cell r="C1632">
            <v>300000002</v>
          </cell>
          <cell r="D1632">
            <v>0</v>
          </cell>
          <cell r="E1632">
            <v>0</v>
          </cell>
          <cell r="F1632">
            <v>0</v>
          </cell>
          <cell r="G1632">
            <v>1</v>
          </cell>
          <cell r="H1632">
            <v>0</v>
          </cell>
          <cell r="I1632" t="str">
            <v>CVP_CRYPTO</v>
          </cell>
          <cell r="J1632" t="str">
            <v>CVP</v>
          </cell>
          <cell r="K1632">
            <v>0</v>
          </cell>
          <cell r="L1632">
            <v>0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0</v>
          </cell>
          <cell r="R1632">
            <v>0</v>
          </cell>
        </row>
        <row r="1633">
          <cell r="A1633" t="str">
            <v>secret_crypto52</v>
          </cell>
          <cell r="B1633" t="str">
            <v>nopref</v>
          </cell>
          <cell r="C1633">
            <v>300000000</v>
          </cell>
          <cell r="D1633">
            <v>323088</v>
          </cell>
          <cell r="E1633">
            <v>178497</v>
          </cell>
          <cell r="F1633">
            <v>54324</v>
          </cell>
          <cell r="G1633">
            <v>1</v>
          </cell>
          <cell r="H1633">
            <v>0.59499000000000002</v>
          </cell>
          <cell r="I1633" t="str">
            <v>CVP_CRYPTO</v>
          </cell>
          <cell r="J1633" t="str">
            <v>CVP</v>
          </cell>
          <cell r="K1633">
            <v>0</v>
          </cell>
          <cell r="L1633">
            <v>0</v>
          </cell>
          <cell r="M1633">
            <v>0</v>
          </cell>
          <cell r="N1633">
            <v>0.55247006242861874</v>
          </cell>
          <cell r="O1633">
            <v>0.16813942907372273</v>
          </cell>
          <cell r="P1633">
            <v>0</v>
          </cell>
          <cell r="Q1633">
            <v>0</v>
          </cell>
          <cell r="R1633">
            <v>0</v>
          </cell>
        </row>
        <row r="1634">
          <cell r="A1634" t="str">
            <v>secret_crypto53</v>
          </cell>
          <cell r="B1634" t="str">
            <v>nopref</v>
          </cell>
          <cell r="C1634">
            <v>300000002</v>
          </cell>
          <cell r="D1634">
            <v>155570</v>
          </cell>
          <cell r="E1634">
            <v>74613</v>
          </cell>
          <cell r="F1634">
            <v>15109</v>
          </cell>
          <cell r="G1634">
            <v>1</v>
          </cell>
          <cell r="H1634">
            <v>0.24870999834193333</v>
          </cell>
          <cell r="I1634" t="str">
            <v>CVP_CRYPTO</v>
          </cell>
          <cell r="J1634" t="str">
            <v>CVP</v>
          </cell>
          <cell r="K1634">
            <v>0</v>
          </cell>
          <cell r="L1634">
            <v>0</v>
          </cell>
          <cell r="M1634">
            <v>0</v>
          </cell>
          <cell r="N1634">
            <v>0.47960738183851748</v>
          </cell>
          <cell r="O1634">
            <v>9.7119643121147264E-2</v>
          </cell>
          <cell r="P1634">
            <v>0</v>
          </cell>
          <cell r="Q1634">
            <v>0</v>
          </cell>
          <cell r="R1634">
            <v>0</v>
          </cell>
        </row>
        <row r="1635">
          <cell r="A1635" t="str">
            <v>secret_crypto54</v>
          </cell>
          <cell r="B1635" t="str">
            <v>nopref</v>
          </cell>
          <cell r="C1635">
            <v>300000001</v>
          </cell>
          <cell r="D1635">
            <v>366732</v>
          </cell>
          <cell r="E1635">
            <v>174613</v>
          </cell>
          <cell r="F1635">
            <v>37965</v>
          </cell>
          <cell r="G1635">
            <v>1</v>
          </cell>
          <cell r="H1635">
            <v>0.58204333139318887</v>
          </cell>
          <cell r="I1635" t="str">
            <v>CVP_CRYPTO</v>
          </cell>
          <cell r="J1635" t="str">
            <v>CVP</v>
          </cell>
          <cell r="K1635">
            <v>0</v>
          </cell>
          <cell r="L1635">
            <v>0</v>
          </cell>
          <cell r="M1635">
            <v>0</v>
          </cell>
          <cell r="N1635">
            <v>0.47613113627625547</v>
          </cell>
          <cell r="O1635">
            <v>0.10352218098725775</v>
          </cell>
          <cell r="P1635">
            <v>0</v>
          </cell>
          <cell r="Q1635">
            <v>0</v>
          </cell>
          <cell r="R1635">
            <v>0</v>
          </cell>
        </row>
        <row r="1636">
          <cell r="A1636" t="str">
            <v>secret_crypto55</v>
          </cell>
          <cell r="B1636" t="str">
            <v>nopref</v>
          </cell>
          <cell r="C1636">
            <v>300000000</v>
          </cell>
          <cell r="D1636">
            <v>139936</v>
          </cell>
          <cell r="E1636">
            <v>53209</v>
          </cell>
          <cell r="F1636">
            <v>31636</v>
          </cell>
          <cell r="G1636">
            <v>1</v>
          </cell>
          <cell r="H1636">
            <v>0.17736333333333335</v>
          </cell>
          <cell r="I1636" t="str">
            <v>CVP_CRYPTO</v>
          </cell>
          <cell r="J1636" t="str">
            <v>CVP</v>
          </cell>
          <cell r="K1636">
            <v>0</v>
          </cell>
          <cell r="L1636">
            <v>0</v>
          </cell>
          <cell r="M1636">
            <v>0</v>
          </cell>
          <cell r="N1636">
            <v>0.38023539164052395</v>
          </cell>
          <cell r="O1636">
            <v>0.22607316149410092</v>
          </cell>
          <cell r="P1636">
            <v>0</v>
          </cell>
          <cell r="Q1636">
            <v>0</v>
          </cell>
          <cell r="R1636">
            <v>0</v>
          </cell>
        </row>
        <row r="1637">
          <cell r="A1637" t="str">
            <v>secret_crypto56</v>
          </cell>
          <cell r="B1637" t="str">
            <v>nopref</v>
          </cell>
          <cell r="C1637">
            <v>300000001</v>
          </cell>
          <cell r="D1637">
            <v>372490</v>
          </cell>
          <cell r="E1637">
            <v>192466</v>
          </cell>
          <cell r="F1637">
            <v>29611</v>
          </cell>
          <cell r="G1637">
            <v>1</v>
          </cell>
          <cell r="H1637">
            <v>0.64155333119482227</v>
          </cell>
          <cell r="I1637" t="str">
            <v>CVP_CRYPTO</v>
          </cell>
          <cell r="J1637" t="str">
            <v>CVP</v>
          </cell>
          <cell r="K1637">
            <v>0</v>
          </cell>
          <cell r="L1637">
            <v>0</v>
          </cell>
          <cell r="M1637">
            <v>0</v>
          </cell>
          <cell r="N1637">
            <v>0.51669973234252642</v>
          </cell>
          <cell r="O1637">
            <v>7.9494538123068739E-2</v>
          </cell>
          <cell r="P1637">
            <v>0</v>
          </cell>
          <cell r="Q1637">
            <v>0</v>
          </cell>
          <cell r="R1637">
            <v>0</v>
          </cell>
        </row>
        <row r="1638">
          <cell r="A1638" t="str">
            <v>secret_crypto57</v>
          </cell>
          <cell r="B1638" t="str">
            <v>nopref</v>
          </cell>
          <cell r="C1638">
            <v>300000000</v>
          </cell>
          <cell r="D1638">
            <v>416135</v>
          </cell>
          <cell r="E1638">
            <v>204886</v>
          </cell>
          <cell r="F1638">
            <v>41985</v>
          </cell>
          <cell r="G1638">
            <v>1</v>
          </cell>
          <cell r="H1638">
            <v>0.6829533333333333</v>
          </cell>
          <cell r="I1638" t="str">
            <v>CVP_CRYPTO</v>
          </cell>
          <cell r="J1638" t="str">
            <v>CVP</v>
          </cell>
          <cell r="K1638">
            <v>0</v>
          </cell>
          <cell r="L1638">
            <v>0</v>
          </cell>
          <cell r="M1638">
            <v>0</v>
          </cell>
          <cell r="N1638">
            <v>0.4923534613683988</v>
          </cell>
          <cell r="O1638">
            <v>0.10089249668377646</v>
          </cell>
          <cell r="P1638">
            <v>0</v>
          </cell>
          <cell r="Q1638">
            <v>0</v>
          </cell>
          <cell r="R1638">
            <v>0</v>
          </cell>
        </row>
        <row r="1639">
          <cell r="A1639" t="str">
            <v>secret_crypto58</v>
          </cell>
          <cell r="B1639" t="str">
            <v>nopref</v>
          </cell>
          <cell r="C1639">
            <v>300000003</v>
          </cell>
          <cell r="D1639">
            <v>343499</v>
          </cell>
          <cell r="E1639">
            <v>142624</v>
          </cell>
          <cell r="F1639">
            <v>60523</v>
          </cell>
          <cell r="G1639">
            <v>1</v>
          </cell>
          <cell r="H1639">
            <v>0.47541332857920005</v>
          </cell>
          <cell r="I1639" t="str">
            <v>CVP_CRYPTO</v>
          </cell>
          <cell r="J1639" t="str">
            <v>CVP</v>
          </cell>
          <cell r="K1639">
            <v>0</v>
          </cell>
          <cell r="L1639">
            <v>0</v>
          </cell>
          <cell r="M1639">
            <v>0</v>
          </cell>
          <cell r="N1639">
            <v>0.41520815138282385</v>
          </cell>
          <cell r="O1639">
            <v>0.17619505094614266</v>
          </cell>
          <cell r="P1639">
            <v>0</v>
          </cell>
          <cell r="Q1639">
            <v>0</v>
          </cell>
          <cell r="R1639">
            <v>0</v>
          </cell>
        </row>
        <row r="1640">
          <cell r="A1640" t="str">
            <v>secret_crypto59</v>
          </cell>
          <cell r="B1640" t="str">
            <v>nopref</v>
          </cell>
          <cell r="C1640">
            <v>300000003</v>
          </cell>
          <cell r="D1640">
            <v>349908</v>
          </cell>
          <cell r="E1640">
            <v>171457</v>
          </cell>
          <cell r="F1640">
            <v>31405</v>
          </cell>
          <cell r="G1640">
            <v>1</v>
          </cell>
          <cell r="H1640">
            <v>0.5715233276181001</v>
          </cell>
          <cell r="I1640" t="str">
            <v>CVP_CRYPTO</v>
          </cell>
          <cell r="J1640" t="str">
            <v>CVP</v>
          </cell>
          <cell r="K1640">
            <v>0</v>
          </cell>
          <cell r="L1640">
            <v>0</v>
          </cell>
          <cell r="M1640">
            <v>0</v>
          </cell>
          <cell r="N1640">
            <v>0.49000454403859289</v>
          </cell>
          <cell r="O1640">
            <v>8.9751906924371766E-2</v>
          </cell>
          <cell r="P1640">
            <v>0</v>
          </cell>
          <cell r="Q1640">
            <v>0</v>
          </cell>
          <cell r="R1640">
            <v>0</v>
          </cell>
        </row>
        <row r="1641">
          <cell r="A1641" t="str">
            <v>secret_crypto5</v>
          </cell>
          <cell r="B1641" t="str">
            <v>nopref</v>
          </cell>
          <cell r="C1641">
            <v>300000001</v>
          </cell>
          <cell r="D1641">
            <v>50701</v>
          </cell>
          <cell r="E1641">
            <v>42669</v>
          </cell>
          <cell r="F1641">
            <v>550</v>
          </cell>
          <cell r="G1641">
            <v>1</v>
          </cell>
          <cell r="H1641">
            <v>0.14222999952589999</v>
          </cell>
          <cell r="I1641" t="str">
            <v>CVP_CRYPTO</v>
          </cell>
          <cell r="J1641" t="str">
            <v>CVP</v>
          </cell>
          <cell r="K1641">
            <v>0</v>
          </cell>
          <cell r="L1641">
            <v>0</v>
          </cell>
          <cell r="M1641">
            <v>0</v>
          </cell>
          <cell r="N1641">
            <v>0.84156443532799496</v>
          </cell>
          <cell r="O1641">
            <v>1.0847698315648299E-2</v>
          </cell>
          <cell r="P1641">
            <v>0</v>
          </cell>
          <cell r="Q1641">
            <v>0</v>
          </cell>
          <cell r="R1641">
            <v>0</v>
          </cell>
        </row>
        <row r="1642">
          <cell r="A1642" t="str">
            <v>secret_crypto60</v>
          </cell>
          <cell r="B1642" t="str">
            <v>nopref</v>
          </cell>
          <cell r="C1642">
            <v>300000003</v>
          </cell>
          <cell r="D1642">
            <v>181693</v>
          </cell>
          <cell r="E1642">
            <v>72639</v>
          </cell>
          <cell r="F1642">
            <v>31827</v>
          </cell>
          <cell r="G1642">
            <v>1</v>
          </cell>
          <cell r="H1642">
            <v>0.24212999757870005</v>
          </cell>
          <cell r="I1642" t="str">
            <v>CVP_CRYPTO</v>
          </cell>
          <cell r="J1642" t="str">
            <v>CVP</v>
          </cell>
          <cell r="K1642">
            <v>0</v>
          </cell>
          <cell r="L1642">
            <v>0</v>
          </cell>
          <cell r="M1642">
            <v>0</v>
          </cell>
          <cell r="N1642">
            <v>0.39978755489999668</v>
          </cell>
          <cell r="O1642">
            <v>0.17516813983951038</v>
          </cell>
          <cell r="P1642">
            <v>0</v>
          </cell>
          <cell r="Q1642">
            <v>0</v>
          </cell>
          <cell r="R1642">
            <v>0</v>
          </cell>
        </row>
        <row r="1643">
          <cell r="A1643" t="str">
            <v>secret_crypto61</v>
          </cell>
          <cell r="B1643" t="str">
            <v>nopref</v>
          </cell>
          <cell r="C1643">
            <v>300000000</v>
          </cell>
          <cell r="D1643">
            <v>260042</v>
          </cell>
          <cell r="E1643">
            <v>128929</v>
          </cell>
          <cell r="F1643">
            <v>32064</v>
          </cell>
          <cell r="G1643">
            <v>1</v>
          </cell>
          <cell r="H1643">
            <v>0.42976333333333333</v>
          </cell>
          <cell r="I1643" t="str">
            <v>CVP_CRYPTO</v>
          </cell>
          <cell r="J1643" t="str">
            <v>CVP</v>
          </cell>
          <cell r="K1643">
            <v>0</v>
          </cell>
          <cell r="L1643">
            <v>0</v>
          </cell>
          <cell r="M1643">
            <v>0</v>
          </cell>
          <cell r="N1643">
            <v>0.49579877174159659</v>
          </cell>
          <cell r="O1643">
            <v>0.12330268455601573</v>
          </cell>
          <cell r="P1643">
            <v>0</v>
          </cell>
          <cell r="Q1643">
            <v>0</v>
          </cell>
          <cell r="R1643">
            <v>0</v>
          </cell>
        </row>
        <row r="1644">
          <cell r="A1644" t="str">
            <v>secret_crypto62</v>
          </cell>
          <cell r="B1644" t="str">
            <v>nopref</v>
          </cell>
          <cell r="C1644">
            <v>300000001</v>
          </cell>
          <cell r="D1644">
            <v>165412</v>
          </cell>
          <cell r="E1644">
            <v>82919</v>
          </cell>
          <cell r="F1644">
            <v>14285</v>
          </cell>
          <cell r="G1644">
            <v>1</v>
          </cell>
          <cell r="H1644">
            <v>0.27639666574534449</v>
          </cell>
          <cell r="I1644" t="str">
            <v>CVP_CRYPTO</v>
          </cell>
          <cell r="J1644" t="str">
            <v>CVP</v>
          </cell>
          <cell r="K1644">
            <v>0</v>
          </cell>
          <cell r="L1644">
            <v>0</v>
          </cell>
          <cell r="M1644">
            <v>0</v>
          </cell>
          <cell r="N1644">
            <v>0.50128466323686771</v>
          </cell>
          <cell r="O1644">
            <v>8.6359596887789949E-2</v>
          </cell>
          <cell r="P1644">
            <v>0</v>
          </cell>
          <cell r="Q1644">
            <v>0</v>
          </cell>
          <cell r="R1644">
            <v>0</v>
          </cell>
        </row>
        <row r="1645">
          <cell r="A1645" t="str">
            <v>secret_crypto63</v>
          </cell>
          <cell r="B1645" t="str">
            <v>nopref</v>
          </cell>
          <cell r="C1645">
            <v>300000003</v>
          </cell>
          <cell r="D1645">
            <v>131594</v>
          </cell>
          <cell r="E1645">
            <v>60404</v>
          </cell>
          <cell r="F1645">
            <v>16159</v>
          </cell>
          <cell r="G1645">
            <v>1</v>
          </cell>
          <cell r="H1645">
            <v>0.20134666465320003</v>
          </cell>
          <cell r="I1645" t="str">
            <v>CVP_CRYPTO</v>
          </cell>
          <cell r="J1645" t="str">
            <v>CVP</v>
          </cell>
          <cell r="K1645">
            <v>0</v>
          </cell>
          <cell r="L1645">
            <v>0</v>
          </cell>
          <cell r="M1645">
            <v>0</v>
          </cell>
          <cell r="N1645">
            <v>0.45901440024317031</v>
          </cell>
          <cell r="O1645">
            <v>0.12279341920285725</v>
          </cell>
          <cell r="P1645">
            <v>0</v>
          </cell>
          <cell r="Q1645">
            <v>0</v>
          </cell>
          <cell r="R1645">
            <v>0</v>
          </cell>
        </row>
        <row r="1646">
          <cell r="A1646" t="str">
            <v>secret_crypto64</v>
          </cell>
          <cell r="B1646" t="str">
            <v>nopref</v>
          </cell>
          <cell r="C1646">
            <v>300000002</v>
          </cell>
          <cell r="D1646">
            <v>113465</v>
          </cell>
          <cell r="E1646">
            <v>47274</v>
          </cell>
          <cell r="F1646">
            <v>16108</v>
          </cell>
          <cell r="G1646">
            <v>1</v>
          </cell>
          <cell r="H1646">
            <v>0.15757999894946667</v>
          </cell>
          <cell r="I1646" t="str">
            <v>CVP_CRYPTO</v>
          </cell>
          <cell r="J1646" t="str">
            <v>CVP</v>
          </cell>
          <cell r="K1646">
            <v>0</v>
          </cell>
          <cell r="L1646">
            <v>0</v>
          </cell>
          <cell r="M1646">
            <v>0</v>
          </cell>
          <cell r="N1646">
            <v>0.41663582042197661</v>
          </cell>
          <cell r="O1646">
            <v>0.14196323127632948</v>
          </cell>
          <cell r="P1646">
            <v>0</v>
          </cell>
          <cell r="Q1646">
            <v>0</v>
          </cell>
          <cell r="R1646">
            <v>0</v>
          </cell>
        </row>
        <row r="1647">
          <cell r="A1647" t="str">
            <v>secret_crypto65</v>
          </cell>
          <cell r="B1647" t="str">
            <v>nopref</v>
          </cell>
          <cell r="C1647">
            <v>300000000</v>
          </cell>
          <cell r="D1647">
            <v>142016</v>
          </cell>
          <cell r="E1647">
            <v>67299</v>
          </cell>
          <cell r="F1647">
            <v>9173</v>
          </cell>
          <cell r="G1647">
            <v>1</v>
          </cell>
          <cell r="H1647">
            <v>0.22433</v>
          </cell>
          <cell r="I1647" t="str">
            <v>CVP_CRYPTO</v>
          </cell>
          <cell r="J1647" t="str">
            <v>CVP</v>
          </cell>
          <cell r="K1647">
            <v>0</v>
          </cell>
          <cell r="L1647">
            <v>0</v>
          </cell>
          <cell r="M1647">
            <v>0</v>
          </cell>
          <cell r="N1647">
            <v>0.47387988761908784</v>
          </cell>
          <cell r="O1647">
            <v>6.4590858840842993E-2</v>
          </cell>
          <cell r="P1647">
            <v>0</v>
          </cell>
          <cell r="Q1647">
            <v>0</v>
          </cell>
          <cell r="R1647">
            <v>0</v>
          </cell>
        </row>
        <row r="1648">
          <cell r="A1648" t="str">
            <v>secret_crypto66</v>
          </cell>
          <cell r="B1648" t="str">
            <v>nopref</v>
          </cell>
          <cell r="C1648">
            <v>300000000</v>
          </cell>
          <cell r="D1648">
            <v>460726</v>
          </cell>
          <cell r="E1648">
            <v>212325</v>
          </cell>
          <cell r="F1648">
            <v>66483</v>
          </cell>
          <cell r="G1648">
            <v>1</v>
          </cell>
          <cell r="H1648">
            <v>0.7077500000000001</v>
          </cell>
          <cell r="I1648" t="str">
            <v>CVP_CRYPTO</v>
          </cell>
          <cell r="J1648" t="str">
            <v>CVP</v>
          </cell>
          <cell r="K1648">
            <v>0</v>
          </cell>
          <cell r="L1648">
            <v>0</v>
          </cell>
          <cell r="M1648">
            <v>0</v>
          </cell>
          <cell r="N1648">
            <v>0.46084774714744309</v>
          </cell>
          <cell r="O1648">
            <v>0.144300203808329</v>
          </cell>
          <cell r="P1648">
            <v>0</v>
          </cell>
          <cell r="Q1648">
            <v>0</v>
          </cell>
          <cell r="R1648">
            <v>0</v>
          </cell>
        </row>
        <row r="1649">
          <cell r="A1649" t="str">
            <v>secret_crypto67</v>
          </cell>
          <cell r="B1649" t="str">
            <v>nopref</v>
          </cell>
          <cell r="C1649">
            <v>300000001</v>
          </cell>
          <cell r="D1649">
            <v>199615</v>
          </cell>
          <cell r="E1649">
            <v>98225</v>
          </cell>
          <cell r="F1649">
            <v>16116</v>
          </cell>
          <cell r="G1649">
            <v>1</v>
          </cell>
          <cell r="H1649">
            <v>0.32741666557527782</v>
          </cell>
          <cell r="I1649" t="str">
            <v>CVP_CRYPTO</v>
          </cell>
          <cell r="J1649" t="str">
            <v>CVP</v>
          </cell>
          <cell r="K1649">
            <v>0</v>
          </cell>
          <cell r="L1649">
            <v>0</v>
          </cell>
          <cell r="M1649">
            <v>0</v>
          </cell>
          <cell r="N1649">
            <v>0.49206977396601476</v>
          </cell>
          <cell r="O1649">
            <v>8.0735011221545361E-2</v>
          </cell>
          <cell r="P1649">
            <v>0</v>
          </cell>
          <cell r="Q1649">
            <v>0</v>
          </cell>
          <cell r="R1649">
            <v>0</v>
          </cell>
        </row>
        <row r="1650">
          <cell r="A1650" t="str">
            <v>secret_crypto68</v>
          </cell>
          <cell r="B1650" t="str">
            <v>nopref</v>
          </cell>
          <cell r="C1650">
            <v>300000000</v>
          </cell>
          <cell r="D1650">
            <v>252179</v>
          </cell>
          <cell r="E1650">
            <v>111882</v>
          </cell>
          <cell r="F1650">
            <v>34136</v>
          </cell>
          <cell r="G1650">
            <v>1</v>
          </cell>
          <cell r="H1650">
            <v>0.37293999999999999</v>
          </cell>
          <cell r="I1650" t="str">
            <v>CVP_CRYPTO</v>
          </cell>
          <cell r="J1650" t="str">
            <v>CVP</v>
          </cell>
          <cell r="K1650">
            <v>0</v>
          </cell>
          <cell r="L1650">
            <v>0</v>
          </cell>
          <cell r="M1650">
            <v>0</v>
          </cell>
          <cell r="N1650">
            <v>0.44365929098263146</v>
          </cell>
          <cell r="O1650">
            <v>0.13536362915377906</v>
          </cell>
          <cell r="P1650">
            <v>0</v>
          </cell>
          <cell r="Q1650">
            <v>0</v>
          </cell>
          <cell r="R1650">
            <v>0</v>
          </cell>
        </row>
        <row r="1651">
          <cell r="A1651" t="str">
            <v>secret_crypto69</v>
          </cell>
          <cell r="B1651" t="str">
            <v>nopref</v>
          </cell>
          <cell r="C1651">
            <v>300000002</v>
          </cell>
          <cell r="D1651">
            <v>72098</v>
          </cell>
          <cell r="E1651">
            <v>30797</v>
          </cell>
          <cell r="F1651">
            <v>13215</v>
          </cell>
          <cell r="G1651">
            <v>1</v>
          </cell>
          <cell r="H1651">
            <v>0.10265666598228888</v>
          </cell>
          <cell r="I1651" t="str">
            <v>CVP_CRYPTO</v>
          </cell>
          <cell r="J1651" t="str">
            <v>CVP</v>
          </cell>
          <cell r="K1651">
            <v>0</v>
          </cell>
          <cell r="L1651">
            <v>0</v>
          </cell>
          <cell r="M1651">
            <v>0</v>
          </cell>
          <cell r="N1651">
            <v>0.42714878153649843</v>
          </cell>
          <cell r="O1651">
            <v>0.18328964340698206</v>
          </cell>
          <cell r="P1651">
            <v>0</v>
          </cell>
          <cell r="Q1651">
            <v>0</v>
          </cell>
          <cell r="R1651">
            <v>0</v>
          </cell>
        </row>
        <row r="1652">
          <cell r="A1652" t="str">
            <v>secret_crypto6</v>
          </cell>
          <cell r="B1652" t="str">
            <v>nopref</v>
          </cell>
          <cell r="C1652">
            <v>300000002</v>
          </cell>
          <cell r="D1652">
            <v>127282</v>
          </cell>
          <cell r="E1652">
            <v>67577</v>
          </cell>
          <cell r="F1652">
            <v>9996</v>
          </cell>
          <cell r="G1652">
            <v>1</v>
          </cell>
          <cell r="H1652">
            <v>0.22525666516495557</v>
          </cell>
          <cell r="I1652" t="str">
            <v>CVP_CRYPTO</v>
          </cell>
          <cell r="J1652" t="str">
            <v>CVP</v>
          </cell>
          <cell r="K1652">
            <v>0</v>
          </cell>
          <cell r="L1652">
            <v>0</v>
          </cell>
          <cell r="M1652">
            <v>0</v>
          </cell>
          <cell r="N1652">
            <v>0.53091929008587169</v>
          </cell>
          <cell r="O1652">
            <v>7.8533661211630773E-2</v>
          </cell>
          <cell r="P1652">
            <v>0</v>
          </cell>
          <cell r="Q1652">
            <v>0</v>
          </cell>
          <cell r="R1652">
            <v>0</v>
          </cell>
        </row>
        <row r="1653">
          <cell r="A1653" t="str">
            <v>secret_crypto70</v>
          </cell>
          <cell r="B1653" t="str">
            <v>nopref</v>
          </cell>
          <cell r="C1653">
            <v>300000000</v>
          </cell>
          <cell r="D1653">
            <v>356664</v>
          </cell>
          <cell r="E1653">
            <v>163165</v>
          </cell>
          <cell r="F1653">
            <v>30447</v>
          </cell>
          <cell r="G1653">
            <v>1</v>
          </cell>
          <cell r="H1653">
            <v>0.54388333333333339</v>
          </cell>
          <cell r="I1653" t="str">
            <v>CVP_CRYPTO</v>
          </cell>
          <cell r="J1653" t="str">
            <v>CVP</v>
          </cell>
          <cell r="K1653">
            <v>0</v>
          </cell>
          <cell r="L1653">
            <v>0</v>
          </cell>
          <cell r="M1653">
            <v>0</v>
          </cell>
          <cell r="N1653">
            <v>0.45747410034626329</v>
          </cell>
          <cell r="O1653">
            <v>8.53658194664461E-2</v>
          </cell>
          <cell r="P1653">
            <v>0</v>
          </cell>
          <cell r="Q1653">
            <v>0</v>
          </cell>
          <cell r="R1653">
            <v>0</v>
          </cell>
        </row>
        <row r="1654">
          <cell r="A1654" t="str">
            <v>secret_crypto71</v>
          </cell>
          <cell r="B1654" t="str">
            <v>nopref</v>
          </cell>
          <cell r="C1654">
            <v>300000002</v>
          </cell>
          <cell r="D1654">
            <v>323572</v>
          </cell>
          <cell r="E1654">
            <v>166573</v>
          </cell>
          <cell r="F1654">
            <v>34343</v>
          </cell>
          <cell r="G1654">
            <v>1</v>
          </cell>
          <cell r="H1654">
            <v>0.55524332963171108</v>
          </cell>
          <cell r="I1654" t="str">
            <v>CVP_CRYPTO</v>
          </cell>
          <cell r="J1654" t="str">
            <v>CVP</v>
          </cell>
          <cell r="K1654">
            <v>0</v>
          </cell>
          <cell r="L1654">
            <v>0</v>
          </cell>
          <cell r="M1654">
            <v>0</v>
          </cell>
          <cell r="N1654">
            <v>0.51479264339113584</v>
          </cell>
          <cell r="O1654">
            <v>0.10613679138865109</v>
          </cell>
          <cell r="P1654">
            <v>0</v>
          </cell>
          <cell r="Q1654">
            <v>0</v>
          </cell>
          <cell r="R1654">
            <v>0</v>
          </cell>
        </row>
        <row r="1655">
          <cell r="A1655" t="str">
            <v>secret_crypto72</v>
          </cell>
          <cell r="B1655" t="str">
            <v>nopref</v>
          </cell>
          <cell r="C1655">
            <v>300000002</v>
          </cell>
          <cell r="D1655">
            <v>577762</v>
          </cell>
          <cell r="E1655">
            <v>256413</v>
          </cell>
          <cell r="F1655">
            <v>76237</v>
          </cell>
          <cell r="G1655">
            <v>1</v>
          </cell>
          <cell r="H1655">
            <v>0.8547099943019334</v>
          </cell>
          <cell r="I1655" t="str">
            <v>CVP_CRYPTO</v>
          </cell>
          <cell r="J1655" t="str">
            <v>CVP</v>
          </cell>
          <cell r="K1655">
            <v>0</v>
          </cell>
          <cell r="L1655">
            <v>0</v>
          </cell>
          <cell r="M1655">
            <v>0</v>
          </cell>
          <cell r="N1655">
            <v>0.44380308188651746</v>
          </cell>
          <cell r="O1655">
            <v>0.13195202877304363</v>
          </cell>
          <cell r="P1655">
            <v>0</v>
          </cell>
          <cell r="Q1655">
            <v>0</v>
          </cell>
          <cell r="R1655">
            <v>0</v>
          </cell>
        </row>
        <row r="1656">
          <cell r="A1656" t="str">
            <v>secret_crypto73</v>
          </cell>
          <cell r="B1656" t="str">
            <v>nopref</v>
          </cell>
          <cell r="C1656">
            <v>300000002</v>
          </cell>
          <cell r="D1656">
            <v>348702</v>
          </cell>
          <cell r="E1656">
            <v>176249</v>
          </cell>
          <cell r="F1656">
            <v>33532</v>
          </cell>
          <cell r="G1656">
            <v>1</v>
          </cell>
          <cell r="H1656">
            <v>0.58749666275002221</v>
          </cell>
          <cell r="I1656" t="str">
            <v>CVP_CRYPTO</v>
          </cell>
          <cell r="J1656" t="str">
            <v>CVP</v>
          </cell>
          <cell r="K1656">
            <v>0</v>
          </cell>
          <cell r="L1656">
            <v>0</v>
          </cell>
          <cell r="M1656">
            <v>0</v>
          </cell>
          <cell r="N1656">
            <v>0.5054415935624299</v>
          </cell>
          <cell r="O1656">
            <v>9.6162063417865637E-2</v>
          </cell>
          <cell r="P1656">
            <v>0</v>
          </cell>
          <cell r="Q1656">
            <v>0</v>
          </cell>
          <cell r="R1656">
            <v>0</v>
          </cell>
        </row>
        <row r="1657">
          <cell r="A1657" t="str">
            <v>secret_crypto74</v>
          </cell>
          <cell r="B1657" t="str">
            <v>nopref</v>
          </cell>
          <cell r="C1657">
            <v>300000001</v>
          </cell>
          <cell r="D1657">
            <v>305440</v>
          </cell>
          <cell r="E1657">
            <v>159145</v>
          </cell>
          <cell r="F1657">
            <v>28685</v>
          </cell>
          <cell r="G1657">
            <v>1</v>
          </cell>
          <cell r="H1657">
            <v>0.53048333156505556</v>
          </cell>
          <cell r="I1657" t="str">
            <v>CVP_CRYPTO</v>
          </cell>
          <cell r="J1657" t="str">
            <v>CVP</v>
          </cell>
          <cell r="K1657">
            <v>0</v>
          </cell>
          <cell r="L1657">
            <v>0</v>
          </cell>
          <cell r="M1657">
            <v>0</v>
          </cell>
          <cell r="N1657">
            <v>0.52103352202225639</v>
          </cell>
          <cell r="O1657">
            <v>9.3913390802151636E-2</v>
          </cell>
          <cell r="P1657">
            <v>0</v>
          </cell>
          <cell r="Q1657">
            <v>0</v>
          </cell>
          <cell r="R1657">
            <v>0</v>
          </cell>
        </row>
        <row r="1658">
          <cell r="A1658" t="str">
            <v>secret_crypto75</v>
          </cell>
          <cell r="B1658" t="str">
            <v>nopref</v>
          </cell>
          <cell r="C1658">
            <v>300000000</v>
          </cell>
          <cell r="D1658">
            <v>374717</v>
          </cell>
          <cell r="E1658">
            <v>167641</v>
          </cell>
          <cell r="F1658">
            <v>45243</v>
          </cell>
          <cell r="G1658">
            <v>1</v>
          </cell>
          <cell r="H1658">
            <v>0.55880333333333332</v>
          </cell>
          <cell r="I1658" t="str">
            <v>CVP_CRYPTO</v>
          </cell>
          <cell r="J1658" t="str">
            <v>CVP</v>
          </cell>
          <cell r="K1658">
            <v>0</v>
          </cell>
          <cell r="L1658">
            <v>0</v>
          </cell>
          <cell r="M1658">
            <v>0</v>
          </cell>
          <cell r="N1658">
            <v>0.44737909574666818</v>
          </cell>
          <cell r="O1658">
            <v>0.12073879557427185</v>
          </cell>
          <cell r="P1658">
            <v>0</v>
          </cell>
          <cell r="Q1658">
            <v>0</v>
          </cell>
          <cell r="R1658">
            <v>0</v>
          </cell>
        </row>
        <row r="1659">
          <cell r="A1659" t="str">
            <v>secret_crypto76</v>
          </cell>
          <cell r="B1659" t="str">
            <v>nopref</v>
          </cell>
          <cell r="C1659">
            <v>300000002</v>
          </cell>
          <cell r="D1659">
            <v>0</v>
          </cell>
          <cell r="E1659">
            <v>0</v>
          </cell>
          <cell r="F1659">
            <v>0</v>
          </cell>
          <cell r="G1659">
            <v>1</v>
          </cell>
          <cell r="H1659">
            <v>0</v>
          </cell>
          <cell r="I1659" t="str">
            <v>CVP_CRYPTO</v>
          </cell>
          <cell r="J1659" t="str">
            <v>CVP</v>
          </cell>
          <cell r="K1659">
            <v>0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</row>
        <row r="1660">
          <cell r="A1660" t="str">
            <v>secret_crypto77</v>
          </cell>
          <cell r="B1660" t="str">
            <v>nopref</v>
          </cell>
          <cell r="C1660">
            <v>300000002</v>
          </cell>
          <cell r="D1660">
            <v>1</v>
          </cell>
          <cell r="E1660">
            <v>0</v>
          </cell>
          <cell r="F1660">
            <v>0</v>
          </cell>
          <cell r="G1660">
            <v>1</v>
          </cell>
          <cell r="H1660">
            <v>0</v>
          </cell>
          <cell r="I1660" t="str">
            <v>CVP_CRYPTO</v>
          </cell>
          <cell r="J1660" t="str">
            <v>CVP</v>
          </cell>
          <cell r="K1660">
            <v>0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</row>
        <row r="1661">
          <cell r="A1661" t="str">
            <v>secret_crypto78</v>
          </cell>
          <cell r="B1661" t="str">
            <v>nopref</v>
          </cell>
          <cell r="C1661">
            <v>300000001</v>
          </cell>
          <cell r="D1661">
            <v>180360</v>
          </cell>
          <cell r="E1661">
            <v>80105</v>
          </cell>
          <cell r="F1661">
            <v>28250</v>
          </cell>
          <cell r="G1661">
            <v>1</v>
          </cell>
          <cell r="H1661">
            <v>0.2670166657766111</v>
          </cell>
          <cell r="I1661" t="str">
            <v>CVP_CRYPTO</v>
          </cell>
          <cell r="J1661" t="str">
            <v>CVP</v>
          </cell>
          <cell r="K1661">
            <v>0</v>
          </cell>
          <cell r="L1661">
            <v>0</v>
          </cell>
          <cell r="M1661">
            <v>0</v>
          </cell>
          <cell r="N1661">
            <v>0.44413703627724399</v>
          </cell>
          <cell r="O1661">
            <v>0.15663031364873781</v>
          </cell>
          <cell r="P1661">
            <v>0</v>
          </cell>
          <cell r="Q1661">
            <v>0</v>
          </cell>
          <cell r="R1661">
            <v>0</v>
          </cell>
        </row>
        <row r="1662">
          <cell r="A1662" t="str">
            <v>secret_crypto79</v>
          </cell>
          <cell r="B1662" t="str">
            <v>nopref</v>
          </cell>
          <cell r="C1662">
            <v>300000000</v>
          </cell>
          <cell r="D1662">
            <v>0</v>
          </cell>
          <cell r="E1662">
            <v>0</v>
          </cell>
          <cell r="F1662">
            <v>0</v>
          </cell>
          <cell r="G1662">
            <v>1</v>
          </cell>
          <cell r="H1662">
            <v>0</v>
          </cell>
          <cell r="I1662" t="str">
            <v>CVP_CRYPTO</v>
          </cell>
          <cell r="J1662" t="str">
            <v>CVP</v>
          </cell>
          <cell r="K1662">
            <v>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</row>
        <row r="1663">
          <cell r="A1663" t="str">
            <v>secret_crypto7</v>
          </cell>
          <cell r="B1663" t="str">
            <v>nopref</v>
          </cell>
          <cell r="C1663">
            <v>300000003</v>
          </cell>
          <cell r="D1663">
            <v>107028</v>
          </cell>
          <cell r="E1663">
            <v>76552</v>
          </cell>
          <cell r="F1663">
            <v>5132</v>
          </cell>
          <cell r="G1663">
            <v>1</v>
          </cell>
          <cell r="H1663">
            <v>0.25517333078159998</v>
          </cell>
          <cell r="I1663" t="str">
            <v>CVP_CRYPTO</v>
          </cell>
          <cell r="J1663" t="str">
            <v>CVP</v>
          </cell>
          <cell r="K1663">
            <v>0</v>
          </cell>
          <cell r="L1663">
            <v>0</v>
          </cell>
          <cell r="M1663">
            <v>0</v>
          </cell>
          <cell r="N1663">
            <v>0.71524540077922805</v>
          </cell>
          <cell r="O1663">
            <v>4.7949621130721577E-2</v>
          </cell>
          <cell r="P1663">
            <v>0</v>
          </cell>
          <cell r="Q1663">
            <v>0</v>
          </cell>
          <cell r="R1663">
            <v>0</v>
          </cell>
        </row>
        <row r="1664">
          <cell r="A1664" t="str">
            <v>secret_crypto80</v>
          </cell>
          <cell r="B1664" t="str">
            <v>nopref</v>
          </cell>
          <cell r="C1664">
            <v>300000001</v>
          </cell>
          <cell r="D1664">
            <v>199987</v>
          </cell>
          <cell r="E1664">
            <v>114707</v>
          </cell>
          <cell r="F1664">
            <v>18613</v>
          </cell>
          <cell r="G1664">
            <v>1</v>
          </cell>
          <cell r="H1664">
            <v>0.38235666539214447</v>
          </cell>
          <cell r="I1664" t="str">
            <v>CVP_CRYPTO</v>
          </cell>
          <cell r="J1664" t="str">
            <v>CVP</v>
          </cell>
          <cell r="K1664">
            <v>0</v>
          </cell>
          <cell r="L1664">
            <v>0</v>
          </cell>
          <cell r="M1664">
            <v>0</v>
          </cell>
          <cell r="N1664">
            <v>0.57356941416484986</v>
          </cell>
          <cell r="O1664">
            <v>9.3070584235054099E-2</v>
          </cell>
          <cell r="P1664">
            <v>0</v>
          </cell>
          <cell r="Q1664">
            <v>0</v>
          </cell>
          <cell r="R1664">
            <v>0</v>
          </cell>
        </row>
        <row r="1665">
          <cell r="A1665" t="str">
            <v>secret_crypto81</v>
          </cell>
          <cell r="B1665" t="str">
            <v>nopref</v>
          </cell>
          <cell r="C1665">
            <v>300000000</v>
          </cell>
          <cell r="D1665">
            <v>398574</v>
          </cell>
          <cell r="E1665">
            <v>164584</v>
          </cell>
          <cell r="F1665">
            <v>62637</v>
          </cell>
          <cell r="G1665">
            <v>1</v>
          </cell>
          <cell r="H1665">
            <v>0.5486133333333334</v>
          </cell>
          <cell r="I1665" t="str">
            <v>CVP_CRYPTO</v>
          </cell>
          <cell r="J1665" t="str">
            <v>CVP</v>
          </cell>
          <cell r="K1665">
            <v>0</v>
          </cell>
          <cell r="L1665">
            <v>0</v>
          </cell>
          <cell r="M1665">
            <v>0</v>
          </cell>
          <cell r="N1665">
            <v>0.41293106692592363</v>
          </cell>
          <cell r="O1665">
            <v>0.15715235526563381</v>
          </cell>
          <cell r="P1665">
            <v>0</v>
          </cell>
          <cell r="Q1665">
            <v>0</v>
          </cell>
          <cell r="R1665">
            <v>0</v>
          </cell>
        </row>
        <row r="1666">
          <cell r="A1666" t="str">
            <v>secret_crypto82</v>
          </cell>
          <cell r="B1666" t="str">
            <v>nopref</v>
          </cell>
          <cell r="C1666">
            <v>300000001</v>
          </cell>
          <cell r="D1666">
            <v>0</v>
          </cell>
          <cell r="E1666">
            <v>0</v>
          </cell>
          <cell r="F1666">
            <v>0</v>
          </cell>
          <cell r="G1666">
            <v>1</v>
          </cell>
          <cell r="H1666">
            <v>0</v>
          </cell>
          <cell r="I1666" t="str">
            <v>CVP_CRYPTO</v>
          </cell>
          <cell r="J1666" t="str">
            <v>CVP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</row>
        <row r="1667">
          <cell r="A1667" t="str">
            <v>secret_crypto83</v>
          </cell>
          <cell r="B1667" t="str">
            <v>nopref</v>
          </cell>
          <cell r="C1667">
            <v>300000000</v>
          </cell>
          <cell r="D1667">
            <v>400381</v>
          </cell>
          <cell r="E1667">
            <v>207792</v>
          </cell>
          <cell r="F1667">
            <v>36413</v>
          </cell>
          <cell r="G1667">
            <v>1</v>
          </cell>
          <cell r="H1667">
            <v>0.69264000000000003</v>
          </cell>
          <cell r="I1667" t="str">
            <v>CVP_CRYPTO</v>
          </cell>
          <cell r="J1667" t="str">
            <v>CVP</v>
          </cell>
          <cell r="K1667">
            <v>0</v>
          </cell>
          <cell r="L1667">
            <v>0</v>
          </cell>
          <cell r="M1667">
            <v>0</v>
          </cell>
          <cell r="N1667">
            <v>0.51898436992672003</v>
          </cell>
          <cell r="O1667">
            <v>9.0945646907203623E-2</v>
          </cell>
          <cell r="P1667">
            <v>0</v>
          </cell>
          <cell r="Q1667">
            <v>0</v>
          </cell>
          <cell r="R1667">
            <v>0</v>
          </cell>
        </row>
        <row r="1668">
          <cell r="A1668" t="str">
            <v>secret_crypto84</v>
          </cell>
          <cell r="B1668" t="str">
            <v>nopref</v>
          </cell>
          <cell r="C1668">
            <v>300000001</v>
          </cell>
          <cell r="D1668">
            <v>199411</v>
          </cell>
          <cell r="E1668">
            <v>89093</v>
          </cell>
          <cell r="F1668">
            <v>26742</v>
          </cell>
          <cell r="G1668">
            <v>1</v>
          </cell>
          <cell r="H1668">
            <v>0.29697666567674441</v>
          </cell>
          <cell r="I1668" t="str">
            <v>CVP_CRYPTO</v>
          </cell>
          <cell r="J1668" t="str">
            <v>CVP</v>
          </cell>
          <cell r="K1668">
            <v>0</v>
          </cell>
          <cell r="L1668">
            <v>0</v>
          </cell>
          <cell r="M1668">
            <v>0</v>
          </cell>
          <cell r="N1668">
            <v>0.44677852887489217</v>
          </cell>
          <cell r="O1668">
            <v>0.1341042665436383</v>
          </cell>
          <cell r="P1668">
            <v>0</v>
          </cell>
          <cell r="Q1668">
            <v>0</v>
          </cell>
          <cell r="R1668">
            <v>0</v>
          </cell>
        </row>
        <row r="1669">
          <cell r="A1669" t="str">
            <v>secret_crypto85</v>
          </cell>
          <cell r="B1669" t="str">
            <v>nopref</v>
          </cell>
          <cell r="C1669">
            <v>300000000</v>
          </cell>
          <cell r="D1669">
            <v>113455</v>
          </cell>
          <cell r="E1669">
            <v>47032</v>
          </cell>
          <cell r="F1669">
            <v>21207</v>
          </cell>
          <cell r="G1669">
            <v>1</v>
          </cell>
          <cell r="H1669">
            <v>0.15677333333333335</v>
          </cell>
          <cell r="I1669" t="str">
            <v>CVP_CRYPTO</v>
          </cell>
          <cell r="J1669" t="str">
            <v>CVP</v>
          </cell>
          <cell r="K1669">
            <v>0</v>
          </cell>
          <cell r="L1669">
            <v>0</v>
          </cell>
          <cell r="M1669">
            <v>0</v>
          </cell>
          <cell r="N1669">
            <v>0.41453955718516428</v>
          </cell>
          <cell r="O1669">
            <v>0.1869182766887604</v>
          </cell>
          <cell r="P1669">
            <v>0</v>
          </cell>
          <cell r="Q1669">
            <v>0</v>
          </cell>
          <cell r="R1669">
            <v>0</v>
          </cell>
        </row>
        <row r="1670">
          <cell r="A1670" t="str">
            <v>secret_crypto86</v>
          </cell>
          <cell r="B1670" t="str">
            <v>nopref</v>
          </cell>
          <cell r="C1670">
            <v>300000000</v>
          </cell>
          <cell r="D1670">
            <v>167686</v>
          </cell>
          <cell r="E1670">
            <v>75197</v>
          </cell>
          <cell r="F1670">
            <v>23785</v>
          </cell>
          <cell r="G1670">
            <v>1</v>
          </cell>
          <cell r="H1670">
            <v>0.25065666666666669</v>
          </cell>
          <cell r="I1670" t="str">
            <v>CVP_CRYPTO</v>
          </cell>
          <cell r="J1670" t="str">
            <v>CVP</v>
          </cell>
          <cell r="K1670">
            <v>0</v>
          </cell>
          <cell r="L1670">
            <v>0</v>
          </cell>
          <cell r="M1670">
            <v>0</v>
          </cell>
          <cell r="N1670">
            <v>0.44843667070196258</v>
          </cell>
          <cell r="O1670">
            <v>0.14184164544657607</v>
          </cell>
          <cell r="P1670">
            <v>0</v>
          </cell>
          <cell r="Q1670">
            <v>0</v>
          </cell>
          <cell r="R1670">
            <v>0</v>
          </cell>
        </row>
        <row r="1671">
          <cell r="A1671" t="str">
            <v>secret_crypto87</v>
          </cell>
          <cell r="B1671" t="str">
            <v>nopref</v>
          </cell>
          <cell r="C1671">
            <v>300000000</v>
          </cell>
          <cell r="D1671">
            <v>210763</v>
          </cell>
          <cell r="E1671">
            <v>102811</v>
          </cell>
          <cell r="F1671">
            <v>20837</v>
          </cell>
          <cell r="G1671">
            <v>1</v>
          </cell>
          <cell r="H1671">
            <v>0.34270333333333336</v>
          </cell>
          <cell r="I1671" t="str">
            <v>CVP_CRYPTO</v>
          </cell>
          <cell r="J1671" t="str">
            <v>CVP</v>
          </cell>
          <cell r="K1671">
            <v>0</v>
          </cell>
          <cell r="L1671">
            <v>0</v>
          </cell>
          <cell r="M1671">
            <v>0</v>
          </cell>
          <cell r="N1671">
            <v>0.4878015220815699</v>
          </cell>
          <cell r="O1671">
            <v>9.8864132394526585E-2</v>
          </cell>
          <cell r="P1671">
            <v>0</v>
          </cell>
          <cell r="Q1671">
            <v>0</v>
          </cell>
          <cell r="R1671">
            <v>0</v>
          </cell>
        </row>
        <row r="1672">
          <cell r="A1672" t="str">
            <v>secret_crypto88</v>
          </cell>
          <cell r="B1672" t="str">
            <v>nopref</v>
          </cell>
          <cell r="C1672">
            <v>300000000</v>
          </cell>
          <cell r="D1672">
            <v>121622</v>
          </cell>
          <cell r="E1672">
            <v>58912</v>
          </cell>
          <cell r="F1672">
            <v>11849</v>
          </cell>
          <cell r="G1672">
            <v>1</v>
          </cell>
          <cell r="H1672">
            <v>0.19637333333333334</v>
          </cell>
          <cell r="I1672" t="str">
            <v>CVP_CRYPTO</v>
          </cell>
          <cell r="J1672" t="str">
            <v>CVP</v>
          </cell>
          <cell r="K1672">
            <v>0</v>
          </cell>
          <cell r="L1672">
            <v>0</v>
          </cell>
          <cell r="M1672">
            <v>0</v>
          </cell>
          <cell r="N1672">
            <v>0.48438206589214211</v>
          </cell>
          <cell r="O1672">
            <v>9.7424006972365418E-2</v>
          </cell>
          <cell r="P1672">
            <v>0</v>
          </cell>
          <cell r="Q1672">
            <v>0</v>
          </cell>
          <cell r="R1672">
            <v>0</v>
          </cell>
        </row>
        <row r="1673">
          <cell r="A1673" t="str">
            <v>secret_crypto89</v>
          </cell>
          <cell r="B1673" t="str">
            <v>nopref</v>
          </cell>
          <cell r="C1673">
            <v>300000000</v>
          </cell>
          <cell r="D1673">
            <v>408188</v>
          </cell>
          <cell r="E1673">
            <v>195715</v>
          </cell>
          <cell r="F1673">
            <v>39981</v>
          </cell>
          <cell r="G1673">
            <v>1</v>
          </cell>
          <cell r="H1673">
            <v>0.65238333333333332</v>
          </cell>
          <cell r="I1673" t="str">
            <v>CVP_CRYPTO</v>
          </cell>
          <cell r="J1673" t="str">
            <v>CVP</v>
          </cell>
          <cell r="K1673">
            <v>0</v>
          </cell>
          <cell r="L1673">
            <v>0</v>
          </cell>
          <cell r="M1673">
            <v>0</v>
          </cell>
          <cell r="N1673">
            <v>0.47947151932070681</v>
          </cell>
          <cell r="O1673">
            <v>9.7947274424347544E-2</v>
          </cell>
          <cell r="P1673">
            <v>0</v>
          </cell>
          <cell r="Q1673">
            <v>0</v>
          </cell>
          <cell r="R1673">
            <v>0</v>
          </cell>
        </row>
        <row r="1674">
          <cell r="A1674" t="str">
            <v>secret_crypto8</v>
          </cell>
          <cell r="B1674" t="str">
            <v>nopref</v>
          </cell>
          <cell r="C1674">
            <v>300000000</v>
          </cell>
          <cell r="D1674">
            <v>127146</v>
          </cell>
          <cell r="E1674">
            <v>68356</v>
          </cell>
          <cell r="F1674">
            <v>15044</v>
          </cell>
          <cell r="G1674">
            <v>1</v>
          </cell>
          <cell r="H1674">
            <v>0.22785333333333332</v>
          </cell>
          <cell r="I1674" t="str">
            <v>CVP_CRYPTO</v>
          </cell>
          <cell r="J1674" t="str">
            <v>CVP</v>
          </cell>
          <cell r="K1674">
            <v>0</v>
          </cell>
          <cell r="L1674">
            <v>0</v>
          </cell>
          <cell r="M1674">
            <v>0</v>
          </cell>
          <cell r="N1674">
            <v>0.5376139429164668</v>
          </cell>
          <cell r="O1674">
            <v>0.1183197401432987</v>
          </cell>
          <cell r="P1674">
            <v>0</v>
          </cell>
          <cell r="Q1674">
            <v>0</v>
          </cell>
          <cell r="R1674">
            <v>0</v>
          </cell>
        </row>
        <row r="1675">
          <cell r="A1675" t="str">
            <v>secret_crypto90</v>
          </cell>
          <cell r="B1675" t="str">
            <v>nopref</v>
          </cell>
          <cell r="C1675">
            <v>300000002</v>
          </cell>
          <cell r="D1675">
            <v>285704</v>
          </cell>
          <cell r="E1675">
            <v>120549</v>
          </cell>
          <cell r="F1675">
            <v>34250</v>
          </cell>
          <cell r="G1675">
            <v>1</v>
          </cell>
          <cell r="H1675">
            <v>0.40182999732113339</v>
          </cell>
          <cell r="I1675" t="str">
            <v>CVP_CRYPTO</v>
          </cell>
          <cell r="J1675" t="str">
            <v>CVP</v>
          </cell>
          <cell r="K1675">
            <v>0</v>
          </cell>
          <cell r="L1675">
            <v>0</v>
          </cell>
          <cell r="M1675">
            <v>0</v>
          </cell>
          <cell r="N1675">
            <v>0.42193521289441904</v>
          </cell>
          <cell r="O1675">
            <v>0.11987889606412208</v>
          </cell>
          <cell r="P1675">
            <v>0</v>
          </cell>
          <cell r="Q1675">
            <v>0</v>
          </cell>
          <cell r="R1675">
            <v>0</v>
          </cell>
        </row>
        <row r="1676">
          <cell r="A1676" t="str">
            <v>secret_crypto91</v>
          </cell>
          <cell r="B1676" t="str">
            <v>nopref</v>
          </cell>
          <cell r="C1676">
            <v>300000003</v>
          </cell>
          <cell r="D1676">
            <v>194500</v>
          </cell>
          <cell r="E1676">
            <v>84357</v>
          </cell>
          <cell r="F1676">
            <v>32394</v>
          </cell>
          <cell r="G1676">
            <v>1</v>
          </cell>
          <cell r="H1676">
            <v>0.28118999718810006</v>
          </cell>
          <cell r="I1676" t="str">
            <v>CVP_CRYPTO</v>
          </cell>
          <cell r="J1676" t="str">
            <v>CVP</v>
          </cell>
          <cell r="K1676">
            <v>0</v>
          </cell>
          <cell r="L1676">
            <v>0</v>
          </cell>
          <cell r="M1676">
            <v>0</v>
          </cell>
          <cell r="N1676">
            <v>0.43370985239150439</v>
          </cell>
          <cell r="O1676">
            <v>0.16654927224024554</v>
          </cell>
          <cell r="P1676">
            <v>0</v>
          </cell>
          <cell r="Q1676">
            <v>0</v>
          </cell>
          <cell r="R1676">
            <v>0</v>
          </cell>
        </row>
        <row r="1677">
          <cell r="A1677" t="str">
            <v>secret_crypto92</v>
          </cell>
          <cell r="B1677" t="str">
            <v>nopref</v>
          </cell>
          <cell r="C1677">
            <v>300000000</v>
          </cell>
          <cell r="D1677">
            <v>220643</v>
          </cell>
          <cell r="E1677">
            <v>92084</v>
          </cell>
          <cell r="F1677">
            <v>30776</v>
          </cell>
          <cell r="G1677">
            <v>1</v>
          </cell>
          <cell r="H1677">
            <v>0.3069466666666667</v>
          </cell>
          <cell r="I1677" t="str">
            <v>CVP_CRYPTO</v>
          </cell>
          <cell r="J1677" t="str">
            <v>CVP</v>
          </cell>
          <cell r="K1677">
            <v>0</v>
          </cell>
          <cell r="L1677">
            <v>0</v>
          </cell>
          <cell r="M1677">
            <v>0</v>
          </cell>
          <cell r="N1677">
            <v>0.41734196261851669</v>
          </cell>
          <cell r="O1677">
            <v>0.13948260546400537</v>
          </cell>
          <cell r="P1677">
            <v>0</v>
          </cell>
          <cell r="Q1677">
            <v>0</v>
          </cell>
          <cell r="R1677">
            <v>0</v>
          </cell>
        </row>
        <row r="1678">
          <cell r="A1678" t="str">
            <v>secret_crypto93</v>
          </cell>
          <cell r="B1678" t="str">
            <v>nopref</v>
          </cell>
          <cell r="C1678">
            <v>300000000</v>
          </cell>
          <cell r="D1678">
            <v>756</v>
          </cell>
          <cell r="E1678">
            <v>399</v>
          </cell>
          <cell r="F1678">
            <v>0</v>
          </cell>
          <cell r="G1678">
            <v>1</v>
          </cell>
          <cell r="H1678">
            <v>1.33E-3</v>
          </cell>
          <cell r="I1678" t="str">
            <v>CVP_CRYPTO</v>
          </cell>
          <cell r="J1678" t="str">
            <v>CVP</v>
          </cell>
          <cell r="K1678">
            <v>0</v>
          </cell>
          <cell r="L1678">
            <v>0</v>
          </cell>
          <cell r="M1678">
            <v>0</v>
          </cell>
          <cell r="N1678">
            <v>0.52708058124174373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</row>
        <row r="1679">
          <cell r="A1679" t="str">
            <v>secret_crypto94</v>
          </cell>
          <cell r="B1679" t="str">
            <v>nopref</v>
          </cell>
          <cell r="C1679">
            <v>300000000</v>
          </cell>
          <cell r="D1679">
            <v>276657</v>
          </cell>
          <cell r="E1679">
            <v>126152</v>
          </cell>
          <cell r="F1679">
            <v>30454</v>
          </cell>
          <cell r="G1679">
            <v>1</v>
          </cell>
          <cell r="H1679">
            <v>0.42050666666666664</v>
          </cell>
          <cell r="I1679" t="str">
            <v>CVP_CRYPTO</v>
          </cell>
          <cell r="J1679" t="str">
            <v>CVP</v>
          </cell>
          <cell r="K1679">
            <v>0</v>
          </cell>
          <cell r="L1679">
            <v>0</v>
          </cell>
          <cell r="M1679">
            <v>0</v>
          </cell>
          <cell r="N1679">
            <v>0.45598536821635377</v>
          </cell>
          <cell r="O1679">
            <v>0.11007814702629239</v>
          </cell>
          <cell r="P1679">
            <v>0</v>
          </cell>
          <cell r="Q1679">
            <v>0</v>
          </cell>
          <cell r="R1679">
            <v>0</v>
          </cell>
        </row>
        <row r="1680">
          <cell r="A1680" t="str">
            <v>secret_crypto95</v>
          </cell>
          <cell r="B1680" t="str">
            <v>nopref</v>
          </cell>
          <cell r="C1680">
            <v>300000000</v>
          </cell>
          <cell r="D1680">
            <v>54196</v>
          </cell>
          <cell r="E1680">
            <v>45225</v>
          </cell>
          <cell r="F1680">
            <v>860</v>
          </cell>
          <cell r="G1680">
            <v>1</v>
          </cell>
          <cell r="H1680">
            <v>0.15075</v>
          </cell>
          <cell r="I1680" t="str">
            <v>CVP_CRYPTO</v>
          </cell>
          <cell r="J1680" t="str">
            <v>CVP</v>
          </cell>
          <cell r="K1680">
            <v>0</v>
          </cell>
          <cell r="L1680">
            <v>0</v>
          </cell>
          <cell r="M1680">
            <v>0</v>
          </cell>
          <cell r="N1680">
            <v>0.83445578168533319</v>
          </cell>
          <cell r="O1680">
            <v>1.5868036976216394E-2</v>
          </cell>
          <cell r="P1680">
            <v>0</v>
          </cell>
          <cell r="Q1680">
            <v>0</v>
          </cell>
          <cell r="R1680">
            <v>0</v>
          </cell>
        </row>
        <row r="1681">
          <cell r="A1681" t="str">
            <v>secret_crypto96</v>
          </cell>
          <cell r="B1681" t="str">
            <v>nopref</v>
          </cell>
          <cell r="C1681">
            <v>300000000</v>
          </cell>
          <cell r="D1681">
            <v>574598</v>
          </cell>
          <cell r="E1681">
            <v>247265</v>
          </cell>
          <cell r="F1681">
            <v>110718</v>
          </cell>
          <cell r="G1681">
            <v>1</v>
          </cell>
          <cell r="H1681">
            <v>0.8242166666666666</v>
          </cell>
          <cell r="I1681" t="str">
            <v>CVP_CRYPTO</v>
          </cell>
          <cell r="J1681" t="str">
            <v>CVP</v>
          </cell>
          <cell r="K1681">
            <v>0</v>
          </cell>
          <cell r="L1681">
            <v>0</v>
          </cell>
          <cell r="M1681">
            <v>0</v>
          </cell>
          <cell r="N1681">
            <v>0.43032619270134476</v>
          </cell>
          <cell r="O1681">
            <v>0.19268742201082842</v>
          </cell>
          <cell r="P1681">
            <v>0</v>
          </cell>
          <cell r="Q1681">
            <v>0</v>
          </cell>
          <cell r="R1681">
            <v>0</v>
          </cell>
        </row>
        <row r="1682">
          <cell r="A1682" t="str">
            <v>secret_crypto97</v>
          </cell>
          <cell r="B1682" t="str">
            <v>nopref</v>
          </cell>
          <cell r="C1682">
            <v>300000003</v>
          </cell>
          <cell r="D1682">
            <v>433728</v>
          </cell>
          <cell r="E1682">
            <v>214031</v>
          </cell>
          <cell r="F1682">
            <v>40317</v>
          </cell>
          <cell r="G1682">
            <v>1</v>
          </cell>
          <cell r="H1682">
            <v>0.71343665953230007</v>
          </cell>
          <cell r="I1682" t="str">
            <v>CVP_CRYPTO</v>
          </cell>
          <cell r="J1682" t="str">
            <v>CVP</v>
          </cell>
          <cell r="K1682">
            <v>0</v>
          </cell>
          <cell r="L1682">
            <v>0</v>
          </cell>
          <cell r="M1682">
            <v>0</v>
          </cell>
          <cell r="N1682">
            <v>0.49346711886915562</v>
          </cell>
          <cell r="O1682">
            <v>9.2954356291601439E-2</v>
          </cell>
          <cell r="P1682">
            <v>0</v>
          </cell>
          <cell r="Q1682">
            <v>0</v>
          </cell>
          <cell r="R1682">
            <v>0</v>
          </cell>
        </row>
        <row r="1683">
          <cell r="A1683" t="str">
            <v>secret_crypto98</v>
          </cell>
          <cell r="B1683" t="str">
            <v>nopref</v>
          </cell>
          <cell r="C1683">
            <v>300000002</v>
          </cell>
          <cell r="D1683">
            <v>227037</v>
          </cell>
          <cell r="E1683">
            <v>95605</v>
          </cell>
          <cell r="F1683">
            <v>40197</v>
          </cell>
          <cell r="G1683">
            <v>1</v>
          </cell>
          <cell r="H1683">
            <v>0.31868333120877779</v>
          </cell>
          <cell r="I1683" t="str">
            <v>CVP_CRYPTO</v>
          </cell>
          <cell r="J1683" t="str">
            <v>CVP</v>
          </cell>
          <cell r="K1683">
            <v>0</v>
          </cell>
          <cell r="L1683">
            <v>0</v>
          </cell>
          <cell r="M1683">
            <v>0</v>
          </cell>
          <cell r="N1683">
            <v>0.42109690888749901</v>
          </cell>
          <cell r="O1683">
            <v>0.17704965688563148</v>
          </cell>
          <cell r="P1683">
            <v>0</v>
          </cell>
          <cell r="Q1683">
            <v>0</v>
          </cell>
          <cell r="R1683">
            <v>0</v>
          </cell>
        </row>
        <row r="1684">
          <cell r="A1684" t="str">
            <v>secret_crypto99</v>
          </cell>
          <cell r="B1684" t="str">
            <v>nopref</v>
          </cell>
          <cell r="C1684">
            <v>300000003</v>
          </cell>
          <cell r="D1684">
            <v>218762</v>
          </cell>
          <cell r="E1684">
            <v>158039</v>
          </cell>
          <cell r="F1684">
            <v>22720</v>
          </cell>
          <cell r="G1684">
            <v>1</v>
          </cell>
          <cell r="H1684">
            <v>0.52679666139870007</v>
          </cell>
          <cell r="I1684" t="str">
            <v>CVP_CRYPTO</v>
          </cell>
          <cell r="J1684" t="str">
            <v>CVP</v>
          </cell>
          <cell r="K1684">
            <v>0</v>
          </cell>
          <cell r="L1684">
            <v>0</v>
          </cell>
          <cell r="M1684">
            <v>0</v>
          </cell>
          <cell r="N1684">
            <v>0.72242106754798574</v>
          </cell>
          <cell r="O1684">
            <v>0.10385668508842903</v>
          </cell>
          <cell r="P1684">
            <v>0</v>
          </cell>
          <cell r="Q1684">
            <v>0</v>
          </cell>
          <cell r="R1684">
            <v>0</v>
          </cell>
        </row>
        <row r="1685">
          <cell r="A1685" t="str">
            <v>secret_crypto9</v>
          </cell>
          <cell r="B1685" t="str">
            <v>nopref</v>
          </cell>
          <cell r="C1685">
            <v>300000001</v>
          </cell>
          <cell r="D1685">
            <v>0</v>
          </cell>
          <cell r="E1685">
            <v>0</v>
          </cell>
          <cell r="F1685">
            <v>0</v>
          </cell>
          <cell r="G1685">
            <v>1</v>
          </cell>
          <cell r="H1685">
            <v>0</v>
          </cell>
          <cell r="I1685" t="str">
            <v>CVP_CRYPTO</v>
          </cell>
          <cell r="J1685" t="str">
            <v>CVP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</row>
        <row r="1686">
          <cell r="A1686" t="str">
            <v>secret_srv0</v>
          </cell>
          <cell r="B1686" t="str">
            <v>nopref</v>
          </cell>
          <cell r="C1686">
            <v>300000000</v>
          </cell>
          <cell r="D1686">
            <v>70312</v>
          </cell>
          <cell r="E1686">
            <v>21080</v>
          </cell>
          <cell r="F1686">
            <v>1850</v>
          </cell>
          <cell r="G1686">
            <v>1</v>
          </cell>
          <cell r="H1686">
            <v>7.0266666666666658E-2</v>
          </cell>
          <cell r="I1686" t="str">
            <v>CVP_SERVER</v>
          </cell>
          <cell r="J1686" t="str">
            <v>CVP</v>
          </cell>
          <cell r="K1686">
            <v>0</v>
          </cell>
          <cell r="L1686">
            <v>0</v>
          </cell>
          <cell r="M1686">
            <v>0</v>
          </cell>
          <cell r="N1686">
            <v>0.29980231251688877</v>
          </cell>
          <cell r="O1686">
            <v>2.6310924011207031E-2</v>
          </cell>
          <cell r="P1686">
            <v>0</v>
          </cell>
          <cell r="Q1686">
            <v>0</v>
          </cell>
          <cell r="R1686">
            <v>0</v>
          </cell>
        </row>
        <row r="1687">
          <cell r="A1687" t="str">
            <v>secret_srv100</v>
          </cell>
          <cell r="B1687" t="str">
            <v>nopref</v>
          </cell>
          <cell r="C1687">
            <v>300000001</v>
          </cell>
          <cell r="D1687">
            <v>255888</v>
          </cell>
          <cell r="E1687">
            <v>247716</v>
          </cell>
          <cell r="F1687">
            <v>2291</v>
          </cell>
          <cell r="G1687">
            <v>1</v>
          </cell>
          <cell r="H1687">
            <v>0.82571999724759992</v>
          </cell>
          <cell r="I1687" t="str">
            <v>CVP_SERVER</v>
          </cell>
          <cell r="J1687" t="str">
            <v>CVP</v>
          </cell>
          <cell r="K1687">
            <v>0</v>
          </cell>
          <cell r="L1687">
            <v>0</v>
          </cell>
          <cell r="M1687">
            <v>0</v>
          </cell>
          <cell r="N1687">
            <v>0.96806036992602262</v>
          </cell>
          <cell r="O1687">
            <v>8.9531007585320205E-3</v>
          </cell>
          <cell r="P1687">
            <v>0</v>
          </cell>
          <cell r="Q1687">
            <v>0</v>
          </cell>
          <cell r="R1687">
            <v>0</v>
          </cell>
        </row>
        <row r="1688">
          <cell r="A1688" t="str">
            <v>secret_srv101</v>
          </cell>
          <cell r="B1688" t="str">
            <v>nopref</v>
          </cell>
          <cell r="C1688">
            <v>300000001</v>
          </cell>
          <cell r="D1688">
            <v>58525</v>
          </cell>
          <cell r="E1688">
            <v>55270</v>
          </cell>
          <cell r="F1688">
            <v>580</v>
          </cell>
          <cell r="G1688">
            <v>1</v>
          </cell>
          <cell r="H1688">
            <v>0.18423333271922221</v>
          </cell>
          <cell r="I1688" t="str">
            <v>CVP_SERVER</v>
          </cell>
          <cell r="J1688" t="str">
            <v>CVP</v>
          </cell>
          <cell r="K1688">
            <v>0</v>
          </cell>
          <cell r="L1688">
            <v>0</v>
          </cell>
          <cell r="M1688">
            <v>0</v>
          </cell>
          <cell r="N1688">
            <v>0.94436660629463831</v>
          </cell>
          <cell r="O1688">
            <v>9.9101254143457614E-3</v>
          </cell>
          <cell r="P1688">
            <v>0</v>
          </cell>
          <cell r="Q1688">
            <v>0</v>
          </cell>
          <cell r="R1688">
            <v>0</v>
          </cell>
        </row>
        <row r="1689">
          <cell r="A1689" t="str">
            <v>secret_srv102</v>
          </cell>
          <cell r="B1689" t="str">
            <v>nopref</v>
          </cell>
          <cell r="C1689">
            <v>300000000</v>
          </cell>
          <cell r="D1689">
            <v>52106</v>
          </cell>
          <cell r="E1689">
            <v>19428</v>
          </cell>
          <cell r="F1689">
            <v>3102</v>
          </cell>
          <cell r="G1689">
            <v>1</v>
          </cell>
          <cell r="H1689">
            <v>6.4759999999999998E-2</v>
          </cell>
          <cell r="I1689" t="str">
            <v>CVP_SERVER</v>
          </cell>
          <cell r="J1689" t="str">
            <v>CVP</v>
          </cell>
          <cell r="K1689">
            <v>0</v>
          </cell>
          <cell r="L1689">
            <v>0</v>
          </cell>
          <cell r="M1689">
            <v>0</v>
          </cell>
          <cell r="N1689">
            <v>0.3728481777880131</v>
          </cell>
          <cell r="O1689">
            <v>5.9531348955034834E-2</v>
          </cell>
          <cell r="P1689">
            <v>0</v>
          </cell>
          <cell r="Q1689">
            <v>0</v>
          </cell>
          <cell r="R1689">
            <v>0</v>
          </cell>
        </row>
        <row r="1690">
          <cell r="A1690" t="str">
            <v>secret_srv103</v>
          </cell>
          <cell r="B1690" t="str">
            <v>nopref</v>
          </cell>
          <cell r="C1690">
            <v>300000000</v>
          </cell>
          <cell r="D1690">
            <v>262690</v>
          </cell>
          <cell r="E1690">
            <v>254900</v>
          </cell>
          <cell r="F1690">
            <v>2168</v>
          </cell>
          <cell r="G1690">
            <v>1</v>
          </cell>
          <cell r="H1690">
            <v>0.84966666666666668</v>
          </cell>
          <cell r="I1690" t="str">
            <v>CVP_SERVER</v>
          </cell>
          <cell r="J1690" t="str">
            <v>CVP</v>
          </cell>
          <cell r="K1690">
            <v>0</v>
          </cell>
          <cell r="L1690">
            <v>0</v>
          </cell>
          <cell r="M1690">
            <v>0</v>
          </cell>
          <cell r="N1690">
            <v>0.97034158003129156</v>
          </cell>
          <cell r="O1690">
            <v>8.2530425480888195E-3</v>
          </cell>
          <cell r="P1690">
            <v>0</v>
          </cell>
          <cell r="Q1690">
            <v>0</v>
          </cell>
          <cell r="R1690">
            <v>0</v>
          </cell>
        </row>
        <row r="1691">
          <cell r="A1691" t="str">
            <v>secret_srv104</v>
          </cell>
          <cell r="B1691" t="str">
            <v>nopref</v>
          </cell>
          <cell r="C1691">
            <v>300000001</v>
          </cell>
          <cell r="D1691">
            <v>34307</v>
          </cell>
          <cell r="E1691">
            <v>23408</v>
          </cell>
          <cell r="F1691">
            <v>2885</v>
          </cell>
          <cell r="G1691">
            <v>1</v>
          </cell>
          <cell r="H1691">
            <v>7.802666640657778E-2</v>
          </cell>
          <cell r="I1691" t="str">
            <v>CVP_SERVER</v>
          </cell>
          <cell r="J1691" t="str">
            <v>CVP</v>
          </cell>
          <cell r="K1691">
            <v>0</v>
          </cell>
          <cell r="L1691">
            <v>0</v>
          </cell>
          <cell r="M1691">
            <v>0</v>
          </cell>
          <cell r="N1691">
            <v>0.68228984493412614</v>
          </cell>
          <cell r="O1691">
            <v>8.4091174070187708E-2</v>
          </cell>
          <cell r="P1691">
            <v>0</v>
          </cell>
          <cell r="Q1691">
            <v>0</v>
          </cell>
          <cell r="R1691">
            <v>0</v>
          </cell>
        </row>
        <row r="1692">
          <cell r="A1692" t="str">
            <v>secret_srv105</v>
          </cell>
          <cell r="B1692" t="str">
            <v>nopref</v>
          </cell>
          <cell r="C1692">
            <v>300000000</v>
          </cell>
          <cell r="D1692">
            <v>676812</v>
          </cell>
          <cell r="E1692">
            <v>336456</v>
          </cell>
          <cell r="F1692">
            <v>270020</v>
          </cell>
          <cell r="G1692">
            <v>1</v>
          </cell>
          <cell r="H1692">
            <v>1.1215200000000001</v>
          </cell>
          <cell r="I1692" t="str">
            <v>CVP_SERVER</v>
          </cell>
          <cell r="J1692" t="str">
            <v>CVP</v>
          </cell>
          <cell r="K1692">
            <v>1</v>
          </cell>
          <cell r="L1692">
            <v>0</v>
          </cell>
          <cell r="M1692">
            <v>0</v>
          </cell>
          <cell r="N1692">
            <v>0.49711811091099017</v>
          </cell>
          <cell r="O1692">
            <v>0.39895805783872357</v>
          </cell>
          <cell r="P1692">
            <v>0</v>
          </cell>
          <cell r="Q1692">
            <v>0</v>
          </cell>
          <cell r="R1692">
            <v>0</v>
          </cell>
        </row>
        <row r="1693">
          <cell r="A1693" t="str">
            <v>secret_srv106</v>
          </cell>
          <cell r="B1693" t="str">
            <v>nopref</v>
          </cell>
          <cell r="C1693">
            <v>300000000</v>
          </cell>
          <cell r="D1693">
            <v>44591</v>
          </cell>
          <cell r="E1693">
            <v>16347</v>
          </cell>
          <cell r="F1693">
            <v>3473</v>
          </cell>
          <cell r="G1693">
            <v>1</v>
          </cell>
          <cell r="H1693">
            <v>5.4490000000000004E-2</v>
          </cell>
          <cell r="I1693" t="str">
            <v>CVP_SERVER</v>
          </cell>
          <cell r="J1693" t="str">
            <v>CVP</v>
          </cell>
          <cell r="K1693">
            <v>0</v>
          </cell>
          <cell r="L1693">
            <v>0</v>
          </cell>
          <cell r="M1693">
            <v>0</v>
          </cell>
          <cell r="N1693">
            <v>0.3665904198062433</v>
          </cell>
          <cell r="O1693">
            <v>7.7883925367778981E-2</v>
          </cell>
          <cell r="P1693">
            <v>0</v>
          </cell>
          <cell r="Q1693">
            <v>0</v>
          </cell>
          <cell r="R1693">
            <v>0</v>
          </cell>
        </row>
        <row r="1694">
          <cell r="A1694" t="str">
            <v>secret_srv107</v>
          </cell>
          <cell r="B1694" t="str">
            <v>nopref</v>
          </cell>
          <cell r="C1694">
            <v>300000000</v>
          </cell>
          <cell r="D1694">
            <v>114198</v>
          </cell>
          <cell r="E1694">
            <v>29370</v>
          </cell>
          <cell r="F1694">
            <v>21062</v>
          </cell>
          <cell r="G1694">
            <v>1</v>
          </cell>
          <cell r="H1694">
            <v>9.7900000000000001E-2</v>
          </cell>
          <cell r="I1694" t="str">
            <v>CVP_SERVER</v>
          </cell>
          <cell r="J1694" t="str">
            <v>CVP</v>
          </cell>
          <cell r="K1694">
            <v>0</v>
          </cell>
          <cell r="L1694">
            <v>0</v>
          </cell>
          <cell r="M1694">
            <v>0</v>
          </cell>
          <cell r="N1694">
            <v>0.25718263732607116</v>
          </cell>
          <cell r="O1694">
            <v>0.1844324381124178</v>
          </cell>
          <cell r="P1694">
            <v>0</v>
          </cell>
          <cell r="Q1694">
            <v>0</v>
          </cell>
          <cell r="R1694">
            <v>0</v>
          </cell>
        </row>
        <row r="1695">
          <cell r="A1695" t="str">
            <v>secret_srv108</v>
          </cell>
          <cell r="B1695" t="str">
            <v>nopref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  <cell r="G1695">
            <v>0</v>
          </cell>
          <cell r="H1695" t="e">
            <v>#DIV/0!</v>
          </cell>
          <cell r="I1695" t="str">
            <v>CVP_SERVER</v>
          </cell>
          <cell r="J1695" t="str">
            <v>CVP</v>
          </cell>
          <cell r="K1695" t="e">
            <v>#DIV/0!</v>
          </cell>
          <cell r="L1695" t="e">
            <v>#DIV/0!</v>
          </cell>
          <cell r="M1695" t="e">
            <v>#DIV/0!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</row>
        <row r="1696">
          <cell r="A1696" t="str">
            <v>secret_srv109</v>
          </cell>
          <cell r="B1696" t="str">
            <v>nopref</v>
          </cell>
          <cell r="C1696">
            <v>300000001</v>
          </cell>
          <cell r="D1696">
            <v>51122</v>
          </cell>
          <cell r="E1696">
            <v>16604</v>
          </cell>
          <cell r="F1696">
            <v>4882</v>
          </cell>
          <cell r="G1696">
            <v>1</v>
          </cell>
          <cell r="H1696">
            <v>5.534666648217778E-2</v>
          </cell>
          <cell r="I1696" t="str">
            <v>CVP_SERVER</v>
          </cell>
          <cell r="J1696" t="str">
            <v>CVP</v>
          </cell>
          <cell r="K1696">
            <v>0</v>
          </cell>
          <cell r="L1696">
            <v>0</v>
          </cell>
          <cell r="M1696">
            <v>0</v>
          </cell>
          <cell r="N1696">
            <v>0.32478532167517554</v>
          </cell>
          <cell r="O1696">
            <v>9.5495178295483443E-2</v>
          </cell>
          <cell r="P1696">
            <v>0</v>
          </cell>
          <cell r="Q1696">
            <v>0</v>
          </cell>
          <cell r="R1696">
            <v>0</v>
          </cell>
        </row>
        <row r="1697">
          <cell r="A1697" t="str">
            <v>secret_srv10</v>
          </cell>
          <cell r="B1697" t="str">
            <v>nopref</v>
          </cell>
          <cell r="C1697">
            <v>300000003</v>
          </cell>
          <cell r="D1697">
            <v>8688849</v>
          </cell>
          <cell r="E1697">
            <v>1087374</v>
          </cell>
          <cell r="F1697">
            <v>3811760</v>
          </cell>
          <cell r="G1697">
            <v>1</v>
          </cell>
          <cell r="H1697">
            <v>3.6245799637542002</v>
          </cell>
          <cell r="I1697" t="str">
            <v>CVP_SERVER</v>
          </cell>
          <cell r="J1697" t="str">
            <v>CVP</v>
          </cell>
          <cell r="K1697">
            <v>1</v>
          </cell>
          <cell r="L1697">
            <v>1</v>
          </cell>
          <cell r="M1697">
            <v>1</v>
          </cell>
          <cell r="N1697">
            <v>0.12514590538448703</v>
          </cell>
          <cell r="O1697">
            <v>0.43869556960932687</v>
          </cell>
          <cell r="P1697">
            <v>0</v>
          </cell>
          <cell r="Q1697">
            <v>0</v>
          </cell>
          <cell r="R1697">
            <v>0</v>
          </cell>
        </row>
        <row r="1698">
          <cell r="A1698" t="str">
            <v>secret_srv110</v>
          </cell>
          <cell r="B1698" t="str">
            <v>nopref</v>
          </cell>
          <cell r="C1698">
            <v>300000001</v>
          </cell>
          <cell r="D1698">
            <v>108488</v>
          </cell>
          <cell r="E1698">
            <v>28723</v>
          </cell>
          <cell r="F1698">
            <v>16930</v>
          </cell>
          <cell r="G1698">
            <v>1</v>
          </cell>
          <cell r="H1698">
            <v>9.5743333014188886E-2</v>
          </cell>
          <cell r="I1698" t="str">
            <v>CVP_SERVER</v>
          </cell>
          <cell r="J1698" t="str">
            <v>CVP</v>
          </cell>
          <cell r="K1698">
            <v>0</v>
          </cell>
          <cell r="L1698">
            <v>0</v>
          </cell>
          <cell r="M1698">
            <v>0</v>
          </cell>
          <cell r="N1698">
            <v>0.26475495211496097</v>
          </cell>
          <cell r="O1698">
            <v>0.15605268736922637</v>
          </cell>
          <cell r="P1698">
            <v>0</v>
          </cell>
          <cell r="Q1698">
            <v>0</v>
          </cell>
          <cell r="R1698">
            <v>0</v>
          </cell>
        </row>
        <row r="1699">
          <cell r="A1699" t="str">
            <v>secret_srv111</v>
          </cell>
          <cell r="B1699" t="str">
            <v>nopref</v>
          </cell>
          <cell r="C1699">
            <v>300000002</v>
          </cell>
          <cell r="D1699">
            <v>785386</v>
          </cell>
          <cell r="E1699">
            <v>356078</v>
          </cell>
          <cell r="F1699">
            <v>313272</v>
          </cell>
          <cell r="G1699">
            <v>1</v>
          </cell>
          <cell r="H1699">
            <v>1.1869266587538223</v>
          </cell>
          <cell r="I1699" t="str">
            <v>CVP_SERVER</v>
          </cell>
          <cell r="J1699" t="str">
            <v>CVP</v>
          </cell>
          <cell r="K1699">
            <v>1</v>
          </cell>
          <cell r="L1699">
            <v>0</v>
          </cell>
          <cell r="M1699">
            <v>0</v>
          </cell>
          <cell r="N1699">
            <v>0.45337903479431158</v>
          </cell>
          <cell r="O1699">
            <v>0.39887596815327986</v>
          </cell>
          <cell r="P1699">
            <v>0</v>
          </cell>
          <cell r="Q1699">
            <v>0</v>
          </cell>
          <cell r="R1699">
            <v>0</v>
          </cell>
        </row>
        <row r="1700">
          <cell r="A1700" t="str">
            <v>secret_srv112</v>
          </cell>
          <cell r="B1700" t="str">
            <v>nopref</v>
          </cell>
          <cell r="C1700">
            <v>300000000</v>
          </cell>
          <cell r="D1700">
            <v>1244</v>
          </cell>
          <cell r="E1700">
            <v>953</v>
          </cell>
          <cell r="F1700">
            <v>0</v>
          </cell>
          <cell r="G1700">
            <v>1</v>
          </cell>
          <cell r="H1700">
            <v>3.1766666666666666E-3</v>
          </cell>
          <cell r="I1700" t="str">
            <v>CVP_SERVER</v>
          </cell>
          <cell r="J1700" t="str">
            <v>CVP</v>
          </cell>
          <cell r="K1700">
            <v>0</v>
          </cell>
          <cell r="L1700">
            <v>0</v>
          </cell>
          <cell r="M1700">
            <v>0</v>
          </cell>
          <cell r="N1700">
            <v>0.76546184738955825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</row>
        <row r="1701">
          <cell r="A1701" t="str">
            <v>secret_srv113</v>
          </cell>
          <cell r="B1701" t="str">
            <v>nopref</v>
          </cell>
          <cell r="C1701">
            <v>300000001</v>
          </cell>
          <cell r="D1701">
            <v>47684</v>
          </cell>
          <cell r="E1701">
            <v>40570</v>
          </cell>
          <cell r="F1701">
            <v>25</v>
          </cell>
          <cell r="G1701">
            <v>1</v>
          </cell>
          <cell r="H1701">
            <v>0.13523333288255557</v>
          </cell>
          <cell r="I1701" t="str">
            <v>CVP_SERVER</v>
          </cell>
          <cell r="J1701" t="str">
            <v>CVP</v>
          </cell>
          <cell r="K1701">
            <v>0</v>
          </cell>
          <cell r="L1701">
            <v>0</v>
          </cell>
          <cell r="M1701">
            <v>0</v>
          </cell>
          <cell r="N1701">
            <v>0.85079165355981967</v>
          </cell>
          <cell r="O1701">
            <v>5.2427388067526472E-4</v>
          </cell>
          <cell r="P1701">
            <v>0</v>
          </cell>
          <cell r="Q1701">
            <v>0</v>
          </cell>
          <cell r="R1701">
            <v>0</v>
          </cell>
        </row>
        <row r="1702">
          <cell r="A1702" t="str">
            <v>secret_srv114</v>
          </cell>
          <cell r="B1702" t="str">
            <v>nopref</v>
          </cell>
          <cell r="C1702">
            <v>300000003</v>
          </cell>
          <cell r="D1702">
            <v>73408</v>
          </cell>
          <cell r="E1702">
            <v>66104</v>
          </cell>
          <cell r="F1702">
            <v>690</v>
          </cell>
          <cell r="G1702">
            <v>1</v>
          </cell>
          <cell r="H1702">
            <v>0.22034666446320003</v>
          </cell>
          <cell r="I1702" t="str">
            <v>CVP_SERVER</v>
          </cell>
          <cell r="J1702" t="str">
            <v>CVP</v>
          </cell>
          <cell r="K1702">
            <v>0</v>
          </cell>
          <cell r="L1702">
            <v>0</v>
          </cell>
          <cell r="M1702">
            <v>0</v>
          </cell>
          <cell r="N1702">
            <v>0.90048904085330139</v>
          </cell>
          <cell r="O1702">
            <v>9.3993924450680427E-3</v>
          </cell>
          <cell r="P1702">
            <v>0</v>
          </cell>
          <cell r="Q1702">
            <v>0</v>
          </cell>
          <cell r="R1702">
            <v>0</v>
          </cell>
        </row>
        <row r="1703">
          <cell r="A1703" t="str">
            <v>secret_srv115</v>
          </cell>
          <cell r="B1703" t="str">
            <v>nopref</v>
          </cell>
          <cell r="C1703">
            <v>300000002</v>
          </cell>
          <cell r="D1703">
            <v>43400</v>
          </cell>
          <cell r="E1703">
            <v>14729</v>
          </cell>
          <cell r="F1703">
            <v>3628</v>
          </cell>
          <cell r="G1703">
            <v>1</v>
          </cell>
          <cell r="H1703">
            <v>4.9096666339355562E-2</v>
          </cell>
          <cell r="I1703" t="str">
            <v>CVP_SERVER</v>
          </cell>
          <cell r="J1703" t="str">
            <v>CVP</v>
          </cell>
          <cell r="K1703">
            <v>0</v>
          </cell>
          <cell r="L1703">
            <v>0</v>
          </cell>
          <cell r="M1703">
            <v>0</v>
          </cell>
          <cell r="N1703">
            <v>0.3393700605976821</v>
          </cell>
          <cell r="O1703">
            <v>8.3592543950600215E-2</v>
          </cell>
          <cell r="P1703">
            <v>0</v>
          </cell>
          <cell r="Q1703">
            <v>0</v>
          </cell>
          <cell r="R1703">
            <v>0</v>
          </cell>
        </row>
        <row r="1704">
          <cell r="A1704" t="str">
            <v>secret_srv116</v>
          </cell>
          <cell r="B1704" t="str">
            <v>nopref</v>
          </cell>
          <cell r="C1704">
            <v>300000000</v>
          </cell>
          <cell r="D1704">
            <v>103830</v>
          </cell>
          <cell r="E1704">
            <v>25242</v>
          </cell>
          <cell r="F1704">
            <v>19233</v>
          </cell>
          <cell r="G1704">
            <v>1</v>
          </cell>
          <cell r="H1704">
            <v>8.4140000000000006E-2</v>
          </cell>
          <cell r="I1704" t="str">
            <v>CVP_SERVER</v>
          </cell>
          <cell r="J1704" t="str">
            <v>CVP</v>
          </cell>
          <cell r="K1704">
            <v>0</v>
          </cell>
          <cell r="L1704">
            <v>0</v>
          </cell>
          <cell r="M1704">
            <v>0</v>
          </cell>
          <cell r="N1704">
            <v>0.24310658666486887</v>
          </cell>
          <cell r="O1704">
            <v>0.18523369706542361</v>
          </cell>
          <cell r="P1704">
            <v>0</v>
          </cell>
          <cell r="Q1704">
            <v>0</v>
          </cell>
          <cell r="R1704">
            <v>0</v>
          </cell>
        </row>
        <row r="1705">
          <cell r="A1705" t="str">
            <v>secret_srv117</v>
          </cell>
          <cell r="B1705" t="str">
            <v>nopref</v>
          </cell>
          <cell r="C1705">
            <v>300000000</v>
          </cell>
          <cell r="D1705">
            <v>0</v>
          </cell>
          <cell r="E1705">
            <v>0</v>
          </cell>
          <cell r="F1705">
            <v>0</v>
          </cell>
          <cell r="G1705">
            <v>1</v>
          </cell>
          <cell r="H1705">
            <v>0</v>
          </cell>
          <cell r="I1705" t="str">
            <v>CVP_SERVER</v>
          </cell>
          <cell r="J1705" t="str">
            <v>CVP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</row>
        <row r="1706">
          <cell r="A1706" t="str">
            <v>secret_srv118</v>
          </cell>
          <cell r="B1706" t="str">
            <v>nopref</v>
          </cell>
          <cell r="C1706">
            <v>300000000</v>
          </cell>
          <cell r="D1706">
            <v>0</v>
          </cell>
          <cell r="E1706">
            <v>0</v>
          </cell>
          <cell r="F1706">
            <v>0</v>
          </cell>
          <cell r="G1706">
            <v>1</v>
          </cell>
          <cell r="H1706">
            <v>0</v>
          </cell>
          <cell r="I1706" t="str">
            <v>CVP_SERVER</v>
          </cell>
          <cell r="J1706" t="str">
            <v>CVP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</row>
        <row r="1707">
          <cell r="A1707" t="str">
            <v>secret_srv119</v>
          </cell>
          <cell r="B1707" t="str">
            <v>nopref</v>
          </cell>
          <cell r="C1707">
            <v>300000000</v>
          </cell>
          <cell r="D1707">
            <v>0</v>
          </cell>
          <cell r="E1707">
            <v>0</v>
          </cell>
          <cell r="F1707">
            <v>0</v>
          </cell>
          <cell r="G1707">
            <v>1</v>
          </cell>
          <cell r="H1707">
            <v>0</v>
          </cell>
          <cell r="I1707" t="str">
            <v>CVP_SERVER</v>
          </cell>
          <cell r="J1707" t="str">
            <v>CVP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</row>
        <row r="1708">
          <cell r="A1708" t="str">
            <v>secret_srv11</v>
          </cell>
          <cell r="B1708" t="str">
            <v>nopref</v>
          </cell>
          <cell r="C1708">
            <v>300000000</v>
          </cell>
          <cell r="D1708">
            <v>79904</v>
          </cell>
          <cell r="E1708">
            <v>73938</v>
          </cell>
          <cell r="F1708">
            <v>531</v>
          </cell>
          <cell r="G1708">
            <v>1</v>
          </cell>
          <cell r="H1708">
            <v>0.24645999999999998</v>
          </cell>
          <cell r="I1708" t="str">
            <v>CVP_SERVER</v>
          </cell>
          <cell r="J1708" t="str">
            <v>CVP</v>
          </cell>
          <cell r="K1708">
            <v>0</v>
          </cell>
          <cell r="L1708">
            <v>0</v>
          </cell>
          <cell r="M1708">
            <v>0</v>
          </cell>
          <cell r="N1708">
            <v>0.92532382203867092</v>
          </cell>
          <cell r="O1708">
            <v>6.6453914022902199E-3</v>
          </cell>
          <cell r="P1708">
            <v>0</v>
          </cell>
          <cell r="Q1708">
            <v>0</v>
          </cell>
          <cell r="R1708">
            <v>0</v>
          </cell>
        </row>
        <row r="1709">
          <cell r="A1709" t="str">
            <v>secret_srv120</v>
          </cell>
          <cell r="B1709" t="str">
            <v>nopref</v>
          </cell>
          <cell r="C1709">
            <v>300000000</v>
          </cell>
          <cell r="D1709">
            <v>689542</v>
          </cell>
          <cell r="E1709">
            <v>341085</v>
          </cell>
          <cell r="F1709">
            <v>277832</v>
          </cell>
          <cell r="G1709">
            <v>1</v>
          </cell>
          <cell r="H1709">
            <v>1.1369500000000001</v>
          </cell>
          <cell r="I1709" t="str">
            <v>CVP_SERVER</v>
          </cell>
          <cell r="J1709" t="str">
            <v>CVP</v>
          </cell>
          <cell r="K1709">
            <v>1</v>
          </cell>
          <cell r="L1709">
            <v>0</v>
          </cell>
          <cell r="M1709">
            <v>0</v>
          </cell>
          <cell r="N1709">
            <v>0.49465370542518738</v>
          </cell>
          <cell r="O1709">
            <v>0.40292193525276887</v>
          </cell>
          <cell r="P1709">
            <v>0</v>
          </cell>
          <cell r="Q1709">
            <v>0</v>
          </cell>
          <cell r="R1709">
            <v>0</v>
          </cell>
        </row>
        <row r="1710">
          <cell r="A1710" t="str">
            <v>secret_srv121</v>
          </cell>
          <cell r="B1710" t="str">
            <v>nopref</v>
          </cell>
          <cell r="C1710">
            <v>300000000</v>
          </cell>
          <cell r="D1710">
            <v>259809</v>
          </cell>
          <cell r="E1710">
            <v>245611</v>
          </cell>
          <cell r="F1710">
            <v>4742</v>
          </cell>
          <cell r="G1710">
            <v>1</v>
          </cell>
          <cell r="H1710">
            <v>0.81870333333333334</v>
          </cell>
          <cell r="I1710" t="str">
            <v>CVP_SERVER</v>
          </cell>
          <cell r="J1710" t="str">
            <v>CVP</v>
          </cell>
          <cell r="K1710">
            <v>0</v>
          </cell>
          <cell r="L1710">
            <v>0</v>
          </cell>
          <cell r="M1710">
            <v>0</v>
          </cell>
          <cell r="N1710">
            <v>0.94534852392132718</v>
          </cell>
          <cell r="O1710">
            <v>1.8251799391863284E-2</v>
          </cell>
          <cell r="P1710">
            <v>0</v>
          </cell>
          <cell r="Q1710">
            <v>0</v>
          </cell>
          <cell r="R1710">
            <v>0</v>
          </cell>
        </row>
        <row r="1711">
          <cell r="A1711" t="str">
            <v>secret_srv122</v>
          </cell>
          <cell r="B1711" t="str">
            <v>nopref</v>
          </cell>
          <cell r="C1711">
            <v>300000001</v>
          </cell>
          <cell r="D1711">
            <v>29391</v>
          </cell>
          <cell r="E1711">
            <v>10491</v>
          </cell>
          <cell r="F1711">
            <v>423</v>
          </cell>
          <cell r="G1711">
            <v>1</v>
          </cell>
          <cell r="H1711">
            <v>3.4969999883433328E-2</v>
          </cell>
          <cell r="I1711" t="str">
            <v>CVP_SERVER</v>
          </cell>
          <cell r="J1711" t="str">
            <v>CVP</v>
          </cell>
          <cell r="K1711">
            <v>0</v>
          </cell>
          <cell r="L1711">
            <v>0</v>
          </cell>
          <cell r="M1711">
            <v>0</v>
          </cell>
          <cell r="N1711">
            <v>0.35693385955362006</v>
          </cell>
          <cell r="O1711">
            <v>1.4391671203048448E-2</v>
          </cell>
          <cell r="P1711">
            <v>0</v>
          </cell>
          <cell r="Q1711">
            <v>0</v>
          </cell>
          <cell r="R1711">
            <v>0</v>
          </cell>
        </row>
        <row r="1712">
          <cell r="A1712" t="str">
            <v>secret_srv123</v>
          </cell>
          <cell r="B1712" t="str">
            <v>nopref</v>
          </cell>
          <cell r="C1712">
            <v>300000002</v>
          </cell>
          <cell r="D1712">
            <v>131075</v>
          </cell>
          <cell r="E1712">
            <v>32238</v>
          </cell>
          <cell r="F1712">
            <v>30486</v>
          </cell>
          <cell r="G1712">
            <v>1</v>
          </cell>
          <cell r="H1712">
            <v>0.10745999928360001</v>
          </cell>
          <cell r="I1712" t="str">
            <v>CVP_SERVER</v>
          </cell>
          <cell r="J1712" t="str">
            <v>CVP</v>
          </cell>
          <cell r="K1712">
            <v>0</v>
          </cell>
          <cell r="L1712">
            <v>0</v>
          </cell>
          <cell r="M1712">
            <v>0</v>
          </cell>
          <cell r="N1712">
            <v>0.24594891513320516</v>
          </cell>
          <cell r="O1712">
            <v>0.23258262382129452</v>
          </cell>
          <cell r="P1712">
            <v>0</v>
          </cell>
          <cell r="Q1712">
            <v>0</v>
          </cell>
          <cell r="R1712">
            <v>0</v>
          </cell>
        </row>
        <row r="1713">
          <cell r="A1713" t="str">
            <v>secret_srv124</v>
          </cell>
          <cell r="B1713" t="str">
            <v>nopref</v>
          </cell>
          <cell r="C1713">
            <v>300000000</v>
          </cell>
          <cell r="D1713">
            <v>302</v>
          </cell>
          <cell r="E1713">
            <v>277</v>
          </cell>
          <cell r="F1713">
            <v>0</v>
          </cell>
          <cell r="G1713">
            <v>1</v>
          </cell>
          <cell r="H1713">
            <v>9.233333333333333E-4</v>
          </cell>
          <cell r="I1713" t="str">
            <v>CVP_SERVER</v>
          </cell>
          <cell r="J1713" t="str">
            <v>CVP</v>
          </cell>
          <cell r="K1713">
            <v>0</v>
          </cell>
          <cell r="L1713">
            <v>0</v>
          </cell>
          <cell r="M1713">
            <v>0</v>
          </cell>
          <cell r="N1713">
            <v>0.91419141914191415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</row>
        <row r="1714">
          <cell r="A1714" t="str">
            <v>secret_srv125</v>
          </cell>
          <cell r="B1714" t="str">
            <v>nopref</v>
          </cell>
          <cell r="C1714">
            <v>300000002</v>
          </cell>
          <cell r="D1714">
            <v>292</v>
          </cell>
          <cell r="E1714">
            <v>259</v>
          </cell>
          <cell r="F1714">
            <v>0</v>
          </cell>
          <cell r="G1714">
            <v>1</v>
          </cell>
          <cell r="H1714">
            <v>8.6333332757777782E-4</v>
          </cell>
          <cell r="I1714" t="str">
            <v>CVP_SERVER</v>
          </cell>
          <cell r="J1714" t="str">
            <v>CVP</v>
          </cell>
          <cell r="K1714">
            <v>0</v>
          </cell>
          <cell r="L1714">
            <v>0</v>
          </cell>
          <cell r="M1714">
            <v>0</v>
          </cell>
          <cell r="N1714">
            <v>0.88395904436860073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</row>
        <row r="1715">
          <cell r="A1715" t="str">
            <v>secret_srv126</v>
          </cell>
          <cell r="B1715" t="str">
            <v>nopref</v>
          </cell>
          <cell r="C1715">
            <v>300000000</v>
          </cell>
          <cell r="D1715">
            <v>133778</v>
          </cell>
          <cell r="E1715">
            <v>31904</v>
          </cell>
          <cell r="F1715">
            <v>29910</v>
          </cell>
          <cell r="G1715">
            <v>1</v>
          </cell>
          <cell r="H1715">
            <v>0.10634666666666667</v>
          </cell>
          <cell r="I1715" t="str">
            <v>CVP_SERVER</v>
          </cell>
          <cell r="J1715" t="str">
            <v>CVP</v>
          </cell>
          <cell r="K1715">
            <v>0</v>
          </cell>
          <cell r="L1715">
            <v>0</v>
          </cell>
          <cell r="M1715">
            <v>0</v>
          </cell>
          <cell r="N1715">
            <v>0.23848287100367024</v>
          </cell>
          <cell r="O1715">
            <v>0.22357769156594084</v>
          </cell>
          <cell r="P1715">
            <v>0</v>
          </cell>
          <cell r="Q1715">
            <v>0</v>
          </cell>
          <cell r="R1715">
            <v>0</v>
          </cell>
        </row>
        <row r="1716">
          <cell r="A1716" t="str">
            <v>secret_srv127</v>
          </cell>
          <cell r="B1716" t="str">
            <v>nopref</v>
          </cell>
          <cell r="C1716">
            <v>300000000</v>
          </cell>
          <cell r="D1716">
            <v>38117</v>
          </cell>
          <cell r="E1716">
            <v>25005</v>
          </cell>
          <cell r="F1716">
            <v>3355</v>
          </cell>
          <cell r="G1716">
            <v>1</v>
          </cell>
          <cell r="H1716">
            <v>8.3350000000000007E-2</v>
          </cell>
          <cell r="I1716" t="str">
            <v>CVP_SERVER</v>
          </cell>
          <cell r="J1716" t="str">
            <v>CVP</v>
          </cell>
          <cell r="K1716">
            <v>0</v>
          </cell>
          <cell r="L1716">
            <v>0</v>
          </cell>
          <cell r="M1716">
            <v>0</v>
          </cell>
          <cell r="N1716">
            <v>0.65598929639540371</v>
          </cell>
          <cell r="O1716">
            <v>8.801616034419435E-2</v>
          </cell>
          <cell r="P1716">
            <v>0</v>
          </cell>
          <cell r="Q1716">
            <v>0</v>
          </cell>
          <cell r="R1716">
            <v>0</v>
          </cell>
        </row>
        <row r="1717">
          <cell r="A1717" t="str">
            <v>secret_srv128</v>
          </cell>
          <cell r="B1717" t="str">
            <v>nopref</v>
          </cell>
          <cell r="C1717">
            <v>300000000</v>
          </cell>
          <cell r="D1717">
            <v>457421</v>
          </cell>
          <cell r="E1717">
            <v>256884</v>
          </cell>
          <cell r="F1717">
            <v>148221</v>
          </cell>
          <cell r="G1717">
            <v>1</v>
          </cell>
          <cell r="H1717">
            <v>0.85627999999999993</v>
          </cell>
          <cell r="I1717" t="str">
            <v>CVP_SERVER</v>
          </cell>
          <cell r="J1717" t="str">
            <v>CVP</v>
          </cell>
          <cell r="K1717">
            <v>0</v>
          </cell>
          <cell r="L1717">
            <v>0</v>
          </cell>
          <cell r="M1717">
            <v>0</v>
          </cell>
          <cell r="N1717">
            <v>0.56159082860028597</v>
          </cell>
          <cell r="O1717">
            <v>0.32403557327806709</v>
          </cell>
          <cell r="P1717">
            <v>0</v>
          </cell>
          <cell r="Q1717">
            <v>0</v>
          </cell>
          <cell r="R1717">
            <v>0</v>
          </cell>
        </row>
        <row r="1718">
          <cell r="A1718" t="str">
            <v>secret_srv129</v>
          </cell>
          <cell r="B1718" t="str">
            <v>nopref</v>
          </cell>
          <cell r="C1718">
            <v>300000001</v>
          </cell>
          <cell r="D1718">
            <v>0</v>
          </cell>
          <cell r="E1718">
            <v>0</v>
          </cell>
          <cell r="F1718">
            <v>0</v>
          </cell>
          <cell r="G1718">
            <v>1</v>
          </cell>
          <cell r="H1718">
            <v>0</v>
          </cell>
          <cell r="I1718" t="str">
            <v>CVP_SERVER</v>
          </cell>
          <cell r="J1718" t="str">
            <v>CVP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</row>
        <row r="1719">
          <cell r="A1719" t="str">
            <v>secret_srv12</v>
          </cell>
          <cell r="B1719" t="str">
            <v>nopref</v>
          </cell>
          <cell r="C1719">
            <v>300000000</v>
          </cell>
          <cell r="D1719">
            <v>552429</v>
          </cell>
          <cell r="E1719">
            <v>344671</v>
          </cell>
          <cell r="F1719">
            <v>148772</v>
          </cell>
          <cell r="G1719">
            <v>1</v>
          </cell>
          <cell r="H1719">
            <v>1.1489033333333334</v>
          </cell>
          <cell r="I1719" t="str">
            <v>CVP_SERVER</v>
          </cell>
          <cell r="J1719" t="str">
            <v>CVP</v>
          </cell>
          <cell r="K1719">
            <v>1</v>
          </cell>
          <cell r="L1719">
            <v>0</v>
          </cell>
          <cell r="M1719">
            <v>0</v>
          </cell>
          <cell r="N1719">
            <v>0.62391796245678188</v>
          </cell>
          <cell r="O1719">
            <v>0.26930470828883296</v>
          </cell>
          <cell r="P1719">
            <v>0</v>
          </cell>
          <cell r="Q1719">
            <v>0</v>
          </cell>
          <cell r="R1719">
            <v>0</v>
          </cell>
        </row>
        <row r="1720">
          <cell r="A1720" t="str">
            <v>secret_srv130</v>
          </cell>
          <cell r="B1720" t="str">
            <v>nopref</v>
          </cell>
          <cell r="C1720">
            <v>300000002</v>
          </cell>
          <cell r="D1720">
            <v>80509</v>
          </cell>
          <cell r="E1720">
            <v>67943</v>
          </cell>
          <cell r="F1720">
            <v>1618</v>
          </cell>
          <cell r="G1720">
            <v>1</v>
          </cell>
          <cell r="H1720">
            <v>0.22647666515682224</v>
          </cell>
          <cell r="I1720" t="str">
            <v>CVP_SERVER</v>
          </cell>
          <cell r="J1720" t="str">
            <v>CVP</v>
          </cell>
          <cell r="K1720">
            <v>0</v>
          </cell>
          <cell r="L1720">
            <v>0</v>
          </cell>
          <cell r="M1720">
            <v>0</v>
          </cell>
          <cell r="N1720">
            <v>0.84390758911936403</v>
          </cell>
          <cell r="O1720">
            <v>2.0096882374860264E-2</v>
          </cell>
          <cell r="P1720">
            <v>0</v>
          </cell>
          <cell r="Q1720">
            <v>0</v>
          </cell>
          <cell r="R1720">
            <v>0</v>
          </cell>
        </row>
        <row r="1721">
          <cell r="A1721" t="str">
            <v>secret_srv131</v>
          </cell>
          <cell r="B1721" t="str">
            <v>nopref</v>
          </cell>
          <cell r="C1721">
            <v>300000000</v>
          </cell>
          <cell r="D1721">
            <v>662570</v>
          </cell>
          <cell r="E1721">
            <v>329358</v>
          </cell>
          <cell r="F1721">
            <v>262851</v>
          </cell>
          <cell r="G1721">
            <v>1</v>
          </cell>
          <cell r="H1721">
            <v>1.0978600000000001</v>
          </cell>
          <cell r="I1721" t="str">
            <v>CVP_SERVER</v>
          </cell>
          <cell r="J1721" t="str">
            <v>CVP</v>
          </cell>
          <cell r="K1721">
            <v>1</v>
          </cell>
          <cell r="L1721">
            <v>0</v>
          </cell>
          <cell r="M1721">
            <v>0</v>
          </cell>
          <cell r="N1721">
            <v>0.4970908778078123</v>
          </cell>
          <cell r="O1721">
            <v>0.39671371068157224</v>
          </cell>
          <cell r="P1721">
            <v>0</v>
          </cell>
          <cell r="Q1721">
            <v>0</v>
          </cell>
          <cell r="R1721">
            <v>0</v>
          </cell>
        </row>
        <row r="1722">
          <cell r="A1722" t="str">
            <v>secret_srv132</v>
          </cell>
          <cell r="B1722" t="str">
            <v>nopref</v>
          </cell>
          <cell r="C1722">
            <v>300000001</v>
          </cell>
          <cell r="D1722">
            <v>1734904</v>
          </cell>
          <cell r="E1722">
            <v>688477</v>
          </cell>
          <cell r="F1722">
            <v>672903</v>
          </cell>
          <cell r="G1722">
            <v>1</v>
          </cell>
          <cell r="H1722">
            <v>2.2949233256835888</v>
          </cell>
          <cell r="I1722" t="str">
            <v>CVP_SERVER</v>
          </cell>
          <cell r="J1722" t="str">
            <v>CVP</v>
          </cell>
          <cell r="K1722">
            <v>1</v>
          </cell>
          <cell r="L1722">
            <v>1</v>
          </cell>
          <cell r="M1722">
            <v>0</v>
          </cell>
          <cell r="N1722">
            <v>0.39683844360354026</v>
          </cell>
          <cell r="O1722">
            <v>0.38786158319908004</v>
          </cell>
          <cell r="P1722">
            <v>0</v>
          </cell>
          <cell r="Q1722">
            <v>0</v>
          </cell>
          <cell r="R1722">
            <v>0</v>
          </cell>
        </row>
        <row r="1723">
          <cell r="A1723" t="str">
            <v>secret_srv133</v>
          </cell>
          <cell r="B1723" t="str">
            <v>nopref</v>
          </cell>
          <cell r="C1723">
            <v>300000000</v>
          </cell>
          <cell r="D1723">
            <v>652818</v>
          </cell>
          <cell r="E1723">
            <v>325869</v>
          </cell>
          <cell r="F1723">
            <v>259773</v>
          </cell>
          <cell r="G1723">
            <v>1</v>
          </cell>
          <cell r="H1723">
            <v>1.08623</v>
          </cell>
          <cell r="I1723" t="str">
            <v>CVP_SERVER</v>
          </cell>
          <cell r="J1723" t="str">
            <v>CVP</v>
          </cell>
          <cell r="K1723">
            <v>1</v>
          </cell>
          <cell r="L1723">
            <v>0</v>
          </cell>
          <cell r="M1723">
            <v>0</v>
          </cell>
          <cell r="N1723">
            <v>0.49917205228401745</v>
          </cell>
          <cell r="O1723">
            <v>0.39792499911920454</v>
          </cell>
          <cell r="P1723">
            <v>0</v>
          </cell>
          <cell r="Q1723">
            <v>0</v>
          </cell>
          <cell r="R1723">
            <v>0</v>
          </cell>
        </row>
        <row r="1724">
          <cell r="A1724" t="str">
            <v>secret_srv134</v>
          </cell>
          <cell r="B1724" t="str">
            <v>nopref</v>
          </cell>
          <cell r="C1724">
            <v>300000000</v>
          </cell>
          <cell r="D1724">
            <v>451</v>
          </cell>
          <cell r="E1724">
            <v>401</v>
          </cell>
          <cell r="F1724">
            <v>0</v>
          </cell>
          <cell r="G1724">
            <v>1</v>
          </cell>
          <cell r="H1724">
            <v>1.3366666666666666E-3</v>
          </cell>
          <cell r="I1724" t="str">
            <v>CVP_SERVER</v>
          </cell>
          <cell r="J1724" t="str">
            <v>CVP</v>
          </cell>
          <cell r="K1724">
            <v>0</v>
          </cell>
          <cell r="L1724">
            <v>0</v>
          </cell>
          <cell r="M1724">
            <v>0</v>
          </cell>
          <cell r="N1724">
            <v>0.88716814159292035</v>
          </cell>
          <cell r="O1724">
            <v>0</v>
          </cell>
          <cell r="P1724">
            <v>0</v>
          </cell>
          <cell r="Q1724">
            <v>0</v>
          </cell>
          <cell r="R1724">
            <v>0</v>
          </cell>
        </row>
        <row r="1725">
          <cell r="A1725" t="str">
            <v>secret_srv135</v>
          </cell>
          <cell r="B1725" t="str">
            <v>nopref</v>
          </cell>
          <cell r="C1725">
            <v>300000000</v>
          </cell>
          <cell r="D1725">
            <v>82115</v>
          </cell>
          <cell r="E1725">
            <v>71621</v>
          </cell>
          <cell r="F1725">
            <v>1136</v>
          </cell>
          <cell r="G1725">
            <v>1</v>
          </cell>
          <cell r="H1725">
            <v>0.23873666666666668</v>
          </cell>
          <cell r="I1725" t="str">
            <v>CVP_SERVER</v>
          </cell>
          <cell r="J1725" t="str">
            <v>CVP</v>
          </cell>
          <cell r="K1725">
            <v>0</v>
          </cell>
          <cell r="L1725">
            <v>0</v>
          </cell>
          <cell r="M1725">
            <v>0</v>
          </cell>
          <cell r="N1725">
            <v>0.87219299527497685</v>
          </cell>
          <cell r="O1725">
            <v>1.3834088362803839E-2</v>
          </cell>
          <cell r="P1725">
            <v>0</v>
          </cell>
          <cell r="Q1725">
            <v>0</v>
          </cell>
          <cell r="R1725">
            <v>0</v>
          </cell>
        </row>
        <row r="1726">
          <cell r="A1726" t="str">
            <v>secret_srv136</v>
          </cell>
          <cell r="B1726" t="str">
            <v>nopref</v>
          </cell>
          <cell r="C1726">
            <v>300000003</v>
          </cell>
          <cell r="D1726">
            <v>58805</v>
          </cell>
          <cell r="E1726">
            <v>22294</v>
          </cell>
          <cell r="F1726">
            <v>350</v>
          </cell>
          <cell r="G1726">
            <v>1</v>
          </cell>
          <cell r="H1726">
            <v>7.4313332590199996E-2</v>
          </cell>
          <cell r="I1726" t="str">
            <v>CVP_SERVER</v>
          </cell>
          <cell r="J1726" t="str">
            <v>CVP</v>
          </cell>
          <cell r="K1726">
            <v>0</v>
          </cell>
          <cell r="L1726">
            <v>0</v>
          </cell>
          <cell r="M1726">
            <v>0</v>
          </cell>
          <cell r="N1726">
            <v>0.37911097507057101</v>
          </cell>
          <cell r="O1726">
            <v>5.9517736285413054E-3</v>
          </cell>
          <cell r="P1726">
            <v>0</v>
          </cell>
          <cell r="Q1726">
            <v>0</v>
          </cell>
          <cell r="R1726">
            <v>0</v>
          </cell>
        </row>
        <row r="1727">
          <cell r="A1727" t="str">
            <v>secret_srv137</v>
          </cell>
          <cell r="B1727" t="str">
            <v>nopref</v>
          </cell>
          <cell r="C1727">
            <v>300000002</v>
          </cell>
          <cell r="D1727">
            <v>1729485</v>
          </cell>
          <cell r="E1727">
            <v>685724</v>
          </cell>
          <cell r="F1727">
            <v>666478</v>
          </cell>
          <cell r="G1727">
            <v>1</v>
          </cell>
          <cell r="H1727">
            <v>2.2857466514283558</v>
          </cell>
          <cell r="I1727" t="str">
            <v>CVP_SERVER</v>
          </cell>
          <cell r="J1727" t="str">
            <v>CVP</v>
          </cell>
          <cell r="K1727">
            <v>1</v>
          </cell>
          <cell r="L1727">
            <v>1</v>
          </cell>
          <cell r="M1727">
            <v>0</v>
          </cell>
          <cell r="N1727">
            <v>0.39649005542687249</v>
          </cell>
          <cell r="O1727">
            <v>0.38536189364932705</v>
          </cell>
          <cell r="P1727">
            <v>0</v>
          </cell>
          <cell r="Q1727">
            <v>0</v>
          </cell>
          <cell r="R1727">
            <v>0</v>
          </cell>
        </row>
        <row r="1728">
          <cell r="A1728" t="str">
            <v>secret_srv138</v>
          </cell>
          <cell r="B1728" t="str">
            <v>nopref</v>
          </cell>
          <cell r="C1728">
            <v>300000001</v>
          </cell>
          <cell r="D1728">
            <v>0</v>
          </cell>
          <cell r="E1728">
            <v>0</v>
          </cell>
          <cell r="F1728">
            <v>0</v>
          </cell>
          <cell r="G1728">
            <v>1</v>
          </cell>
          <cell r="H1728">
            <v>0</v>
          </cell>
          <cell r="I1728" t="str">
            <v>CVP_SERVER</v>
          </cell>
          <cell r="J1728" t="str">
            <v>CVP</v>
          </cell>
          <cell r="K1728">
            <v>0</v>
          </cell>
          <cell r="L1728">
            <v>0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0</v>
          </cell>
          <cell r="R1728">
            <v>0</v>
          </cell>
        </row>
        <row r="1729">
          <cell r="A1729" t="str">
            <v>secret_srv139</v>
          </cell>
          <cell r="B1729" t="str">
            <v>nopref</v>
          </cell>
          <cell r="C1729">
            <v>300000000</v>
          </cell>
          <cell r="D1729">
            <v>0</v>
          </cell>
          <cell r="E1729">
            <v>0</v>
          </cell>
          <cell r="F1729">
            <v>0</v>
          </cell>
          <cell r="G1729">
            <v>1</v>
          </cell>
          <cell r="H1729">
            <v>0</v>
          </cell>
          <cell r="I1729" t="str">
            <v>CVP_SERVER</v>
          </cell>
          <cell r="J1729" t="str">
            <v>CVP</v>
          </cell>
          <cell r="K1729">
            <v>0</v>
          </cell>
          <cell r="L1729">
            <v>0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0</v>
          </cell>
          <cell r="R1729">
            <v>0</v>
          </cell>
        </row>
        <row r="1730">
          <cell r="A1730" t="str">
            <v>secret_srv13</v>
          </cell>
          <cell r="B1730" t="str">
            <v>nopref</v>
          </cell>
          <cell r="C1730">
            <v>300000000</v>
          </cell>
          <cell r="D1730">
            <v>29605</v>
          </cell>
          <cell r="E1730">
            <v>10028</v>
          </cell>
          <cell r="F1730">
            <v>1061</v>
          </cell>
          <cell r="G1730">
            <v>1</v>
          </cell>
          <cell r="H1730">
            <v>3.3426666666666667E-2</v>
          </cell>
          <cell r="I1730" t="str">
            <v>CVP_SERVER</v>
          </cell>
          <cell r="J1730" t="str">
            <v>CVP</v>
          </cell>
          <cell r="K1730">
            <v>0</v>
          </cell>
          <cell r="L1730">
            <v>0</v>
          </cell>
          <cell r="M1730">
            <v>0</v>
          </cell>
          <cell r="N1730">
            <v>0.33871512531243669</v>
          </cell>
          <cell r="O1730">
            <v>3.5837330270891032E-2</v>
          </cell>
          <cell r="P1730">
            <v>0</v>
          </cell>
          <cell r="Q1730">
            <v>0</v>
          </cell>
          <cell r="R1730">
            <v>0</v>
          </cell>
        </row>
        <row r="1731">
          <cell r="A1731" t="str">
            <v>secret_srv140</v>
          </cell>
          <cell r="B1731" t="str">
            <v>nopref</v>
          </cell>
          <cell r="C1731">
            <v>300000001</v>
          </cell>
          <cell r="D1731">
            <v>661</v>
          </cell>
          <cell r="E1731">
            <v>578</v>
          </cell>
          <cell r="F1731">
            <v>1</v>
          </cell>
          <cell r="G1731">
            <v>1</v>
          </cell>
          <cell r="H1731">
            <v>1.9266666602444442E-3</v>
          </cell>
          <cell r="I1731" t="str">
            <v>CVP_SERVER</v>
          </cell>
          <cell r="J1731" t="str">
            <v>CVP</v>
          </cell>
          <cell r="K1731">
            <v>0</v>
          </cell>
          <cell r="L1731">
            <v>0</v>
          </cell>
          <cell r="M1731">
            <v>0</v>
          </cell>
          <cell r="N1731">
            <v>0.87311178247734134</v>
          </cell>
          <cell r="O1731">
            <v>1.5105740181268882E-3</v>
          </cell>
          <cell r="P1731">
            <v>0</v>
          </cell>
          <cell r="Q1731">
            <v>0</v>
          </cell>
          <cell r="R1731">
            <v>0</v>
          </cell>
        </row>
        <row r="1732">
          <cell r="A1732" t="str">
            <v>secret_srv141</v>
          </cell>
          <cell r="B1732" t="str">
            <v>nopref</v>
          </cell>
          <cell r="C1732">
            <v>300000000</v>
          </cell>
          <cell r="D1732">
            <v>245182</v>
          </cell>
          <cell r="E1732">
            <v>239510</v>
          </cell>
          <cell r="F1732">
            <v>1588</v>
          </cell>
          <cell r="G1732">
            <v>1</v>
          </cell>
          <cell r="H1732">
            <v>0.79836666666666667</v>
          </cell>
          <cell r="I1732" t="str">
            <v>CVP_SERVER</v>
          </cell>
          <cell r="J1732" t="str">
            <v>CVP</v>
          </cell>
          <cell r="K1732">
            <v>0</v>
          </cell>
          <cell r="L1732">
            <v>0</v>
          </cell>
          <cell r="M1732">
            <v>0</v>
          </cell>
          <cell r="N1732">
            <v>0.97686218049375362</v>
          </cell>
          <cell r="O1732">
            <v>6.4767948838214719E-3</v>
          </cell>
          <cell r="P1732">
            <v>0</v>
          </cell>
          <cell r="Q1732">
            <v>0</v>
          </cell>
          <cell r="R1732">
            <v>0</v>
          </cell>
        </row>
        <row r="1733">
          <cell r="A1733" t="str">
            <v>secret_srv142</v>
          </cell>
          <cell r="B1733" t="str">
            <v>nopref</v>
          </cell>
          <cell r="C1733">
            <v>300000001</v>
          </cell>
          <cell r="D1733">
            <v>545</v>
          </cell>
          <cell r="E1733">
            <v>443</v>
          </cell>
          <cell r="F1733">
            <v>0</v>
          </cell>
          <cell r="G1733">
            <v>1</v>
          </cell>
          <cell r="H1733">
            <v>1.4766666617444444E-3</v>
          </cell>
          <cell r="I1733" t="str">
            <v>CVP_SERVER</v>
          </cell>
          <cell r="J1733" t="str">
            <v>CVP</v>
          </cell>
          <cell r="K1733">
            <v>0</v>
          </cell>
          <cell r="L1733">
            <v>0</v>
          </cell>
          <cell r="M1733">
            <v>0</v>
          </cell>
          <cell r="N1733">
            <v>0.81135531135531136</v>
          </cell>
          <cell r="O1733">
            <v>0</v>
          </cell>
          <cell r="P1733">
            <v>0</v>
          </cell>
          <cell r="Q1733">
            <v>0</v>
          </cell>
          <cell r="R1733">
            <v>0</v>
          </cell>
        </row>
        <row r="1734">
          <cell r="A1734" t="str">
            <v>secret_srv143</v>
          </cell>
          <cell r="B1734" t="str">
            <v>nopref</v>
          </cell>
          <cell r="C1734">
            <v>300000002</v>
          </cell>
          <cell r="D1734">
            <v>238995</v>
          </cell>
          <cell r="E1734">
            <v>235208</v>
          </cell>
          <cell r="F1734">
            <v>1146</v>
          </cell>
          <cell r="G1734">
            <v>1</v>
          </cell>
          <cell r="H1734">
            <v>0.78402666143982225</v>
          </cell>
          <cell r="I1734" t="str">
            <v>CVP_SERVER</v>
          </cell>
          <cell r="J1734" t="str">
            <v>CVP</v>
          </cell>
          <cell r="K1734">
            <v>0</v>
          </cell>
          <cell r="L1734">
            <v>0</v>
          </cell>
          <cell r="M1734">
            <v>0</v>
          </cell>
          <cell r="N1734">
            <v>0.98415036234916065</v>
          </cell>
          <cell r="O1734">
            <v>4.7950593315369298E-3</v>
          </cell>
          <cell r="P1734">
            <v>0</v>
          </cell>
          <cell r="Q1734">
            <v>0</v>
          </cell>
          <cell r="R1734">
            <v>0</v>
          </cell>
        </row>
        <row r="1735">
          <cell r="A1735" t="str">
            <v>secret_srv144</v>
          </cell>
          <cell r="B1735" t="str">
            <v>nopref</v>
          </cell>
          <cell r="C1735">
            <v>300000001</v>
          </cell>
          <cell r="D1735">
            <v>92</v>
          </cell>
          <cell r="E1735">
            <v>80</v>
          </cell>
          <cell r="F1735">
            <v>0</v>
          </cell>
          <cell r="G1735">
            <v>1</v>
          </cell>
          <cell r="H1735">
            <v>2.6666666577777778E-4</v>
          </cell>
          <cell r="I1735" t="str">
            <v>CVP_SERVER</v>
          </cell>
          <cell r="J1735" t="str">
            <v>CVP</v>
          </cell>
          <cell r="K1735">
            <v>0</v>
          </cell>
          <cell r="L1735">
            <v>0</v>
          </cell>
          <cell r="M1735">
            <v>0</v>
          </cell>
          <cell r="N1735">
            <v>0.86021505376344087</v>
          </cell>
          <cell r="O1735">
            <v>0</v>
          </cell>
          <cell r="P1735">
            <v>0</v>
          </cell>
          <cell r="Q1735">
            <v>0</v>
          </cell>
          <cell r="R1735">
            <v>0</v>
          </cell>
        </row>
        <row r="1736">
          <cell r="A1736" t="str">
            <v>secret_srv145</v>
          </cell>
          <cell r="B1736" t="str">
            <v>nopref</v>
          </cell>
          <cell r="C1736">
            <v>300000000</v>
          </cell>
          <cell r="D1736">
            <v>0</v>
          </cell>
          <cell r="E1736">
            <v>0</v>
          </cell>
          <cell r="F1736">
            <v>0</v>
          </cell>
          <cell r="G1736">
            <v>1</v>
          </cell>
          <cell r="H1736">
            <v>0</v>
          </cell>
          <cell r="I1736" t="str">
            <v>CVP_SERVER</v>
          </cell>
          <cell r="J1736" t="str">
            <v>CVP</v>
          </cell>
          <cell r="K1736">
            <v>0</v>
          </cell>
          <cell r="L1736">
            <v>0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0</v>
          </cell>
          <cell r="R1736">
            <v>0</v>
          </cell>
        </row>
        <row r="1737">
          <cell r="A1737" t="str">
            <v>secret_srv146</v>
          </cell>
          <cell r="B1737" t="str">
            <v>nopref</v>
          </cell>
          <cell r="C1737">
            <v>300000001</v>
          </cell>
          <cell r="D1737">
            <v>0</v>
          </cell>
          <cell r="E1737">
            <v>0</v>
          </cell>
          <cell r="F1737">
            <v>0</v>
          </cell>
          <cell r="G1737">
            <v>1</v>
          </cell>
          <cell r="H1737">
            <v>0</v>
          </cell>
          <cell r="I1737" t="str">
            <v>CVP_SERVER</v>
          </cell>
          <cell r="J1737" t="str">
            <v>CVP</v>
          </cell>
          <cell r="K1737">
            <v>0</v>
          </cell>
          <cell r="L1737">
            <v>0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</row>
        <row r="1738">
          <cell r="A1738" t="str">
            <v>secret_srv147</v>
          </cell>
          <cell r="B1738" t="str">
            <v>nopref</v>
          </cell>
          <cell r="C1738">
            <v>300000001</v>
          </cell>
          <cell r="D1738">
            <v>608368</v>
          </cell>
          <cell r="E1738">
            <v>318749</v>
          </cell>
          <cell r="F1738">
            <v>228525</v>
          </cell>
          <cell r="G1738">
            <v>1</v>
          </cell>
          <cell r="H1738">
            <v>1.062496663125011</v>
          </cell>
          <cell r="I1738" t="str">
            <v>CVP_SERVER</v>
          </cell>
          <cell r="J1738" t="str">
            <v>CVP</v>
          </cell>
          <cell r="K1738">
            <v>1</v>
          </cell>
          <cell r="L1738">
            <v>0</v>
          </cell>
          <cell r="M1738">
            <v>0</v>
          </cell>
          <cell r="N1738">
            <v>0.52394024021605312</v>
          </cell>
          <cell r="O1738">
            <v>0.37563551068512696</v>
          </cell>
          <cell r="P1738">
            <v>0</v>
          </cell>
          <cell r="Q1738">
            <v>0</v>
          </cell>
          <cell r="R1738">
            <v>0</v>
          </cell>
        </row>
        <row r="1739">
          <cell r="A1739" t="str">
            <v>secret_srv148</v>
          </cell>
          <cell r="B1739" t="str">
            <v>nopref</v>
          </cell>
          <cell r="C1739">
            <v>300000000</v>
          </cell>
          <cell r="D1739">
            <v>282</v>
          </cell>
          <cell r="E1739">
            <v>247</v>
          </cell>
          <cell r="F1739">
            <v>0</v>
          </cell>
          <cell r="G1739">
            <v>1</v>
          </cell>
          <cell r="H1739">
            <v>8.2333333333333336E-4</v>
          </cell>
          <cell r="I1739" t="str">
            <v>CVP_SERVER</v>
          </cell>
          <cell r="J1739" t="str">
            <v>CVP</v>
          </cell>
          <cell r="K1739">
            <v>0</v>
          </cell>
          <cell r="L1739">
            <v>0</v>
          </cell>
          <cell r="M1739">
            <v>0</v>
          </cell>
          <cell r="N1739">
            <v>0.87279151943462896</v>
          </cell>
          <cell r="O1739">
            <v>0</v>
          </cell>
          <cell r="P1739">
            <v>0</v>
          </cell>
          <cell r="Q1739">
            <v>0</v>
          </cell>
          <cell r="R1739">
            <v>0</v>
          </cell>
        </row>
        <row r="1740">
          <cell r="A1740" t="str">
            <v>secret_srv149</v>
          </cell>
          <cell r="B1740" t="str">
            <v>nopref</v>
          </cell>
          <cell r="C1740">
            <v>300000003</v>
          </cell>
          <cell r="D1740">
            <v>2724</v>
          </cell>
          <cell r="E1740">
            <v>1090</v>
          </cell>
          <cell r="F1740">
            <v>0</v>
          </cell>
          <cell r="G1740">
            <v>1</v>
          </cell>
          <cell r="H1740">
            <v>3.6333332970000004E-3</v>
          </cell>
          <cell r="I1740" t="str">
            <v>CVP_SERVER</v>
          </cell>
          <cell r="J1740" t="str">
            <v>CVP</v>
          </cell>
          <cell r="K1740">
            <v>0</v>
          </cell>
          <cell r="L1740">
            <v>0</v>
          </cell>
          <cell r="M1740">
            <v>0</v>
          </cell>
          <cell r="N1740">
            <v>0.4</v>
          </cell>
          <cell r="O1740">
            <v>0</v>
          </cell>
          <cell r="P1740">
            <v>0</v>
          </cell>
          <cell r="Q1740">
            <v>0</v>
          </cell>
          <cell r="R1740">
            <v>0</v>
          </cell>
        </row>
        <row r="1741">
          <cell r="A1741" t="str">
            <v>secret_srv14</v>
          </cell>
          <cell r="B1741" t="str">
            <v>nopref</v>
          </cell>
          <cell r="C1741">
            <v>300000002</v>
          </cell>
          <cell r="D1741">
            <v>70840</v>
          </cell>
          <cell r="E1741">
            <v>63578</v>
          </cell>
          <cell r="F1741">
            <v>814</v>
          </cell>
          <cell r="G1741">
            <v>1</v>
          </cell>
          <cell r="H1741">
            <v>0.21192666525382223</v>
          </cell>
          <cell r="I1741" t="str">
            <v>CVP_SERVER</v>
          </cell>
          <cell r="J1741" t="str">
            <v>CVP</v>
          </cell>
          <cell r="K1741">
            <v>0</v>
          </cell>
          <cell r="L1741">
            <v>0</v>
          </cell>
          <cell r="M1741">
            <v>0</v>
          </cell>
          <cell r="N1741">
            <v>0.89747462627574426</v>
          </cell>
          <cell r="O1741">
            <v>1.1490521025959544E-2</v>
          </cell>
          <cell r="P1741">
            <v>0</v>
          </cell>
          <cell r="Q1741">
            <v>0</v>
          </cell>
          <cell r="R1741">
            <v>0</v>
          </cell>
        </row>
        <row r="1742">
          <cell r="A1742" t="str">
            <v>secret_srv150</v>
          </cell>
          <cell r="B1742" t="str">
            <v>nopref</v>
          </cell>
          <cell r="C1742">
            <v>300000001</v>
          </cell>
          <cell r="D1742">
            <v>63527</v>
          </cell>
          <cell r="E1742">
            <v>58906</v>
          </cell>
          <cell r="F1742">
            <v>607</v>
          </cell>
          <cell r="G1742">
            <v>1</v>
          </cell>
          <cell r="H1742">
            <v>0.19635333267882224</v>
          </cell>
          <cell r="I1742" t="str">
            <v>CVP_SERVER</v>
          </cell>
          <cell r="J1742" t="str">
            <v>CVP</v>
          </cell>
          <cell r="K1742">
            <v>0</v>
          </cell>
          <cell r="L1742">
            <v>0</v>
          </cell>
          <cell r="M1742">
            <v>0</v>
          </cell>
          <cell r="N1742">
            <v>0.92724467951139655</v>
          </cell>
          <cell r="O1742">
            <v>9.5548419594509507E-3</v>
          </cell>
          <cell r="P1742">
            <v>0</v>
          </cell>
          <cell r="Q1742">
            <v>0</v>
          </cell>
          <cell r="R1742">
            <v>0</v>
          </cell>
        </row>
        <row r="1743">
          <cell r="A1743" t="str">
            <v>secret_srv151</v>
          </cell>
          <cell r="B1743" t="str">
            <v>nopref</v>
          </cell>
          <cell r="C1743">
            <v>300000001</v>
          </cell>
          <cell r="D1743">
            <v>656287</v>
          </cell>
          <cell r="E1743">
            <v>326477</v>
          </cell>
          <cell r="F1743">
            <v>262933</v>
          </cell>
          <cell r="G1743">
            <v>1</v>
          </cell>
          <cell r="H1743">
            <v>1.0882566630391446</v>
          </cell>
          <cell r="I1743" t="str">
            <v>CVP_SERVER</v>
          </cell>
          <cell r="J1743" t="str">
            <v>CVP</v>
          </cell>
          <cell r="K1743">
            <v>1</v>
          </cell>
          <cell r="L1743">
            <v>0</v>
          </cell>
          <cell r="M1743">
            <v>0</v>
          </cell>
          <cell r="N1743">
            <v>0.49745995660441755</v>
          </cell>
          <cell r="O1743">
            <v>0.40063661075625334</v>
          </cell>
          <cell r="P1743">
            <v>0</v>
          </cell>
          <cell r="Q1743">
            <v>0</v>
          </cell>
          <cell r="R1743">
            <v>0</v>
          </cell>
        </row>
        <row r="1744">
          <cell r="A1744" t="str">
            <v>secret_srv152</v>
          </cell>
          <cell r="B1744" t="str">
            <v>nopref</v>
          </cell>
          <cell r="C1744">
            <v>300000000</v>
          </cell>
          <cell r="D1744">
            <v>139783</v>
          </cell>
          <cell r="E1744">
            <v>37623</v>
          </cell>
          <cell r="F1744">
            <v>29264</v>
          </cell>
          <cell r="G1744">
            <v>1</v>
          </cell>
          <cell r="H1744">
            <v>0.12540999999999999</v>
          </cell>
          <cell r="I1744" t="str">
            <v>CVP_SERVER</v>
          </cell>
          <cell r="J1744" t="str">
            <v>CVP</v>
          </cell>
          <cell r="K1744">
            <v>0</v>
          </cell>
          <cell r="L1744">
            <v>0</v>
          </cell>
          <cell r="M1744">
            <v>0</v>
          </cell>
          <cell r="N1744">
            <v>0.26915097579122071</v>
          </cell>
          <cell r="O1744">
            <v>0.20935157099524981</v>
          </cell>
          <cell r="P1744">
            <v>0</v>
          </cell>
          <cell r="Q1744">
            <v>0</v>
          </cell>
          <cell r="R1744">
            <v>0</v>
          </cell>
        </row>
        <row r="1745">
          <cell r="A1745" t="str">
            <v>secret_srv153</v>
          </cell>
          <cell r="B1745" t="str">
            <v>nopref</v>
          </cell>
          <cell r="C1745">
            <v>300000000</v>
          </cell>
          <cell r="D1745">
            <v>0</v>
          </cell>
          <cell r="E1745">
            <v>0</v>
          </cell>
          <cell r="F1745">
            <v>0</v>
          </cell>
          <cell r="G1745">
            <v>1</v>
          </cell>
          <cell r="H1745">
            <v>0</v>
          </cell>
          <cell r="I1745" t="str">
            <v>CVP_SERVER</v>
          </cell>
          <cell r="J1745" t="str">
            <v>CVP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  <cell r="R1745">
            <v>0</v>
          </cell>
        </row>
        <row r="1746">
          <cell r="A1746" t="str">
            <v>secret_srv154</v>
          </cell>
          <cell r="B1746" t="str">
            <v>nopref</v>
          </cell>
          <cell r="C1746">
            <v>300000001</v>
          </cell>
          <cell r="D1746">
            <v>2275</v>
          </cell>
          <cell r="E1746">
            <v>1939</v>
          </cell>
          <cell r="F1746">
            <v>0</v>
          </cell>
          <cell r="G1746">
            <v>1</v>
          </cell>
          <cell r="H1746">
            <v>6.4633333117888889E-3</v>
          </cell>
          <cell r="I1746" t="str">
            <v>CVP_SERVER</v>
          </cell>
          <cell r="J1746" t="str">
            <v>CVP</v>
          </cell>
          <cell r="K1746">
            <v>0</v>
          </cell>
          <cell r="L1746">
            <v>0</v>
          </cell>
          <cell r="M1746">
            <v>0</v>
          </cell>
          <cell r="N1746">
            <v>0.85193321616871709</v>
          </cell>
          <cell r="O1746">
            <v>0</v>
          </cell>
          <cell r="P1746">
            <v>0</v>
          </cell>
          <cell r="Q1746">
            <v>0</v>
          </cell>
          <cell r="R1746">
            <v>0</v>
          </cell>
        </row>
        <row r="1747">
          <cell r="A1747" t="str">
            <v>secret_srv155</v>
          </cell>
          <cell r="B1747" t="str">
            <v>nopref</v>
          </cell>
          <cell r="C1747">
            <v>300000002</v>
          </cell>
          <cell r="D1747">
            <v>8919088</v>
          </cell>
          <cell r="E1747">
            <v>1585552</v>
          </cell>
          <cell r="F1747">
            <v>3806429</v>
          </cell>
          <cell r="G1747">
            <v>1</v>
          </cell>
          <cell r="H1747">
            <v>5.2851732980988446</v>
          </cell>
          <cell r="I1747" t="str">
            <v>CVP_SERVER</v>
          </cell>
          <cell r="J1747" t="str">
            <v>CVP</v>
          </cell>
          <cell r="K1747">
            <v>1</v>
          </cell>
          <cell r="L1747">
            <v>1</v>
          </cell>
          <cell r="M1747">
            <v>1</v>
          </cell>
          <cell r="N1747">
            <v>0.17777062208931876</v>
          </cell>
          <cell r="O1747">
            <v>0.42677329489592492</v>
          </cell>
          <cell r="P1747">
            <v>1</v>
          </cell>
          <cell r="Q1747">
            <v>0</v>
          </cell>
          <cell r="R1747">
            <v>0</v>
          </cell>
        </row>
        <row r="1748">
          <cell r="A1748" t="str">
            <v>secret_srv156</v>
          </cell>
          <cell r="B1748" t="str">
            <v>nopref</v>
          </cell>
          <cell r="C1748">
            <v>300000002</v>
          </cell>
          <cell r="D1748">
            <v>227</v>
          </cell>
          <cell r="E1748">
            <v>203</v>
          </cell>
          <cell r="F1748">
            <v>0</v>
          </cell>
          <cell r="G1748">
            <v>1</v>
          </cell>
          <cell r="H1748">
            <v>6.7666666215555557E-4</v>
          </cell>
          <cell r="I1748" t="str">
            <v>CVP_SERVER</v>
          </cell>
          <cell r="J1748" t="str">
            <v>CVP</v>
          </cell>
          <cell r="K1748">
            <v>0</v>
          </cell>
          <cell r="L1748">
            <v>0</v>
          </cell>
          <cell r="M1748">
            <v>0</v>
          </cell>
          <cell r="N1748">
            <v>0.89035087719298245</v>
          </cell>
          <cell r="O1748">
            <v>0</v>
          </cell>
          <cell r="P1748">
            <v>0</v>
          </cell>
          <cell r="Q1748">
            <v>0</v>
          </cell>
          <cell r="R1748">
            <v>0</v>
          </cell>
        </row>
        <row r="1749">
          <cell r="A1749" t="str">
            <v>secret_srv157</v>
          </cell>
          <cell r="B1749" t="str">
            <v>nopref</v>
          </cell>
          <cell r="C1749">
            <v>300000000</v>
          </cell>
          <cell r="D1749">
            <v>0</v>
          </cell>
          <cell r="E1749">
            <v>0</v>
          </cell>
          <cell r="F1749">
            <v>0</v>
          </cell>
          <cell r="G1749">
            <v>1</v>
          </cell>
          <cell r="H1749">
            <v>0</v>
          </cell>
          <cell r="I1749" t="str">
            <v>CVP_SERVER</v>
          </cell>
          <cell r="J1749" t="str">
            <v>CVP</v>
          </cell>
          <cell r="K1749">
            <v>0</v>
          </cell>
          <cell r="L1749">
            <v>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  <cell r="R1749">
            <v>0</v>
          </cell>
        </row>
        <row r="1750">
          <cell r="A1750" t="str">
            <v>secret_srv158</v>
          </cell>
          <cell r="B1750" t="str">
            <v>nopref</v>
          </cell>
          <cell r="C1750">
            <v>300000002</v>
          </cell>
          <cell r="D1750">
            <v>45250</v>
          </cell>
          <cell r="E1750">
            <v>40324</v>
          </cell>
          <cell r="F1750">
            <v>8</v>
          </cell>
          <cell r="G1750">
            <v>1</v>
          </cell>
          <cell r="H1750">
            <v>0.13441333243724446</v>
          </cell>
          <cell r="I1750" t="str">
            <v>CVP_SERVER</v>
          </cell>
          <cell r="J1750" t="str">
            <v>CVP</v>
          </cell>
          <cell r="K1750">
            <v>0</v>
          </cell>
          <cell r="L1750">
            <v>0</v>
          </cell>
          <cell r="M1750">
            <v>0</v>
          </cell>
          <cell r="N1750">
            <v>0.89111842832202603</v>
          </cell>
          <cell r="O1750">
            <v>1.7679167311219642E-4</v>
          </cell>
          <cell r="P1750">
            <v>0</v>
          </cell>
          <cell r="Q1750">
            <v>0</v>
          </cell>
          <cell r="R1750">
            <v>0</v>
          </cell>
        </row>
        <row r="1751">
          <cell r="A1751" t="str">
            <v>secret_srv159</v>
          </cell>
          <cell r="B1751" t="str">
            <v>nopref</v>
          </cell>
          <cell r="C1751">
            <v>300000000</v>
          </cell>
          <cell r="D1751">
            <v>0</v>
          </cell>
          <cell r="E1751">
            <v>0</v>
          </cell>
          <cell r="F1751">
            <v>0</v>
          </cell>
          <cell r="G1751">
            <v>1</v>
          </cell>
          <cell r="H1751">
            <v>0</v>
          </cell>
          <cell r="I1751" t="str">
            <v>CVP_SERVER</v>
          </cell>
          <cell r="J1751" t="str">
            <v>CVP</v>
          </cell>
          <cell r="K1751">
            <v>0</v>
          </cell>
          <cell r="L1751">
            <v>0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  <cell r="R1751">
            <v>0</v>
          </cell>
        </row>
        <row r="1752">
          <cell r="A1752" t="str">
            <v>secret_srv15</v>
          </cell>
          <cell r="B1752" t="str">
            <v>nopref</v>
          </cell>
          <cell r="C1752">
            <v>300000001</v>
          </cell>
          <cell r="D1752">
            <v>50160</v>
          </cell>
          <cell r="E1752">
            <v>17158</v>
          </cell>
          <cell r="F1752">
            <v>2605</v>
          </cell>
          <cell r="G1752">
            <v>1</v>
          </cell>
          <cell r="H1752">
            <v>5.7193333142688887E-2</v>
          </cell>
          <cell r="I1752" t="str">
            <v>CVP_SERVER</v>
          </cell>
          <cell r="J1752" t="str">
            <v>CVP</v>
          </cell>
          <cell r="K1752">
            <v>0</v>
          </cell>
          <cell r="L1752">
            <v>0</v>
          </cell>
          <cell r="M1752">
            <v>0</v>
          </cell>
          <cell r="N1752">
            <v>0.34205857140009172</v>
          </cell>
          <cell r="O1752">
            <v>5.1932776459799448E-2</v>
          </cell>
          <cell r="P1752">
            <v>0</v>
          </cell>
          <cell r="Q1752">
            <v>0</v>
          </cell>
          <cell r="R1752">
            <v>0</v>
          </cell>
        </row>
        <row r="1753">
          <cell r="A1753" t="str">
            <v>secret_srv160</v>
          </cell>
          <cell r="B1753" t="str">
            <v>nopref</v>
          </cell>
          <cell r="C1753">
            <v>300000000</v>
          </cell>
          <cell r="D1753">
            <v>1765095</v>
          </cell>
          <cell r="E1753">
            <v>678714</v>
          </cell>
          <cell r="F1753">
            <v>698038</v>
          </cell>
          <cell r="G1753">
            <v>1</v>
          </cell>
          <cell r="H1753">
            <v>2.2623799999999998</v>
          </cell>
          <cell r="I1753" t="str">
            <v>CVP_SERVER</v>
          </cell>
          <cell r="J1753" t="str">
            <v>CVP</v>
          </cell>
          <cell r="K1753">
            <v>1</v>
          </cell>
          <cell r="L1753">
            <v>1</v>
          </cell>
          <cell r="M1753">
            <v>0</v>
          </cell>
          <cell r="N1753">
            <v>0.38451959553474713</v>
          </cell>
          <cell r="O1753">
            <v>0.39546744199748907</v>
          </cell>
          <cell r="P1753">
            <v>0</v>
          </cell>
          <cell r="Q1753">
            <v>0</v>
          </cell>
          <cell r="R1753">
            <v>0</v>
          </cell>
        </row>
        <row r="1754">
          <cell r="A1754" t="str">
            <v>secret_srv161</v>
          </cell>
          <cell r="B1754" t="str">
            <v>nopref</v>
          </cell>
          <cell r="C1754">
            <v>300000000</v>
          </cell>
          <cell r="D1754">
            <v>111468</v>
          </cell>
          <cell r="E1754">
            <v>26090</v>
          </cell>
          <cell r="F1754">
            <v>21964</v>
          </cell>
          <cell r="G1754">
            <v>1</v>
          </cell>
          <cell r="H1754">
            <v>8.6966666666666664E-2</v>
          </cell>
          <cell r="I1754" t="str">
            <v>CVP_SERVER</v>
          </cell>
          <cell r="J1754" t="str">
            <v>CVP</v>
          </cell>
          <cell r="K1754">
            <v>0</v>
          </cell>
          <cell r="L1754">
            <v>0</v>
          </cell>
          <cell r="M1754">
            <v>0</v>
          </cell>
          <cell r="N1754">
            <v>0.23405610528487741</v>
          </cell>
          <cell r="O1754">
            <v>0.19704132987646789</v>
          </cell>
          <cell r="P1754">
            <v>0</v>
          </cell>
          <cell r="Q1754">
            <v>0</v>
          </cell>
          <cell r="R1754">
            <v>0</v>
          </cell>
        </row>
        <row r="1755">
          <cell r="A1755" t="str">
            <v>secret_srv162</v>
          </cell>
          <cell r="B1755" t="str">
            <v>nopref</v>
          </cell>
          <cell r="C1755">
            <v>300000000</v>
          </cell>
          <cell r="D1755">
            <v>685161</v>
          </cell>
          <cell r="E1755">
            <v>341829</v>
          </cell>
          <cell r="F1755">
            <v>272751</v>
          </cell>
          <cell r="G1755">
            <v>1</v>
          </cell>
          <cell r="H1755">
            <v>1.1394300000000002</v>
          </cell>
          <cell r="I1755" t="str">
            <v>CVP_SERVER</v>
          </cell>
          <cell r="J1755" t="str">
            <v>CVP</v>
          </cell>
          <cell r="K1755">
            <v>1</v>
          </cell>
          <cell r="L1755">
            <v>0</v>
          </cell>
          <cell r="M1755">
            <v>0</v>
          </cell>
          <cell r="N1755">
            <v>0.49890244934774547</v>
          </cell>
          <cell r="O1755">
            <v>0.39808249727801598</v>
          </cell>
          <cell r="P1755">
            <v>0</v>
          </cell>
          <cell r="Q1755">
            <v>0</v>
          </cell>
          <cell r="R1755">
            <v>0</v>
          </cell>
        </row>
        <row r="1756">
          <cell r="A1756" t="str">
            <v>secret_srv163</v>
          </cell>
          <cell r="B1756" t="str">
            <v>nopref</v>
          </cell>
          <cell r="C1756">
            <v>300000002</v>
          </cell>
          <cell r="D1756">
            <v>37229</v>
          </cell>
          <cell r="E1756">
            <v>12936</v>
          </cell>
          <cell r="F1756">
            <v>2125</v>
          </cell>
          <cell r="G1756">
            <v>1</v>
          </cell>
          <cell r="H1756">
            <v>4.3119999712533337E-2</v>
          </cell>
          <cell r="I1756" t="str">
            <v>CVP_SERVER</v>
          </cell>
          <cell r="J1756" t="str">
            <v>CVP</v>
          </cell>
          <cell r="K1756">
            <v>0</v>
          </cell>
          <cell r="L1756">
            <v>0</v>
          </cell>
          <cell r="M1756">
            <v>0</v>
          </cell>
          <cell r="N1756">
            <v>0.3474617244157937</v>
          </cell>
          <cell r="O1756">
            <v>5.7077625570776253E-2</v>
          </cell>
          <cell r="P1756">
            <v>0</v>
          </cell>
          <cell r="Q1756">
            <v>0</v>
          </cell>
          <cell r="R1756">
            <v>0</v>
          </cell>
        </row>
        <row r="1757">
          <cell r="A1757" t="str">
            <v>secret_srv164</v>
          </cell>
          <cell r="B1757" t="str">
            <v>nopref</v>
          </cell>
          <cell r="C1757">
            <v>300000001</v>
          </cell>
          <cell r="D1757">
            <v>32114</v>
          </cell>
          <cell r="E1757">
            <v>21313</v>
          </cell>
          <cell r="F1757">
            <v>2382</v>
          </cell>
          <cell r="G1757">
            <v>1</v>
          </cell>
          <cell r="H1757">
            <v>7.1043333096522221E-2</v>
          </cell>
          <cell r="I1757" t="str">
            <v>CVP_SERVER</v>
          </cell>
          <cell r="J1757" t="str">
            <v>CVP</v>
          </cell>
          <cell r="K1757">
            <v>0</v>
          </cell>
          <cell r="L1757">
            <v>0</v>
          </cell>
          <cell r="M1757">
            <v>0</v>
          </cell>
          <cell r="N1757">
            <v>0.66364627121282893</v>
          </cell>
          <cell r="O1757">
            <v>7.4170948155067723E-2</v>
          </cell>
          <cell r="P1757">
            <v>0</v>
          </cell>
          <cell r="Q1757">
            <v>0</v>
          </cell>
          <cell r="R1757">
            <v>0</v>
          </cell>
        </row>
        <row r="1758">
          <cell r="A1758" t="str">
            <v>secret_srv165</v>
          </cell>
          <cell r="B1758" t="str">
            <v>nopref</v>
          </cell>
          <cell r="C1758">
            <v>300000000</v>
          </cell>
          <cell r="D1758">
            <v>115006</v>
          </cell>
          <cell r="E1758">
            <v>31245</v>
          </cell>
          <cell r="F1758">
            <v>16864</v>
          </cell>
          <cell r="G1758">
            <v>1</v>
          </cell>
          <cell r="H1758">
            <v>0.10414999999999999</v>
          </cell>
          <cell r="I1758" t="str">
            <v>CVP_SERVER</v>
          </cell>
          <cell r="J1758" t="str">
            <v>CVP</v>
          </cell>
          <cell r="K1758">
            <v>0</v>
          </cell>
          <cell r="L1758">
            <v>0</v>
          </cell>
          <cell r="M1758">
            <v>0</v>
          </cell>
          <cell r="N1758">
            <v>0.27167911518429311</v>
          </cell>
          <cell r="O1758">
            <v>0.14663455267940212</v>
          </cell>
          <cell r="P1758">
            <v>0</v>
          </cell>
          <cell r="Q1758">
            <v>0</v>
          </cell>
          <cell r="R1758">
            <v>0</v>
          </cell>
        </row>
        <row r="1759">
          <cell r="A1759" t="str">
            <v>secret_srv166</v>
          </cell>
          <cell r="B1759" t="str">
            <v>nopref</v>
          </cell>
          <cell r="C1759">
            <v>300000001</v>
          </cell>
          <cell r="D1759">
            <v>0</v>
          </cell>
          <cell r="E1759">
            <v>0</v>
          </cell>
          <cell r="F1759">
            <v>0</v>
          </cell>
          <cell r="G1759">
            <v>1</v>
          </cell>
          <cell r="H1759">
            <v>0</v>
          </cell>
          <cell r="I1759" t="str">
            <v>CVP_SERVER</v>
          </cell>
          <cell r="J1759" t="str">
            <v>CVP</v>
          </cell>
          <cell r="K1759">
            <v>0</v>
          </cell>
          <cell r="L1759">
            <v>0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0</v>
          </cell>
          <cell r="R1759">
            <v>0</v>
          </cell>
        </row>
        <row r="1760">
          <cell r="A1760" t="str">
            <v>secret_srv167</v>
          </cell>
          <cell r="B1760" t="str">
            <v>nopref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 t="e">
            <v>#DIV/0!</v>
          </cell>
          <cell r="I1760" t="str">
            <v>CVP_SERVER</v>
          </cell>
          <cell r="J1760" t="str">
            <v>CVP</v>
          </cell>
          <cell r="K1760" t="e">
            <v>#DIV/0!</v>
          </cell>
          <cell r="L1760" t="e">
            <v>#DIV/0!</v>
          </cell>
          <cell r="M1760" t="e">
            <v>#DIV/0!</v>
          </cell>
          <cell r="N1760">
            <v>0</v>
          </cell>
          <cell r="O1760">
            <v>0</v>
          </cell>
          <cell r="P1760">
            <v>0</v>
          </cell>
          <cell r="Q1760">
            <v>0</v>
          </cell>
          <cell r="R1760">
            <v>0</v>
          </cell>
        </row>
        <row r="1761">
          <cell r="A1761" t="str">
            <v>secret_srv168</v>
          </cell>
          <cell r="B1761" t="str">
            <v>nopref</v>
          </cell>
          <cell r="C1761">
            <v>300000000</v>
          </cell>
          <cell r="D1761">
            <v>461</v>
          </cell>
          <cell r="E1761">
            <v>420</v>
          </cell>
          <cell r="F1761">
            <v>0</v>
          </cell>
          <cell r="G1761">
            <v>1</v>
          </cell>
          <cell r="H1761">
            <v>1.4E-3</v>
          </cell>
          <cell r="I1761" t="str">
            <v>CVP_SERVER</v>
          </cell>
          <cell r="J1761" t="str">
            <v>CVP</v>
          </cell>
          <cell r="K1761">
            <v>0</v>
          </cell>
          <cell r="L1761">
            <v>0</v>
          </cell>
          <cell r="M1761">
            <v>0</v>
          </cell>
          <cell r="N1761">
            <v>0.90909090909090906</v>
          </cell>
          <cell r="O1761">
            <v>0</v>
          </cell>
          <cell r="P1761">
            <v>0</v>
          </cell>
          <cell r="Q1761">
            <v>0</v>
          </cell>
          <cell r="R1761">
            <v>0</v>
          </cell>
        </row>
        <row r="1762">
          <cell r="A1762" t="str">
            <v>secret_srv169</v>
          </cell>
          <cell r="B1762" t="str">
            <v>nopref</v>
          </cell>
          <cell r="C1762">
            <v>300000000</v>
          </cell>
          <cell r="D1762">
            <v>82196</v>
          </cell>
          <cell r="E1762">
            <v>73997</v>
          </cell>
          <cell r="F1762">
            <v>840</v>
          </cell>
          <cell r="G1762">
            <v>1</v>
          </cell>
          <cell r="H1762">
            <v>0.24665666666666669</v>
          </cell>
          <cell r="I1762" t="str">
            <v>CVP_SERVER</v>
          </cell>
          <cell r="J1762" t="str">
            <v>CVP</v>
          </cell>
          <cell r="K1762">
            <v>0</v>
          </cell>
          <cell r="L1762">
            <v>0</v>
          </cell>
          <cell r="M1762">
            <v>0</v>
          </cell>
          <cell r="N1762">
            <v>0.90023966811440803</v>
          </cell>
          <cell r="O1762">
            <v>1.0219351071206978E-2</v>
          </cell>
          <cell r="P1762">
            <v>0</v>
          </cell>
          <cell r="Q1762">
            <v>0</v>
          </cell>
          <cell r="R1762">
            <v>0</v>
          </cell>
        </row>
        <row r="1763">
          <cell r="A1763" t="str">
            <v>secret_srv16</v>
          </cell>
          <cell r="B1763" t="str">
            <v>nopref</v>
          </cell>
          <cell r="C1763">
            <v>300000000</v>
          </cell>
          <cell r="D1763">
            <v>667516</v>
          </cell>
          <cell r="E1763">
            <v>323918</v>
          </cell>
          <cell r="F1763">
            <v>275075</v>
          </cell>
          <cell r="G1763">
            <v>1</v>
          </cell>
          <cell r="H1763">
            <v>1.0797266666666665</v>
          </cell>
          <cell r="I1763" t="str">
            <v>CVP_SERVER</v>
          </cell>
          <cell r="J1763" t="str">
            <v>CVP</v>
          </cell>
          <cell r="K1763">
            <v>1</v>
          </cell>
          <cell r="L1763">
            <v>0</v>
          </cell>
          <cell r="M1763">
            <v>0</v>
          </cell>
          <cell r="N1763">
            <v>0.4852580533529483</v>
          </cell>
          <cell r="O1763">
            <v>0.41208688318050329</v>
          </cell>
          <cell r="P1763">
            <v>0</v>
          </cell>
          <cell r="Q1763">
            <v>0</v>
          </cell>
          <cell r="R1763">
            <v>0</v>
          </cell>
        </row>
        <row r="1764">
          <cell r="A1764" t="str">
            <v>secret_srv170</v>
          </cell>
          <cell r="B1764" t="str">
            <v>nopref</v>
          </cell>
          <cell r="C1764">
            <v>300000000</v>
          </cell>
          <cell r="D1764">
            <v>48546</v>
          </cell>
          <cell r="E1764">
            <v>17692</v>
          </cell>
          <cell r="F1764">
            <v>2689</v>
          </cell>
          <cell r="G1764">
            <v>1</v>
          </cell>
          <cell r="H1764">
            <v>5.8973333333333336E-2</v>
          </cell>
          <cell r="I1764" t="str">
            <v>CVP_SERVER</v>
          </cell>
          <cell r="J1764" t="str">
            <v>CVP</v>
          </cell>
          <cell r="K1764">
            <v>0</v>
          </cell>
          <cell r="L1764">
            <v>0</v>
          </cell>
          <cell r="M1764">
            <v>0</v>
          </cell>
          <cell r="N1764">
            <v>0.36443034585041301</v>
          </cell>
          <cell r="O1764">
            <v>5.5389622427750425E-2</v>
          </cell>
          <cell r="P1764">
            <v>0</v>
          </cell>
          <cell r="Q1764">
            <v>0</v>
          </cell>
          <cell r="R1764">
            <v>0</v>
          </cell>
        </row>
        <row r="1765">
          <cell r="A1765" t="str">
            <v>secret_srv171</v>
          </cell>
          <cell r="B1765" t="str">
            <v>nopref</v>
          </cell>
          <cell r="C1765">
            <v>300000003</v>
          </cell>
          <cell r="D1765">
            <v>674004</v>
          </cell>
          <cell r="E1765">
            <v>346216</v>
          </cell>
          <cell r="F1765">
            <v>260205</v>
          </cell>
          <cell r="G1765">
            <v>1</v>
          </cell>
          <cell r="H1765">
            <v>1.1540533217928</v>
          </cell>
          <cell r="I1765" t="str">
            <v>CVP_SERVER</v>
          </cell>
          <cell r="J1765" t="str">
            <v>CVP</v>
          </cell>
          <cell r="K1765">
            <v>1</v>
          </cell>
          <cell r="L1765">
            <v>0</v>
          </cell>
          <cell r="M1765">
            <v>0</v>
          </cell>
          <cell r="N1765">
            <v>0.51366977989777529</v>
          </cell>
          <cell r="O1765">
            <v>0.38605796692902872</v>
          </cell>
          <cell r="P1765">
            <v>0</v>
          </cell>
          <cell r="Q1765">
            <v>0</v>
          </cell>
          <cell r="R1765">
            <v>0</v>
          </cell>
        </row>
        <row r="1766">
          <cell r="A1766" t="str">
            <v>secret_srv172</v>
          </cell>
          <cell r="B1766" t="str">
            <v>nopref</v>
          </cell>
          <cell r="C1766">
            <v>300000001</v>
          </cell>
          <cell r="D1766">
            <v>8692889</v>
          </cell>
          <cell r="E1766">
            <v>1110203</v>
          </cell>
          <cell r="F1766">
            <v>3801844</v>
          </cell>
          <cell r="G1766">
            <v>1</v>
          </cell>
          <cell r="H1766">
            <v>3.7006766543310778</v>
          </cell>
          <cell r="I1766" t="str">
            <v>CVP_SERVER</v>
          </cell>
          <cell r="J1766" t="str">
            <v>CVP</v>
          </cell>
          <cell r="K1766">
            <v>1</v>
          </cell>
          <cell r="L1766">
            <v>1</v>
          </cell>
          <cell r="M1766">
            <v>1</v>
          </cell>
          <cell r="N1766">
            <v>0.12771391332456755</v>
          </cell>
          <cell r="O1766">
            <v>0.43735098454023918</v>
          </cell>
          <cell r="P1766">
            <v>0</v>
          </cell>
          <cell r="Q1766">
            <v>0</v>
          </cell>
          <cell r="R1766">
            <v>0</v>
          </cell>
        </row>
        <row r="1767">
          <cell r="A1767" t="str">
            <v>secret_srv173</v>
          </cell>
          <cell r="B1767" t="str">
            <v>nopref</v>
          </cell>
          <cell r="C1767">
            <v>300000003</v>
          </cell>
          <cell r="D1767">
            <v>40115</v>
          </cell>
          <cell r="E1767">
            <v>12949</v>
          </cell>
          <cell r="F1767">
            <v>2540</v>
          </cell>
          <cell r="G1767">
            <v>1</v>
          </cell>
          <cell r="H1767">
            <v>4.3163332901699998E-2</v>
          </cell>
          <cell r="I1767" t="str">
            <v>CVP_SERVER</v>
          </cell>
          <cell r="J1767" t="str">
            <v>CVP</v>
          </cell>
          <cell r="K1767">
            <v>0</v>
          </cell>
          <cell r="L1767">
            <v>0</v>
          </cell>
          <cell r="M1767">
            <v>0</v>
          </cell>
          <cell r="N1767">
            <v>0.3227889121547512</v>
          </cell>
          <cell r="O1767">
            <v>6.3316382490776743E-2</v>
          </cell>
          <cell r="P1767">
            <v>0</v>
          </cell>
          <cell r="Q1767">
            <v>0</v>
          </cell>
          <cell r="R1767">
            <v>0</v>
          </cell>
        </row>
        <row r="1768">
          <cell r="A1768" t="str">
            <v>secret_srv174</v>
          </cell>
          <cell r="B1768" t="str">
            <v>nopref</v>
          </cell>
          <cell r="C1768">
            <v>300000003</v>
          </cell>
          <cell r="D1768">
            <v>8724760</v>
          </cell>
          <cell r="E1768">
            <v>1127754</v>
          </cell>
          <cell r="F1768">
            <v>3807732</v>
          </cell>
          <cell r="G1768">
            <v>1</v>
          </cell>
          <cell r="H1768">
            <v>3.7591799624082007</v>
          </cell>
          <cell r="I1768" t="str">
            <v>CVP_SERVER</v>
          </cell>
          <cell r="J1768" t="str">
            <v>CVP</v>
          </cell>
          <cell r="K1768">
            <v>1</v>
          </cell>
          <cell r="L1768">
            <v>1</v>
          </cell>
          <cell r="M1768">
            <v>1</v>
          </cell>
          <cell r="N1768">
            <v>0.12925901351337876</v>
          </cell>
          <cell r="O1768">
            <v>0.4364282299538062</v>
          </cell>
          <cell r="P1768">
            <v>0</v>
          </cell>
          <cell r="Q1768">
            <v>0</v>
          </cell>
          <cell r="R1768">
            <v>0</v>
          </cell>
        </row>
        <row r="1769">
          <cell r="A1769" t="str">
            <v>secret_srv175</v>
          </cell>
          <cell r="B1769" t="str">
            <v>nopref</v>
          </cell>
          <cell r="C1769">
            <v>300000002</v>
          </cell>
          <cell r="D1769">
            <v>255269</v>
          </cell>
          <cell r="E1769">
            <v>247746</v>
          </cell>
          <cell r="F1769">
            <v>1656</v>
          </cell>
          <cell r="G1769">
            <v>1</v>
          </cell>
          <cell r="H1769">
            <v>0.82581999449453336</v>
          </cell>
          <cell r="I1769" t="str">
            <v>CVP_SERVER</v>
          </cell>
          <cell r="J1769" t="str">
            <v>CVP</v>
          </cell>
          <cell r="K1769">
            <v>0</v>
          </cell>
          <cell r="L1769">
            <v>0</v>
          </cell>
          <cell r="M1769">
            <v>0</v>
          </cell>
          <cell r="N1769">
            <v>0.97052532612527909</v>
          </cell>
          <cell r="O1769">
            <v>6.4872487953931135E-3</v>
          </cell>
          <cell r="P1769">
            <v>0</v>
          </cell>
          <cell r="Q1769">
            <v>0</v>
          </cell>
          <cell r="R1769">
            <v>0</v>
          </cell>
        </row>
        <row r="1770">
          <cell r="A1770" t="str">
            <v>secret_srv176</v>
          </cell>
          <cell r="B1770" t="str">
            <v>nopref</v>
          </cell>
          <cell r="C1770">
            <v>300000003</v>
          </cell>
          <cell r="D1770">
            <v>122721</v>
          </cell>
          <cell r="E1770">
            <v>28249</v>
          </cell>
          <cell r="F1770">
            <v>28123</v>
          </cell>
          <cell r="G1770">
            <v>1</v>
          </cell>
          <cell r="H1770">
            <v>9.4163332391700008E-2</v>
          </cell>
          <cell r="I1770" t="str">
            <v>CVP_SERVER</v>
          </cell>
          <cell r="J1770" t="str">
            <v>CVP</v>
          </cell>
          <cell r="K1770">
            <v>0</v>
          </cell>
          <cell r="L1770">
            <v>0</v>
          </cell>
          <cell r="M1770">
            <v>0</v>
          </cell>
          <cell r="N1770">
            <v>0.23018692654943693</v>
          </cell>
          <cell r="O1770">
            <v>0.22916021577223317</v>
          </cell>
          <cell r="P1770">
            <v>0</v>
          </cell>
          <cell r="Q1770">
            <v>0</v>
          </cell>
          <cell r="R1770">
            <v>0</v>
          </cell>
        </row>
        <row r="1771">
          <cell r="A1771" t="str">
            <v>secret_srv177</v>
          </cell>
          <cell r="B1771" t="str">
            <v>nopref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  <cell r="G1771">
            <v>0</v>
          </cell>
          <cell r="H1771" t="e">
            <v>#DIV/0!</v>
          </cell>
          <cell r="I1771" t="str">
            <v>CVP_SERVER</v>
          </cell>
          <cell r="J1771" t="str">
            <v>CVP</v>
          </cell>
          <cell r="K1771" t="e">
            <v>#DIV/0!</v>
          </cell>
          <cell r="L1771" t="e">
            <v>#DIV/0!</v>
          </cell>
          <cell r="M1771" t="e">
            <v>#DIV/0!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</row>
        <row r="1772">
          <cell r="A1772" t="str">
            <v>secret_srv178</v>
          </cell>
          <cell r="B1772" t="str">
            <v>nopref</v>
          </cell>
          <cell r="C1772">
            <v>300000001</v>
          </cell>
          <cell r="D1772">
            <v>57709</v>
          </cell>
          <cell r="E1772">
            <v>18921</v>
          </cell>
          <cell r="F1772">
            <v>5005</v>
          </cell>
          <cell r="G1772">
            <v>1</v>
          </cell>
          <cell r="H1772">
            <v>6.306999978976667E-2</v>
          </cell>
          <cell r="I1772" t="str">
            <v>CVP_SERVER</v>
          </cell>
          <cell r="J1772" t="str">
            <v>CVP</v>
          </cell>
          <cell r="K1772">
            <v>0</v>
          </cell>
          <cell r="L1772">
            <v>0</v>
          </cell>
          <cell r="M1772">
            <v>0</v>
          </cell>
          <cell r="N1772">
            <v>0.32786345520706983</v>
          </cell>
          <cell r="O1772">
            <v>8.6726737133945589E-2</v>
          </cell>
          <cell r="P1772">
            <v>0</v>
          </cell>
          <cell r="Q1772">
            <v>0</v>
          </cell>
          <cell r="R1772">
            <v>0</v>
          </cell>
        </row>
        <row r="1773">
          <cell r="A1773" t="str">
            <v>secret_srv179</v>
          </cell>
          <cell r="B1773" t="str">
            <v>nopref</v>
          </cell>
          <cell r="C1773">
            <v>300000001</v>
          </cell>
          <cell r="D1773">
            <v>46639</v>
          </cell>
          <cell r="E1773">
            <v>30362</v>
          </cell>
          <cell r="F1773">
            <v>4842</v>
          </cell>
          <cell r="G1773">
            <v>1</v>
          </cell>
          <cell r="H1773">
            <v>0.10120666632931111</v>
          </cell>
          <cell r="I1773" t="str">
            <v>CVP_SERVER</v>
          </cell>
          <cell r="J1773" t="str">
            <v>CVP</v>
          </cell>
          <cell r="K1773">
            <v>0</v>
          </cell>
          <cell r="L1773">
            <v>0</v>
          </cell>
          <cell r="M1773">
            <v>0</v>
          </cell>
          <cell r="N1773">
            <v>0.65098627787307028</v>
          </cell>
          <cell r="O1773">
            <v>0.10381646655231561</v>
          </cell>
          <cell r="P1773">
            <v>0</v>
          </cell>
          <cell r="Q1773">
            <v>0</v>
          </cell>
          <cell r="R1773">
            <v>0</v>
          </cell>
        </row>
        <row r="1774">
          <cell r="A1774" t="str">
            <v>secret_srv17</v>
          </cell>
          <cell r="B1774" t="str">
            <v>nopref</v>
          </cell>
          <cell r="C1774">
            <v>300000000</v>
          </cell>
          <cell r="D1774">
            <v>34604</v>
          </cell>
          <cell r="E1774">
            <v>12106</v>
          </cell>
          <cell r="F1774">
            <v>1333</v>
          </cell>
          <cell r="G1774">
            <v>1</v>
          </cell>
          <cell r="H1774">
            <v>4.0353333333333331E-2</v>
          </cell>
          <cell r="I1774" t="str">
            <v>CVP_SERVER</v>
          </cell>
          <cell r="J1774" t="str">
            <v>CVP</v>
          </cell>
          <cell r="K1774">
            <v>0</v>
          </cell>
          <cell r="L1774">
            <v>0</v>
          </cell>
          <cell r="M1774">
            <v>0</v>
          </cell>
          <cell r="N1774">
            <v>0.34983383904060106</v>
          </cell>
          <cell r="O1774">
            <v>3.8520445022395607E-2</v>
          </cell>
          <cell r="P1774">
            <v>0</v>
          </cell>
          <cell r="Q1774">
            <v>0</v>
          </cell>
          <cell r="R1774">
            <v>0</v>
          </cell>
        </row>
        <row r="1775">
          <cell r="A1775" t="str">
            <v>secret_srv180</v>
          </cell>
          <cell r="B1775" t="str">
            <v>nopref</v>
          </cell>
          <cell r="C1775">
            <v>300000000</v>
          </cell>
          <cell r="D1775">
            <v>667761</v>
          </cell>
          <cell r="E1775">
            <v>322215</v>
          </cell>
          <cell r="F1775">
            <v>276514</v>
          </cell>
          <cell r="G1775">
            <v>1</v>
          </cell>
          <cell r="H1775">
            <v>1.0740499999999999</v>
          </cell>
          <cell r="I1775" t="str">
            <v>CVP_SERVER</v>
          </cell>
          <cell r="J1775" t="str">
            <v>CVP</v>
          </cell>
          <cell r="K1775">
            <v>1</v>
          </cell>
          <cell r="L1775">
            <v>0</v>
          </cell>
          <cell r="M1775">
            <v>0</v>
          </cell>
          <cell r="N1775">
            <v>0.48252970369682613</v>
          </cell>
          <cell r="O1775">
            <v>0.4140906490635885</v>
          </cell>
          <cell r="P1775">
            <v>0</v>
          </cell>
          <cell r="Q1775">
            <v>0</v>
          </cell>
          <cell r="R1775">
            <v>0</v>
          </cell>
        </row>
        <row r="1776">
          <cell r="A1776" t="str">
            <v>secret_srv181</v>
          </cell>
          <cell r="B1776" t="str">
            <v>nopref</v>
          </cell>
          <cell r="C1776">
            <v>300000003</v>
          </cell>
          <cell r="D1776">
            <v>79187</v>
          </cell>
          <cell r="E1776">
            <v>26808</v>
          </cell>
          <cell r="F1776">
            <v>1808</v>
          </cell>
          <cell r="G1776">
            <v>1</v>
          </cell>
          <cell r="H1776">
            <v>8.9359999106400009E-2</v>
          </cell>
          <cell r="I1776" t="str">
            <v>CVP_SERVER</v>
          </cell>
          <cell r="J1776" t="str">
            <v>CVP</v>
          </cell>
          <cell r="K1776">
            <v>0</v>
          </cell>
          <cell r="L1776">
            <v>0</v>
          </cell>
          <cell r="M1776">
            <v>0</v>
          </cell>
          <cell r="N1776">
            <v>0.33853614183967268</v>
          </cell>
          <cell r="O1776">
            <v>2.2831742183159063E-2</v>
          </cell>
          <cell r="P1776">
            <v>0</v>
          </cell>
          <cell r="Q1776">
            <v>0</v>
          </cell>
          <cell r="R1776">
            <v>0</v>
          </cell>
        </row>
        <row r="1777">
          <cell r="A1777" t="str">
            <v>secret_srv182</v>
          </cell>
          <cell r="B1777" t="str">
            <v>nopref</v>
          </cell>
          <cell r="C1777">
            <v>300000002</v>
          </cell>
          <cell r="D1777">
            <v>64042</v>
          </cell>
          <cell r="E1777">
            <v>58327</v>
          </cell>
          <cell r="F1777">
            <v>288</v>
          </cell>
          <cell r="G1777">
            <v>1</v>
          </cell>
          <cell r="H1777">
            <v>0.19442333203717777</v>
          </cell>
          <cell r="I1777" t="str">
            <v>CVP_SERVER</v>
          </cell>
          <cell r="J1777" t="str">
            <v>CVP</v>
          </cell>
          <cell r="K1777">
            <v>0</v>
          </cell>
          <cell r="L1777">
            <v>0</v>
          </cell>
          <cell r="M1777">
            <v>0</v>
          </cell>
          <cell r="N1777">
            <v>0.91074746654591443</v>
          </cell>
          <cell r="O1777">
            <v>4.4969785925081584E-3</v>
          </cell>
          <cell r="P1777">
            <v>0</v>
          </cell>
          <cell r="Q1777">
            <v>0</v>
          </cell>
          <cell r="R1777">
            <v>0</v>
          </cell>
        </row>
        <row r="1778">
          <cell r="A1778" t="str">
            <v>secret_srv183</v>
          </cell>
          <cell r="B1778" t="str">
            <v>nopref</v>
          </cell>
          <cell r="C1778">
            <v>300000000</v>
          </cell>
          <cell r="D1778">
            <v>56878</v>
          </cell>
          <cell r="E1778">
            <v>20415</v>
          </cell>
          <cell r="F1778">
            <v>2964</v>
          </cell>
          <cell r="G1778">
            <v>1</v>
          </cell>
          <cell r="H1778">
            <v>6.8049999999999999E-2</v>
          </cell>
          <cell r="I1778" t="str">
            <v>CVP_SERVER</v>
          </cell>
          <cell r="J1778" t="str">
            <v>CVP</v>
          </cell>
          <cell r="K1778">
            <v>0</v>
          </cell>
          <cell r="L1778">
            <v>0</v>
          </cell>
          <cell r="M1778">
            <v>0</v>
          </cell>
          <cell r="N1778">
            <v>0.3589198122329858</v>
          </cell>
          <cell r="O1778">
            <v>5.2110620791504775E-2</v>
          </cell>
          <cell r="P1778">
            <v>0</v>
          </cell>
          <cell r="Q1778">
            <v>0</v>
          </cell>
          <cell r="R1778">
            <v>0</v>
          </cell>
        </row>
        <row r="1779">
          <cell r="A1779" t="str">
            <v>secret_srv184</v>
          </cell>
          <cell r="B1779" t="str">
            <v>nopref</v>
          </cell>
          <cell r="C1779">
            <v>300000001</v>
          </cell>
          <cell r="D1779">
            <v>0</v>
          </cell>
          <cell r="E1779">
            <v>0</v>
          </cell>
          <cell r="F1779">
            <v>0</v>
          </cell>
          <cell r="G1779">
            <v>1</v>
          </cell>
          <cell r="H1779">
            <v>0</v>
          </cell>
          <cell r="I1779" t="str">
            <v>CVP_SERVER</v>
          </cell>
          <cell r="J1779" t="str">
            <v>CVP</v>
          </cell>
          <cell r="K1779">
            <v>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  <cell r="R1779">
            <v>0</v>
          </cell>
        </row>
        <row r="1780">
          <cell r="A1780" t="str">
            <v>secret_srv185</v>
          </cell>
          <cell r="B1780" t="str">
            <v>nopref</v>
          </cell>
          <cell r="C1780">
            <v>300000000</v>
          </cell>
          <cell r="D1780">
            <v>512</v>
          </cell>
          <cell r="E1780">
            <v>426</v>
          </cell>
          <cell r="F1780">
            <v>0</v>
          </cell>
          <cell r="G1780">
            <v>1</v>
          </cell>
          <cell r="H1780">
            <v>1.42E-3</v>
          </cell>
          <cell r="I1780" t="str">
            <v>CVP_SERVER</v>
          </cell>
          <cell r="J1780" t="str">
            <v>CVP</v>
          </cell>
          <cell r="K1780">
            <v>0</v>
          </cell>
          <cell r="L1780">
            <v>0</v>
          </cell>
          <cell r="M1780">
            <v>0</v>
          </cell>
          <cell r="N1780">
            <v>0.83040935672514615</v>
          </cell>
          <cell r="O1780">
            <v>0</v>
          </cell>
          <cell r="P1780">
            <v>0</v>
          </cell>
          <cell r="Q1780">
            <v>0</v>
          </cell>
          <cell r="R1780">
            <v>0</v>
          </cell>
        </row>
        <row r="1781">
          <cell r="A1781" t="str">
            <v>secret_srv186</v>
          </cell>
          <cell r="B1781" t="str">
            <v>nopref</v>
          </cell>
          <cell r="C1781">
            <v>300000000</v>
          </cell>
          <cell r="D1781">
            <v>75641</v>
          </cell>
          <cell r="E1781">
            <v>69481</v>
          </cell>
          <cell r="F1781">
            <v>737</v>
          </cell>
          <cell r="G1781">
            <v>1</v>
          </cell>
          <cell r="H1781">
            <v>0.23160333333333333</v>
          </cell>
          <cell r="I1781" t="str">
            <v>CVP_SERVER</v>
          </cell>
          <cell r="J1781" t="str">
            <v>CVP</v>
          </cell>
          <cell r="K1781">
            <v>0</v>
          </cell>
          <cell r="L1781">
            <v>0</v>
          </cell>
          <cell r="M1781">
            <v>0</v>
          </cell>
          <cell r="N1781">
            <v>0.91855054070489939</v>
          </cell>
          <cell r="O1781">
            <v>9.7432643240527757E-3</v>
          </cell>
          <cell r="P1781">
            <v>0</v>
          </cell>
          <cell r="Q1781">
            <v>0</v>
          </cell>
          <cell r="R1781">
            <v>0</v>
          </cell>
        </row>
        <row r="1782">
          <cell r="A1782" t="str">
            <v>secret_srv187</v>
          </cell>
          <cell r="B1782" t="str">
            <v>nopref</v>
          </cell>
          <cell r="C1782">
            <v>300000002</v>
          </cell>
          <cell r="D1782">
            <v>42480</v>
          </cell>
          <cell r="E1782">
            <v>32092</v>
          </cell>
          <cell r="F1782">
            <v>2744</v>
          </cell>
          <cell r="G1782">
            <v>1</v>
          </cell>
          <cell r="H1782">
            <v>0.10697333262017779</v>
          </cell>
          <cell r="I1782" t="str">
            <v>CVP_SERVER</v>
          </cell>
          <cell r="J1782" t="str">
            <v>CVP</v>
          </cell>
          <cell r="K1782">
            <v>0</v>
          </cell>
          <cell r="L1782">
            <v>0</v>
          </cell>
          <cell r="M1782">
            <v>0</v>
          </cell>
          <cell r="N1782">
            <v>0.75544361008450833</v>
          </cell>
          <cell r="O1782">
            <v>6.4593583013582548E-2</v>
          </cell>
          <cell r="P1782">
            <v>0</v>
          </cell>
          <cell r="Q1782">
            <v>0</v>
          </cell>
          <cell r="R1782">
            <v>0</v>
          </cell>
        </row>
        <row r="1783">
          <cell r="A1783" t="str">
            <v>secret_srv188</v>
          </cell>
          <cell r="B1783" t="str">
            <v>nopref</v>
          </cell>
          <cell r="C1783">
            <v>300000001</v>
          </cell>
          <cell r="D1783">
            <v>24</v>
          </cell>
          <cell r="E1783">
            <v>24</v>
          </cell>
          <cell r="F1783">
            <v>0</v>
          </cell>
          <cell r="G1783">
            <v>1</v>
          </cell>
          <cell r="H1783">
            <v>7.9999999733333326E-5</v>
          </cell>
          <cell r="I1783" t="str">
            <v>CVP_SERVER</v>
          </cell>
          <cell r="J1783" t="str">
            <v>CVP</v>
          </cell>
          <cell r="K1783">
            <v>0</v>
          </cell>
          <cell r="L1783">
            <v>0</v>
          </cell>
          <cell r="M1783">
            <v>0</v>
          </cell>
          <cell r="N1783">
            <v>0.96</v>
          </cell>
          <cell r="O1783">
            <v>0</v>
          </cell>
          <cell r="P1783">
            <v>0</v>
          </cell>
          <cell r="Q1783">
            <v>0</v>
          </cell>
          <cell r="R1783">
            <v>0</v>
          </cell>
        </row>
        <row r="1784">
          <cell r="A1784" t="str">
            <v>secret_srv189</v>
          </cell>
          <cell r="B1784" t="str">
            <v>nopref</v>
          </cell>
          <cell r="C1784">
            <v>300000000</v>
          </cell>
          <cell r="D1784">
            <v>49956</v>
          </cell>
          <cell r="E1784">
            <v>17559</v>
          </cell>
          <cell r="F1784">
            <v>3906</v>
          </cell>
          <cell r="G1784">
            <v>1</v>
          </cell>
          <cell r="H1784">
            <v>5.8529999999999999E-2</v>
          </cell>
          <cell r="I1784" t="str">
            <v>CVP_SERVER</v>
          </cell>
          <cell r="J1784" t="str">
            <v>CVP</v>
          </cell>
          <cell r="K1784">
            <v>0</v>
          </cell>
          <cell r="L1784">
            <v>0</v>
          </cell>
          <cell r="M1784">
            <v>0</v>
          </cell>
          <cell r="N1784">
            <v>0.3514822747562904</v>
          </cell>
          <cell r="O1784">
            <v>7.8187241027283458E-2</v>
          </cell>
          <cell r="P1784">
            <v>0</v>
          </cell>
          <cell r="Q1784">
            <v>0</v>
          </cell>
          <cell r="R1784">
            <v>0</v>
          </cell>
        </row>
        <row r="1785">
          <cell r="A1785" t="str">
            <v>secret_srv18</v>
          </cell>
          <cell r="B1785" t="str">
            <v>nopref</v>
          </cell>
          <cell r="C1785">
            <v>300000002</v>
          </cell>
          <cell r="D1785">
            <v>109665</v>
          </cell>
          <cell r="E1785">
            <v>26072</v>
          </cell>
          <cell r="F1785">
            <v>19388</v>
          </cell>
          <cell r="G1785">
            <v>1</v>
          </cell>
          <cell r="H1785">
            <v>8.6906666087288892E-2</v>
          </cell>
          <cell r="I1785" t="str">
            <v>CVP_SERVER</v>
          </cell>
          <cell r="J1785" t="str">
            <v>CVP</v>
          </cell>
          <cell r="K1785">
            <v>0</v>
          </cell>
          <cell r="L1785">
            <v>0</v>
          </cell>
          <cell r="M1785">
            <v>0</v>
          </cell>
          <cell r="N1785">
            <v>0.23774004705195775</v>
          </cell>
          <cell r="O1785">
            <v>0.17679134827567342</v>
          </cell>
          <cell r="P1785">
            <v>0</v>
          </cell>
          <cell r="Q1785">
            <v>0</v>
          </cell>
          <cell r="R1785">
            <v>0</v>
          </cell>
        </row>
        <row r="1786">
          <cell r="A1786" t="str">
            <v>secret_srv190</v>
          </cell>
          <cell r="B1786" t="str">
            <v>nopref</v>
          </cell>
          <cell r="C1786">
            <v>300000002</v>
          </cell>
          <cell r="D1786">
            <v>42249</v>
          </cell>
          <cell r="E1786">
            <v>14363</v>
          </cell>
          <cell r="F1786">
            <v>3256</v>
          </cell>
          <cell r="G1786">
            <v>1</v>
          </cell>
          <cell r="H1786">
            <v>4.787666634748889E-2</v>
          </cell>
          <cell r="I1786" t="str">
            <v>CVP_SERVER</v>
          </cell>
          <cell r="J1786" t="str">
            <v>CVP</v>
          </cell>
          <cell r="K1786">
            <v>0</v>
          </cell>
          <cell r="L1786">
            <v>0</v>
          </cell>
          <cell r="M1786">
            <v>0</v>
          </cell>
          <cell r="N1786">
            <v>0.33995266272189351</v>
          </cell>
          <cell r="O1786">
            <v>7.7065088757396455E-2</v>
          </cell>
          <cell r="P1786">
            <v>0</v>
          </cell>
          <cell r="Q1786">
            <v>0</v>
          </cell>
          <cell r="R1786">
            <v>0</v>
          </cell>
        </row>
        <row r="1787">
          <cell r="A1787" t="str">
            <v>secret_srv191</v>
          </cell>
          <cell r="B1787" t="str">
            <v>nopref</v>
          </cell>
          <cell r="C1787">
            <v>300000000</v>
          </cell>
          <cell r="D1787">
            <v>97668</v>
          </cell>
          <cell r="E1787">
            <v>24805</v>
          </cell>
          <cell r="F1787">
            <v>14390</v>
          </cell>
          <cell r="G1787">
            <v>1</v>
          </cell>
          <cell r="H1787">
            <v>8.2683333333333331E-2</v>
          </cell>
          <cell r="I1787" t="str">
            <v>CVP_SERVER</v>
          </cell>
          <cell r="J1787" t="str">
            <v>CVP</v>
          </cell>
          <cell r="K1787">
            <v>0</v>
          </cell>
          <cell r="L1787">
            <v>0</v>
          </cell>
          <cell r="M1787">
            <v>0</v>
          </cell>
          <cell r="N1787">
            <v>0.25397004167135939</v>
          </cell>
          <cell r="O1787">
            <v>0.14733436402543285</v>
          </cell>
          <cell r="P1787">
            <v>0</v>
          </cell>
          <cell r="Q1787">
            <v>0</v>
          </cell>
          <cell r="R1787">
            <v>0</v>
          </cell>
        </row>
        <row r="1788">
          <cell r="A1788" t="str">
            <v>secret_srv192</v>
          </cell>
          <cell r="B1788" t="str">
            <v>nopref</v>
          </cell>
          <cell r="C1788">
            <v>300000000</v>
          </cell>
          <cell r="D1788">
            <v>38840</v>
          </cell>
          <cell r="E1788">
            <v>13758</v>
          </cell>
          <cell r="F1788">
            <v>1351</v>
          </cell>
          <cell r="G1788">
            <v>1</v>
          </cell>
          <cell r="H1788">
            <v>4.5859999999999998E-2</v>
          </cell>
          <cell r="I1788" t="str">
            <v>CVP_SERVER</v>
          </cell>
          <cell r="J1788" t="str">
            <v>CVP</v>
          </cell>
          <cell r="K1788">
            <v>0</v>
          </cell>
          <cell r="L1788">
            <v>0</v>
          </cell>
          <cell r="M1788">
            <v>0</v>
          </cell>
          <cell r="N1788">
            <v>0.35421333127365412</v>
          </cell>
          <cell r="O1788">
            <v>3.4782832573826625E-2</v>
          </cell>
          <cell r="P1788">
            <v>0</v>
          </cell>
          <cell r="Q1788">
            <v>0</v>
          </cell>
          <cell r="R1788">
            <v>0</v>
          </cell>
        </row>
        <row r="1789">
          <cell r="A1789" t="str">
            <v>secret_srv193</v>
          </cell>
          <cell r="B1789" t="str">
            <v>nopref</v>
          </cell>
          <cell r="C1789">
            <v>300000001</v>
          </cell>
          <cell r="D1789">
            <v>13666</v>
          </cell>
          <cell r="E1789">
            <v>6403</v>
          </cell>
          <cell r="F1789">
            <v>0</v>
          </cell>
          <cell r="G1789">
            <v>1</v>
          </cell>
          <cell r="H1789">
            <v>2.1343333262188888E-2</v>
          </cell>
          <cell r="I1789" t="str">
            <v>CVP_SERVER</v>
          </cell>
          <cell r="J1789" t="str">
            <v>CVP</v>
          </cell>
          <cell r="K1789">
            <v>0</v>
          </cell>
          <cell r="L1789">
            <v>0</v>
          </cell>
          <cell r="M1789">
            <v>0</v>
          </cell>
          <cell r="N1789">
            <v>0.46850076827394455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</row>
        <row r="1790">
          <cell r="A1790" t="str">
            <v>secret_srv194</v>
          </cell>
          <cell r="B1790" t="str">
            <v>nopref</v>
          </cell>
          <cell r="C1790">
            <v>300000000</v>
          </cell>
          <cell r="D1790">
            <v>451190</v>
          </cell>
          <cell r="E1790">
            <v>302986</v>
          </cell>
          <cell r="F1790">
            <v>86407</v>
          </cell>
          <cell r="G1790">
            <v>1</v>
          </cell>
          <cell r="H1790">
            <v>1.0099533333333335</v>
          </cell>
          <cell r="I1790" t="str">
            <v>CVP_SERVER</v>
          </cell>
          <cell r="J1790" t="str">
            <v>CVP</v>
          </cell>
          <cell r="K1790">
            <v>1</v>
          </cell>
          <cell r="L1790">
            <v>0</v>
          </cell>
          <cell r="M1790">
            <v>0</v>
          </cell>
          <cell r="N1790">
            <v>0.67152491960167648</v>
          </cell>
          <cell r="O1790">
            <v>0.19150869587380953</v>
          </cell>
          <cell r="P1790">
            <v>0</v>
          </cell>
          <cell r="Q1790">
            <v>0</v>
          </cell>
          <cell r="R1790">
            <v>0</v>
          </cell>
        </row>
        <row r="1791">
          <cell r="A1791" t="str">
            <v>secret_srv195</v>
          </cell>
          <cell r="B1791" t="str">
            <v>nopref</v>
          </cell>
          <cell r="C1791">
            <v>300000001</v>
          </cell>
          <cell r="D1791">
            <v>243762</v>
          </cell>
          <cell r="E1791">
            <v>235038</v>
          </cell>
          <cell r="F1791">
            <v>2701</v>
          </cell>
          <cell r="G1791">
            <v>1</v>
          </cell>
          <cell r="H1791">
            <v>0.78345999738846661</v>
          </cell>
          <cell r="I1791" t="str">
            <v>CVP_SERVER</v>
          </cell>
          <cell r="J1791" t="str">
            <v>CVP</v>
          </cell>
          <cell r="K1791">
            <v>0</v>
          </cell>
          <cell r="L1791">
            <v>0</v>
          </cell>
          <cell r="M1791">
            <v>0</v>
          </cell>
          <cell r="N1791">
            <v>0.96420703716314615</v>
          </cell>
          <cell r="O1791">
            <v>1.1080434684509134E-2</v>
          </cell>
          <cell r="P1791">
            <v>0</v>
          </cell>
          <cell r="Q1791">
            <v>0</v>
          </cell>
          <cell r="R1791">
            <v>0</v>
          </cell>
        </row>
        <row r="1792">
          <cell r="A1792" t="str">
            <v>secret_srv196</v>
          </cell>
          <cell r="B1792" t="str">
            <v>nopref</v>
          </cell>
          <cell r="C1792">
            <v>300000000</v>
          </cell>
          <cell r="D1792">
            <v>73679</v>
          </cell>
          <cell r="E1792">
            <v>64876</v>
          </cell>
          <cell r="F1792">
            <v>1168</v>
          </cell>
          <cell r="G1792">
            <v>1</v>
          </cell>
          <cell r="H1792">
            <v>0.21625333333333333</v>
          </cell>
          <cell r="I1792" t="str">
            <v>CVP_SERVER</v>
          </cell>
          <cell r="J1792" t="str">
            <v>CVP</v>
          </cell>
          <cell r="K1792">
            <v>0</v>
          </cell>
          <cell r="L1792">
            <v>0</v>
          </cell>
          <cell r="M1792">
            <v>0</v>
          </cell>
          <cell r="N1792">
            <v>0.88051031487513576</v>
          </cell>
          <cell r="O1792">
            <v>1.5852334419109663E-2</v>
          </cell>
          <cell r="P1792">
            <v>0</v>
          </cell>
          <cell r="Q1792">
            <v>0</v>
          </cell>
          <cell r="R1792">
            <v>0</v>
          </cell>
        </row>
        <row r="1793">
          <cell r="A1793" t="str">
            <v>secret_srv197</v>
          </cell>
          <cell r="B1793" t="str">
            <v>nopref</v>
          </cell>
          <cell r="C1793">
            <v>300000000</v>
          </cell>
          <cell r="D1793">
            <v>48769</v>
          </cell>
          <cell r="E1793">
            <v>17577</v>
          </cell>
          <cell r="F1793">
            <v>3228</v>
          </cell>
          <cell r="G1793">
            <v>1</v>
          </cell>
          <cell r="H1793">
            <v>5.8590000000000003E-2</v>
          </cell>
          <cell r="I1793" t="str">
            <v>CVP_SERVER</v>
          </cell>
          <cell r="J1793" t="str">
            <v>CVP</v>
          </cell>
          <cell r="K1793">
            <v>0</v>
          </cell>
          <cell r="L1793">
            <v>0</v>
          </cell>
          <cell r="M1793">
            <v>0</v>
          </cell>
          <cell r="N1793">
            <v>0.36040598728726675</v>
          </cell>
          <cell r="O1793">
            <v>6.6188230469550954E-2</v>
          </cell>
          <cell r="P1793">
            <v>0</v>
          </cell>
          <cell r="Q1793">
            <v>0</v>
          </cell>
          <cell r="R1793">
            <v>0</v>
          </cell>
        </row>
        <row r="1794">
          <cell r="A1794" t="str">
            <v>secret_srv198</v>
          </cell>
          <cell r="B1794" t="str">
            <v>nopref</v>
          </cell>
          <cell r="C1794">
            <v>300000000</v>
          </cell>
          <cell r="D1794">
            <v>236882</v>
          </cell>
          <cell r="E1794">
            <v>231508</v>
          </cell>
          <cell r="F1794">
            <v>1270</v>
          </cell>
          <cell r="G1794">
            <v>1</v>
          </cell>
          <cell r="H1794">
            <v>0.77169333333333334</v>
          </cell>
          <cell r="I1794" t="str">
            <v>CVP_SERVER</v>
          </cell>
          <cell r="J1794" t="str">
            <v>CVP</v>
          </cell>
          <cell r="K1794">
            <v>0</v>
          </cell>
          <cell r="L1794">
            <v>0</v>
          </cell>
          <cell r="M1794">
            <v>0</v>
          </cell>
          <cell r="N1794">
            <v>0.97730947345313934</v>
          </cell>
          <cell r="O1794">
            <v>5.3612965050256877E-3</v>
          </cell>
          <cell r="P1794">
            <v>0</v>
          </cell>
          <cell r="Q1794">
            <v>0</v>
          </cell>
          <cell r="R1794">
            <v>0</v>
          </cell>
        </row>
        <row r="1795">
          <cell r="A1795" t="str">
            <v>secret_srv199</v>
          </cell>
          <cell r="B1795" t="str">
            <v>nopref</v>
          </cell>
          <cell r="C1795">
            <v>300000001</v>
          </cell>
          <cell r="D1795">
            <v>126490</v>
          </cell>
          <cell r="E1795">
            <v>31717</v>
          </cell>
          <cell r="F1795">
            <v>24328</v>
          </cell>
          <cell r="G1795">
            <v>1</v>
          </cell>
          <cell r="H1795">
            <v>0.10572333298092222</v>
          </cell>
          <cell r="I1795" t="str">
            <v>CVP_SERVER</v>
          </cell>
          <cell r="J1795" t="str">
            <v>CVP</v>
          </cell>
          <cell r="K1795">
            <v>0</v>
          </cell>
          <cell r="L1795">
            <v>0</v>
          </cell>
          <cell r="M1795">
            <v>0</v>
          </cell>
          <cell r="N1795">
            <v>0.25074511230047986</v>
          </cell>
          <cell r="O1795">
            <v>0.19232988908301776</v>
          </cell>
          <cell r="P1795">
            <v>0</v>
          </cell>
          <cell r="Q1795">
            <v>0</v>
          </cell>
          <cell r="R1795">
            <v>0</v>
          </cell>
        </row>
        <row r="1796">
          <cell r="A1796" t="str">
            <v>secret_srv19</v>
          </cell>
          <cell r="B1796" t="str">
            <v>nopref</v>
          </cell>
          <cell r="C1796">
            <v>300000002</v>
          </cell>
          <cell r="D1796">
            <v>45705</v>
          </cell>
          <cell r="E1796">
            <v>14468</v>
          </cell>
          <cell r="F1796">
            <v>4056</v>
          </cell>
          <cell r="G1796">
            <v>1</v>
          </cell>
          <cell r="H1796">
            <v>4.8226666345155558E-2</v>
          </cell>
          <cell r="I1796" t="str">
            <v>CVP_SERVER</v>
          </cell>
          <cell r="J1796" t="str">
            <v>CVP</v>
          </cell>
          <cell r="K1796">
            <v>0</v>
          </cell>
          <cell r="L1796">
            <v>0</v>
          </cell>
          <cell r="M1796">
            <v>0</v>
          </cell>
          <cell r="N1796">
            <v>0.31654487375836871</v>
          </cell>
          <cell r="O1796">
            <v>8.8741084321533284E-2</v>
          </cell>
          <cell r="P1796">
            <v>0</v>
          </cell>
          <cell r="Q1796">
            <v>0</v>
          </cell>
          <cell r="R1796">
            <v>0</v>
          </cell>
        </row>
        <row r="1797">
          <cell r="A1797" t="str">
            <v>secret_srv1</v>
          </cell>
          <cell r="B1797" t="str">
            <v>nopref</v>
          </cell>
          <cell r="C1797">
            <v>300000002</v>
          </cell>
          <cell r="D1797">
            <v>0</v>
          </cell>
          <cell r="E1797">
            <v>0</v>
          </cell>
          <cell r="F1797">
            <v>0</v>
          </cell>
          <cell r="G1797">
            <v>1</v>
          </cell>
          <cell r="H1797">
            <v>0</v>
          </cell>
          <cell r="I1797" t="str">
            <v>CVP_SERVER</v>
          </cell>
          <cell r="J1797" t="str">
            <v>CVP</v>
          </cell>
          <cell r="K1797">
            <v>0</v>
          </cell>
          <cell r="L1797">
            <v>0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0</v>
          </cell>
          <cell r="R1797">
            <v>0</v>
          </cell>
        </row>
        <row r="1798">
          <cell r="A1798" t="str">
            <v>secret_srv200</v>
          </cell>
          <cell r="B1798" t="str">
            <v>nopref</v>
          </cell>
          <cell r="C1798">
            <v>300000001</v>
          </cell>
          <cell r="D1798">
            <v>251288</v>
          </cell>
          <cell r="E1798">
            <v>243655</v>
          </cell>
          <cell r="F1798">
            <v>2235</v>
          </cell>
          <cell r="G1798">
            <v>1</v>
          </cell>
          <cell r="H1798">
            <v>0.81218333062605552</v>
          </cell>
          <cell r="I1798" t="str">
            <v>CVP_SERVER</v>
          </cell>
          <cell r="J1798" t="str">
            <v>CVP</v>
          </cell>
          <cell r="K1798">
            <v>0</v>
          </cell>
          <cell r="L1798">
            <v>0</v>
          </cell>
          <cell r="M1798">
            <v>0</v>
          </cell>
          <cell r="N1798">
            <v>0.96962063600077997</v>
          </cell>
          <cell r="O1798">
            <v>8.8941418048541724E-3</v>
          </cell>
          <cell r="P1798">
            <v>0</v>
          </cell>
          <cell r="Q1798">
            <v>0</v>
          </cell>
          <cell r="R1798">
            <v>0</v>
          </cell>
        </row>
        <row r="1799">
          <cell r="A1799" t="str">
            <v>secret_srv201</v>
          </cell>
          <cell r="B1799" t="str">
            <v>nopref</v>
          </cell>
          <cell r="C1799">
            <v>300000000</v>
          </cell>
          <cell r="D1799">
            <v>1423</v>
          </cell>
          <cell r="E1799">
            <v>1067</v>
          </cell>
          <cell r="F1799">
            <v>0</v>
          </cell>
          <cell r="G1799">
            <v>1</v>
          </cell>
          <cell r="H1799">
            <v>3.5566666666666667E-3</v>
          </cell>
          <cell r="I1799" t="str">
            <v>CVP_SERVER</v>
          </cell>
          <cell r="J1799" t="str">
            <v>CVP</v>
          </cell>
          <cell r="K1799">
            <v>0</v>
          </cell>
          <cell r="L1799">
            <v>0</v>
          </cell>
          <cell r="M1799">
            <v>0</v>
          </cell>
          <cell r="N1799">
            <v>0.7492977528089888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</row>
        <row r="1800">
          <cell r="A1800" t="str">
            <v>secret_srv202</v>
          </cell>
          <cell r="B1800" t="str">
            <v>nopref</v>
          </cell>
          <cell r="C1800">
            <v>300000003</v>
          </cell>
          <cell r="D1800">
            <v>71765</v>
          </cell>
          <cell r="E1800">
            <v>65247</v>
          </cell>
          <cell r="F1800">
            <v>515</v>
          </cell>
          <cell r="G1800">
            <v>1</v>
          </cell>
          <cell r="H1800">
            <v>0.21748999782510001</v>
          </cell>
          <cell r="I1800" t="str">
            <v>CVP_SERVER</v>
          </cell>
          <cell r="J1800" t="str">
            <v>CVP</v>
          </cell>
          <cell r="K1800">
            <v>0</v>
          </cell>
          <cell r="L1800">
            <v>0</v>
          </cell>
          <cell r="M1800">
            <v>0</v>
          </cell>
          <cell r="N1800">
            <v>0.90916311345205247</v>
          </cell>
          <cell r="O1800">
            <v>7.1761001031128945E-3</v>
          </cell>
          <cell r="P1800">
            <v>0</v>
          </cell>
          <cell r="Q1800">
            <v>0</v>
          </cell>
          <cell r="R1800">
            <v>0</v>
          </cell>
        </row>
        <row r="1801">
          <cell r="A1801" t="str">
            <v>secret_srv203</v>
          </cell>
          <cell r="B1801" t="str">
            <v>nopref</v>
          </cell>
          <cell r="C1801">
            <v>300000000</v>
          </cell>
          <cell r="D1801">
            <v>7963</v>
          </cell>
          <cell r="E1801">
            <v>5280</v>
          </cell>
          <cell r="F1801">
            <v>842</v>
          </cell>
          <cell r="G1801">
            <v>1</v>
          </cell>
          <cell r="H1801">
            <v>1.7600000000000001E-2</v>
          </cell>
          <cell r="I1801" t="str">
            <v>CVP_SERVER</v>
          </cell>
          <cell r="J1801" t="str">
            <v>CVP</v>
          </cell>
          <cell r="K1801">
            <v>0</v>
          </cell>
          <cell r="L1801">
            <v>0</v>
          </cell>
          <cell r="M1801">
            <v>0</v>
          </cell>
          <cell r="N1801">
            <v>0.66298342541436461</v>
          </cell>
          <cell r="O1801">
            <v>0.10572576594676042</v>
          </cell>
          <cell r="P1801">
            <v>0</v>
          </cell>
          <cell r="Q1801">
            <v>0</v>
          </cell>
          <cell r="R1801">
            <v>0</v>
          </cell>
        </row>
        <row r="1802">
          <cell r="A1802" t="str">
            <v>secret_srv204</v>
          </cell>
          <cell r="B1802" t="str">
            <v>nopref</v>
          </cell>
          <cell r="C1802">
            <v>300000001</v>
          </cell>
          <cell r="D1802">
            <v>72858</v>
          </cell>
          <cell r="E1802">
            <v>65329</v>
          </cell>
          <cell r="F1802">
            <v>877</v>
          </cell>
          <cell r="G1802">
            <v>1</v>
          </cell>
          <cell r="H1802">
            <v>0.21776333260745556</v>
          </cell>
          <cell r="I1802" t="str">
            <v>CVP_SERVER</v>
          </cell>
          <cell r="J1802" t="str">
            <v>CVP</v>
          </cell>
          <cell r="K1802">
            <v>0</v>
          </cell>
          <cell r="L1802">
            <v>0</v>
          </cell>
          <cell r="M1802">
            <v>0</v>
          </cell>
          <cell r="N1802">
            <v>0.89664969324311339</v>
          </cell>
          <cell r="O1802">
            <v>1.2036948077794096E-2</v>
          </cell>
          <cell r="P1802">
            <v>0</v>
          </cell>
          <cell r="Q1802">
            <v>0</v>
          </cell>
          <cell r="R1802">
            <v>0</v>
          </cell>
        </row>
        <row r="1803">
          <cell r="A1803" t="str">
            <v>secret_srv205</v>
          </cell>
          <cell r="B1803" t="str">
            <v>nopref</v>
          </cell>
          <cell r="C1803">
            <v>300000003</v>
          </cell>
          <cell r="D1803">
            <v>0</v>
          </cell>
          <cell r="E1803">
            <v>0</v>
          </cell>
          <cell r="F1803">
            <v>0</v>
          </cell>
          <cell r="G1803">
            <v>1</v>
          </cell>
          <cell r="H1803">
            <v>0</v>
          </cell>
          <cell r="I1803" t="str">
            <v>CVP_SERVER</v>
          </cell>
          <cell r="J1803" t="str">
            <v>CVP</v>
          </cell>
          <cell r="K1803">
            <v>0</v>
          </cell>
          <cell r="L1803">
            <v>0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0</v>
          </cell>
          <cell r="R1803">
            <v>0</v>
          </cell>
        </row>
        <row r="1804">
          <cell r="A1804" t="str">
            <v>secret_srv206</v>
          </cell>
          <cell r="B1804" t="str">
            <v>nopref</v>
          </cell>
          <cell r="C1804">
            <v>300000000</v>
          </cell>
          <cell r="D1804">
            <v>1062</v>
          </cell>
          <cell r="E1804">
            <v>804</v>
          </cell>
          <cell r="F1804">
            <v>0</v>
          </cell>
          <cell r="G1804">
            <v>1</v>
          </cell>
          <cell r="H1804">
            <v>2.6800000000000001E-3</v>
          </cell>
          <cell r="I1804" t="str">
            <v>CVP_SERVER</v>
          </cell>
          <cell r="J1804" t="str">
            <v>CVP</v>
          </cell>
          <cell r="K1804">
            <v>0</v>
          </cell>
          <cell r="L1804">
            <v>0</v>
          </cell>
          <cell r="M1804">
            <v>0</v>
          </cell>
          <cell r="N1804">
            <v>0.75634995296331142</v>
          </cell>
          <cell r="O1804">
            <v>0</v>
          </cell>
          <cell r="P1804">
            <v>0</v>
          </cell>
          <cell r="Q1804">
            <v>0</v>
          </cell>
          <cell r="R1804">
            <v>0</v>
          </cell>
        </row>
        <row r="1805">
          <cell r="A1805" t="str">
            <v>secret_srv207</v>
          </cell>
          <cell r="B1805" t="str">
            <v>nopref</v>
          </cell>
          <cell r="C1805">
            <v>300000000</v>
          </cell>
          <cell r="D1805">
            <v>477215</v>
          </cell>
          <cell r="E1805">
            <v>295723</v>
          </cell>
          <cell r="F1805">
            <v>124330</v>
          </cell>
          <cell r="G1805">
            <v>1</v>
          </cell>
          <cell r="H1805">
            <v>0.98574333333333319</v>
          </cell>
          <cell r="I1805" t="str">
            <v>CVP_SERVER</v>
          </cell>
          <cell r="J1805" t="str">
            <v>CVP</v>
          </cell>
          <cell r="K1805">
            <v>0</v>
          </cell>
          <cell r="L1805">
            <v>0</v>
          </cell>
          <cell r="M1805">
            <v>0</v>
          </cell>
          <cell r="N1805">
            <v>0.61968374907798562</v>
          </cell>
          <cell r="O1805">
            <v>0.26053191846040369</v>
          </cell>
          <cell r="P1805">
            <v>0</v>
          </cell>
          <cell r="Q1805">
            <v>0</v>
          </cell>
          <cell r="R1805">
            <v>0</v>
          </cell>
        </row>
        <row r="1806">
          <cell r="A1806" t="str">
            <v>secret_srv208</v>
          </cell>
          <cell r="B1806" t="str">
            <v>nopref</v>
          </cell>
          <cell r="C1806">
            <v>300000001</v>
          </cell>
          <cell r="D1806">
            <v>69731</v>
          </cell>
          <cell r="E1806">
            <v>62228</v>
          </cell>
          <cell r="F1806">
            <v>838</v>
          </cell>
          <cell r="G1806">
            <v>1</v>
          </cell>
          <cell r="H1806">
            <v>0.20742666597524442</v>
          </cell>
          <cell r="I1806" t="str">
            <v>CVP_SERVER</v>
          </cell>
          <cell r="J1806" t="str">
            <v>CVP</v>
          </cell>
          <cell r="K1806">
            <v>0</v>
          </cell>
          <cell r="L1806">
            <v>0</v>
          </cell>
          <cell r="M1806">
            <v>0</v>
          </cell>
          <cell r="N1806">
            <v>0.89238799977055006</v>
          </cell>
          <cell r="O1806">
            <v>1.2017438191934836E-2</v>
          </cell>
          <cell r="P1806">
            <v>0</v>
          </cell>
          <cell r="Q1806">
            <v>0</v>
          </cell>
          <cell r="R1806">
            <v>0</v>
          </cell>
        </row>
        <row r="1807">
          <cell r="A1807" t="str">
            <v>secret_srv209</v>
          </cell>
          <cell r="B1807" t="str">
            <v>nopref</v>
          </cell>
          <cell r="C1807">
            <v>300000000</v>
          </cell>
          <cell r="D1807">
            <v>444</v>
          </cell>
          <cell r="E1807">
            <v>364</v>
          </cell>
          <cell r="F1807">
            <v>0</v>
          </cell>
          <cell r="G1807">
            <v>1</v>
          </cell>
          <cell r="H1807">
            <v>1.2133333333333332E-3</v>
          </cell>
          <cell r="I1807" t="str">
            <v>CVP_SERVER</v>
          </cell>
          <cell r="J1807" t="str">
            <v>CVP</v>
          </cell>
          <cell r="K1807">
            <v>0</v>
          </cell>
          <cell r="L1807">
            <v>0</v>
          </cell>
          <cell r="M1807">
            <v>0</v>
          </cell>
          <cell r="N1807">
            <v>0.81797752808988766</v>
          </cell>
          <cell r="O1807">
            <v>0</v>
          </cell>
          <cell r="P1807">
            <v>0</v>
          </cell>
          <cell r="Q1807">
            <v>0</v>
          </cell>
          <cell r="R1807">
            <v>0</v>
          </cell>
        </row>
        <row r="1808">
          <cell r="A1808" t="str">
            <v>secret_srv20</v>
          </cell>
          <cell r="B1808" t="str">
            <v>nopref</v>
          </cell>
          <cell r="C1808">
            <v>300000002</v>
          </cell>
          <cell r="D1808">
            <v>0</v>
          </cell>
          <cell r="E1808">
            <v>0</v>
          </cell>
          <cell r="F1808">
            <v>0</v>
          </cell>
          <cell r="G1808">
            <v>1</v>
          </cell>
          <cell r="H1808">
            <v>0</v>
          </cell>
          <cell r="I1808" t="str">
            <v>CVP_SERVER</v>
          </cell>
          <cell r="J1808" t="str">
            <v>CVP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</row>
        <row r="1809">
          <cell r="A1809" t="str">
            <v>secret_srv210</v>
          </cell>
          <cell r="B1809" t="str">
            <v>nopref</v>
          </cell>
          <cell r="C1809">
            <v>300000000</v>
          </cell>
          <cell r="D1809">
            <v>0</v>
          </cell>
          <cell r="E1809">
            <v>0</v>
          </cell>
          <cell r="F1809">
            <v>0</v>
          </cell>
          <cell r="G1809">
            <v>1</v>
          </cell>
          <cell r="H1809">
            <v>0</v>
          </cell>
          <cell r="I1809" t="str">
            <v>CVP_SERVER</v>
          </cell>
          <cell r="J1809" t="str">
            <v>CVP</v>
          </cell>
          <cell r="K1809">
            <v>0</v>
          </cell>
          <cell r="L1809">
            <v>0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0</v>
          </cell>
          <cell r="R1809">
            <v>0</v>
          </cell>
        </row>
        <row r="1810">
          <cell r="A1810" t="str">
            <v>secret_srv211</v>
          </cell>
          <cell r="B1810" t="str">
            <v>nopref</v>
          </cell>
          <cell r="C1810">
            <v>300000003</v>
          </cell>
          <cell r="D1810">
            <v>62228</v>
          </cell>
          <cell r="E1810">
            <v>56980</v>
          </cell>
          <cell r="F1810">
            <v>533</v>
          </cell>
          <cell r="G1810">
            <v>1</v>
          </cell>
          <cell r="H1810">
            <v>0.18993333143400001</v>
          </cell>
          <cell r="I1810" t="str">
            <v>CVP_SERVER</v>
          </cell>
          <cell r="J1810" t="str">
            <v>CVP</v>
          </cell>
          <cell r="K1810">
            <v>0</v>
          </cell>
          <cell r="L1810">
            <v>0</v>
          </cell>
          <cell r="M1810">
            <v>0</v>
          </cell>
          <cell r="N1810">
            <v>0.91565025952530166</v>
          </cell>
          <cell r="O1810">
            <v>8.5651384402770404E-3</v>
          </cell>
          <cell r="P1810">
            <v>0</v>
          </cell>
          <cell r="Q1810">
            <v>0</v>
          </cell>
          <cell r="R1810">
            <v>0</v>
          </cell>
        </row>
        <row r="1811">
          <cell r="A1811" t="str">
            <v>secret_srv212</v>
          </cell>
          <cell r="B1811" t="str">
            <v>nopref</v>
          </cell>
          <cell r="C1811">
            <v>300000000</v>
          </cell>
          <cell r="D1811">
            <v>39823</v>
          </cell>
          <cell r="E1811">
            <v>14174</v>
          </cell>
          <cell r="F1811">
            <v>2066</v>
          </cell>
          <cell r="G1811">
            <v>1</v>
          </cell>
          <cell r="H1811">
            <v>4.7246666666666673E-2</v>
          </cell>
          <cell r="I1811" t="str">
            <v>CVP_SERVER</v>
          </cell>
          <cell r="J1811" t="str">
            <v>CVP</v>
          </cell>
          <cell r="K1811">
            <v>0</v>
          </cell>
          <cell r="L1811">
            <v>0</v>
          </cell>
          <cell r="M1811">
            <v>0</v>
          </cell>
          <cell r="N1811">
            <v>0.35591603053435117</v>
          </cell>
          <cell r="O1811">
            <v>5.1878264363198069E-2</v>
          </cell>
          <cell r="P1811">
            <v>0</v>
          </cell>
          <cell r="Q1811">
            <v>0</v>
          </cell>
          <cell r="R1811">
            <v>0</v>
          </cell>
        </row>
        <row r="1812">
          <cell r="A1812" t="str">
            <v>secret_srv213</v>
          </cell>
          <cell r="B1812" t="str">
            <v>nopref</v>
          </cell>
          <cell r="C1812">
            <v>300000000</v>
          </cell>
          <cell r="D1812">
            <v>0</v>
          </cell>
          <cell r="E1812">
            <v>0</v>
          </cell>
          <cell r="F1812">
            <v>0</v>
          </cell>
          <cell r="G1812">
            <v>1</v>
          </cell>
          <cell r="H1812">
            <v>0</v>
          </cell>
          <cell r="I1812" t="str">
            <v>CVP_SERVER</v>
          </cell>
          <cell r="J1812" t="str">
            <v>CVP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  <cell r="R1812">
            <v>0</v>
          </cell>
        </row>
        <row r="1813">
          <cell r="A1813" t="str">
            <v>secret_srv214</v>
          </cell>
          <cell r="B1813" t="str">
            <v>nopref</v>
          </cell>
          <cell r="C1813">
            <v>300000002</v>
          </cell>
          <cell r="D1813">
            <v>10077</v>
          </cell>
          <cell r="E1813">
            <v>6779</v>
          </cell>
          <cell r="F1813">
            <v>853</v>
          </cell>
          <cell r="G1813">
            <v>1</v>
          </cell>
          <cell r="H1813">
            <v>2.2596666516022223E-2</v>
          </cell>
          <cell r="I1813" t="str">
            <v>CVP_SERVER</v>
          </cell>
          <cell r="J1813" t="str">
            <v>CVP</v>
          </cell>
          <cell r="K1813">
            <v>0</v>
          </cell>
          <cell r="L1813">
            <v>0</v>
          </cell>
          <cell r="M1813">
            <v>0</v>
          </cell>
          <cell r="N1813">
            <v>0.67265330422702918</v>
          </cell>
          <cell r="O1813">
            <v>8.4639809486009132E-2</v>
          </cell>
          <cell r="P1813">
            <v>0</v>
          </cell>
          <cell r="Q1813">
            <v>0</v>
          </cell>
          <cell r="R1813">
            <v>0</v>
          </cell>
        </row>
        <row r="1814">
          <cell r="A1814" t="str">
            <v>secret_srv215</v>
          </cell>
          <cell r="B1814" t="str">
            <v>nopref</v>
          </cell>
          <cell r="C1814">
            <v>300000000</v>
          </cell>
          <cell r="D1814">
            <v>8787557</v>
          </cell>
          <cell r="E1814">
            <v>1155559</v>
          </cell>
          <cell r="F1814">
            <v>3828601</v>
          </cell>
          <cell r="G1814">
            <v>1</v>
          </cell>
          <cell r="H1814">
            <v>3.8518633333333332</v>
          </cell>
          <cell r="I1814" t="str">
            <v>CVP_SERVER</v>
          </cell>
          <cell r="J1814" t="str">
            <v>CVP</v>
          </cell>
          <cell r="K1814">
            <v>1</v>
          </cell>
          <cell r="L1814">
            <v>1</v>
          </cell>
          <cell r="M1814">
            <v>1</v>
          </cell>
          <cell r="N1814">
            <v>0.13149944501077546</v>
          </cell>
          <cell r="O1814">
            <v>0.43568429363424971</v>
          </cell>
          <cell r="P1814">
            <v>0</v>
          </cell>
          <cell r="Q1814">
            <v>0</v>
          </cell>
          <cell r="R1814">
            <v>0</v>
          </cell>
        </row>
        <row r="1815">
          <cell r="A1815" t="str">
            <v>secret_srv216</v>
          </cell>
          <cell r="B1815" t="str">
            <v>nopref</v>
          </cell>
          <cell r="C1815">
            <v>300000002</v>
          </cell>
          <cell r="D1815">
            <v>593</v>
          </cell>
          <cell r="E1815">
            <v>448</v>
          </cell>
          <cell r="F1815">
            <v>0</v>
          </cell>
          <cell r="G1815">
            <v>1</v>
          </cell>
          <cell r="H1815">
            <v>1.4933333233777778E-3</v>
          </cell>
          <cell r="I1815" t="str">
            <v>CVP_SERVER</v>
          </cell>
          <cell r="J1815" t="str">
            <v>CVP</v>
          </cell>
          <cell r="K1815">
            <v>0</v>
          </cell>
          <cell r="L1815">
            <v>0</v>
          </cell>
          <cell r="M1815">
            <v>0</v>
          </cell>
          <cell r="N1815">
            <v>0.75420875420875422</v>
          </cell>
          <cell r="O1815">
            <v>0</v>
          </cell>
          <cell r="P1815">
            <v>0</v>
          </cell>
          <cell r="Q1815">
            <v>0</v>
          </cell>
          <cell r="R1815">
            <v>0</v>
          </cell>
        </row>
        <row r="1816">
          <cell r="A1816" t="str">
            <v>secret_srv217</v>
          </cell>
          <cell r="B1816" t="str">
            <v>nopref</v>
          </cell>
          <cell r="C1816">
            <v>300000000</v>
          </cell>
          <cell r="D1816">
            <v>29540</v>
          </cell>
          <cell r="E1816">
            <v>19198</v>
          </cell>
          <cell r="F1816">
            <v>2860</v>
          </cell>
          <cell r="G1816">
            <v>1</v>
          </cell>
          <cell r="H1816">
            <v>6.3993333333333333E-2</v>
          </cell>
          <cell r="I1816" t="str">
            <v>CVP_SERVER</v>
          </cell>
          <cell r="J1816" t="str">
            <v>CVP</v>
          </cell>
          <cell r="K1816">
            <v>0</v>
          </cell>
          <cell r="L1816">
            <v>0</v>
          </cell>
          <cell r="M1816">
            <v>0</v>
          </cell>
          <cell r="N1816">
            <v>0.64987644290985414</v>
          </cell>
          <cell r="O1816">
            <v>9.6814596662266009E-2</v>
          </cell>
          <cell r="P1816">
            <v>0</v>
          </cell>
          <cell r="Q1816">
            <v>0</v>
          </cell>
          <cell r="R1816">
            <v>0</v>
          </cell>
        </row>
        <row r="1817">
          <cell r="A1817" t="str">
            <v>secret_srv218</v>
          </cell>
          <cell r="B1817" t="str">
            <v>nopref</v>
          </cell>
          <cell r="C1817">
            <v>300000001</v>
          </cell>
          <cell r="D1817">
            <v>75053</v>
          </cell>
          <cell r="E1817">
            <v>67315</v>
          </cell>
          <cell r="F1817">
            <v>1501</v>
          </cell>
          <cell r="G1817">
            <v>1</v>
          </cell>
          <cell r="H1817">
            <v>0.22438333258538889</v>
          </cell>
          <cell r="I1817" t="str">
            <v>CVP_SERVER</v>
          </cell>
          <cell r="J1817" t="str">
            <v>CVP</v>
          </cell>
          <cell r="K1817">
            <v>0</v>
          </cell>
          <cell r="L1817">
            <v>0</v>
          </cell>
          <cell r="M1817">
            <v>0</v>
          </cell>
          <cell r="N1817">
            <v>0.89688757427985188</v>
          </cell>
          <cell r="O1817">
            <v>1.9998934100780772E-2</v>
          </cell>
          <cell r="P1817">
            <v>0</v>
          </cell>
          <cell r="Q1817">
            <v>0</v>
          </cell>
          <cell r="R1817">
            <v>0</v>
          </cell>
        </row>
        <row r="1818">
          <cell r="A1818" t="str">
            <v>secret_srv219</v>
          </cell>
          <cell r="B1818" t="str">
            <v>nopref</v>
          </cell>
          <cell r="C1818">
            <v>300000000</v>
          </cell>
          <cell r="D1818">
            <v>0</v>
          </cell>
          <cell r="E1818">
            <v>0</v>
          </cell>
          <cell r="F1818">
            <v>0</v>
          </cell>
          <cell r="G1818">
            <v>1</v>
          </cell>
          <cell r="H1818">
            <v>0</v>
          </cell>
          <cell r="I1818" t="str">
            <v>CVP_SERVER</v>
          </cell>
          <cell r="J1818" t="str">
            <v>CVP</v>
          </cell>
          <cell r="K1818">
            <v>0</v>
          </cell>
          <cell r="L1818">
            <v>0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0</v>
          </cell>
          <cell r="R1818">
            <v>0</v>
          </cell>
        </row>
        <row r="1819">
          <cell r="A1819" t="str">
            <v>secret_srv21</v>
          </cell>
          <cell r="B1819" t="str">
            <v>nopref</v>
          </cell>
          <cell r="C1819">
            <v>300000001</v>
          </cell>
          <cell r="D1819">
            <v>433102</v>
          </cell>
          <cell r="E1819">
            <v>256892</v>
          </cell>
          <cell r="F1819">
            <v>128842</v>
          </cell>
          <cell r="G1819">
            <v>1</v>
          </cell>
          <cell r="H1819">
            <v>0.85630666381231113</v>
          </cell>
          <cell r="I1819" t="str">
            <v>CVP_SERVER</v>
          </cell>
          <cell r="J1819" t="str">
            <v>CVP</v>
          </cell>
          <cell r="K1819">
            <v>0</v>
          </cell>
          <cell r="L1819">
            <v>0</v>
          </cell>
          <cell r="M1819">
            <v>0</v>
          </cell>
          <cell r="N1819">
            <v>0.59314297060976262</v>
          </cell>
          <cell r="O1819">
            <v>0.29748581746143526</v>
          </cell>
          <cell r="P1819">
            <v>0</v>
          </cell>
          <cell r="Q1819">
            <v>0</v>
          </cell>
          <cell r="R1819">
            <v>0</v>
          </cell>
        </row>
        <row r="1820">
          <cell r="A1820" t="str">
            <v>secret_srv220</v>
          </cell>
          <cell r="B1820" t="str">
            <v>nopref</v>
          </cell>
          <cell r="C1820">
            <v>300000003</v>
          </cell>
          <cell r="D1820">
            <v>255</v>
          </cell>
          <cell r="E1820">
            <v>211</v>
          </cell>
          <cell r="F1820">
            <v>0</v>
          </cell>
          <cell r="G1820">
            <v>1</v>
          </cell>
          <cell r="H1820">
            <v>7.0333332630000015E-4</v>
          </cell>
          <cell r="I1820" t="str">
            <v>CVP_SERVER</v>
          </cell>
          <cell r="J1820" t="str">
            <v>CVP</v>
          </cell>
          <cell r="K1820">
            <v>0</v>
          </cell>
          <cell r="L1820">
            <v>0</v>
          </cell>
          <cell r="M1820">
            <v>0</v>
          </cell>
          <cell r="N1820">
            <v>0.82421875</v>
          </cell>
          <cell r="O1820">
            <v>0</v>
          </cell>
          <cell r="P1820">
            <v>0</v>
          </cell>
          <cell r="Q1820">
            <v>0</v>
          </cell>
          <cell r="R1820">
            <v>0</v>
          </cell>
        </row>
        <row r="1821">
          <cell r="A1821" t="str">
            <v>secret_srv221</v>
          </cell>
          <cell r="B1821" t="str">
            <v>nopref</v>
          </cell>
          <cell r="C1821">
            <v>300000000</v>
          </cell>
          <cell r="D1821">
            <v>141752</v>
          </cell>
          <cell r="E1821">
            <v>35238</v>
          </cell>
          <cell r="F1821">
            <v>31679</v>
          </cell>
          <cell r="G1821">
            <v>1</v>
          </cell>
          <cell r="H1821">
            <v>0.11746000000000001</v>
          </cell>
          <cell r="I1821" t="str">
            <v>CVP_SERVER</v>
          </cell>
          <cell r="J1821" t="str">
            <v>CVP</v>
          </cell>
          <cell r="K1821">
            <v>0</v>
          </cell>
          <cell r="L1821">
            <v>0</v>
          </cell>
          <cell r="M1821">
            <v>0</v>
          </cell>
          <cell r="N1821">
            <v>0.24858733148504794</v>
          </cell>
          <cell r="O1821">
            <v>0.22348027907698603</v>
          </cell>
          <cell r="P1821">
            <v>0</v>
          </cell>
          <cell r="Q1821">
            <v>0</v>
          </cell>
          <cell r="R1821">
            <v>0</v>
          </cell>
        </row>
        <row r="1822">
          <cell r="A1822" t="str">
            <v>secret_srv222</v>
          </cell>
          <cell r="B1822" t="str">
            <v>nopref</v>
          </cell>
          <cell r="C1822">
            <v>300000000</v>
          </cell>
          <cell r="D1822">
            <v>507478</v>
          </cell>
          <cell r="E1822">
            <v>284486</v>
          </cell>
          <cell r="F1822">
            <v>173471</v>
          </cell>
          <cell r="G1822">
            <v>1</v>
          </cell>
          <cell r="H1822">
            <v>0.94828666666666661</v>
          </cell>
          <cell r="I1822" t="str">
            <v>CVP_SERVER</v>
          </cell>
          <cell r="J1822" t="str">
            <v>CVP</v>
          </cell>
          <cell r="K1822">
            <v>0</v>
          </cell>
          <cell r="L1822">
            <v>0</v>
          </cell>
          <cell r="M1822">
            <v>0</v>
          </cell>
          <cell r="N1822">
            <v>0.56058674349086368</v>
          </cell>
          <cell r="O1822">
            <v>0.34182892297021156</v>
          </cell>
          <cell r="P1822">
            <v>0</v>
          </cell>
          <cell r="Q1822">
            <v>0</v>
          </cell>
          <cell r="R1822">
            <v>0</v>
          </cell>
        </row>
        <row r="1823">
          <cell r="A1823" t="str">
            <v>secret_srv223</v>
          </cell>
          <cell r="B1823" t="str">
            <v>nopref</v>
          </cell>
          <cell r="C1823">
            <v>300000003</v>
          </cell>
          <cell r="D1823">
            <v>0</v>
          </cell>
          <cell r="E1823">
            <v>0</v>
          </cell>
          <cell r="F1823">
            <v>0</v>
          </cell>
          <cell r="G1823">
            <v>1</v>
          </cell>
          <cell r="H1823">
            <v>0</v>
          </cell>
          <cell r="I1823" t="str">
            <v>CVP_SERVER</v>
          </cell>
          <cell r="J1823" t="str">
            <v>CVP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  <cell r="R1823">
            <v>0</v>
          </cell>
        </row>
        <row r="1824">
          <cell r="A1824" t="str">
            <v>secret_srv224</v>
          </cell>
          <cell r="B1824" t="str">
            <v>nopref</v>
          </cell>
          <cell r="C1824">
            <v>300000002</v>
          </cell>
          <cell r="D1824">
            <v>589572</v>
          </cell>
          <cell r="E1824">
            <v>312050</v>
          </cell>
          <cell r="F1824">
            <v>217443</v>
          </cell>
          <cell r="G1824">
            <v>1</v>
          </cell>
          <cell r="H1824">
            <v>1.0401666597322223</v>
          </cell>
          <cell r="I1824" t="str">
            <v>CVP_SERVER</v>
          </cell>
          <cell r="J1824" t="str">
            <v>CVP</v>
          </cell>
          <cell r="K1824">
            <v>1</v>
          </cell>
          <cell r="L1824">
            <v>0</v>
          </cell>
          <cell r="M1824">
            <v>0</v>
          </cell>
          <cell r="N1824">
            <v>0.52928136125636693</v>
          </cell>
          <cell r="O1824">
            <v>0.36881437922021532</v>
          </cell>
          <cell r="P1824">
            <v>0</v>
          </cell>
          <cell r="Q1824">
            <v>0</v>
          </cell>
          <cell r="R1824">
            <v>0</v>
          </cell>
        </row>
        <row r="1825">
          <cell r="A1825" t="str">
            <v>secret_srv225</v>
          </cell>
          <cell r="B1825" t="str">
            <v>nopref</v>
          </cell>
          <cell r="C1825">
            <v>300000000</v>
          </cell>
          <cell r="D1825">
            <v>494940</v>
          </cell>
          <cell r="E1825">
            <v>266539</v>
          </cell>
          <cell r="F1825">
            <v>174398</v>
          </cell>
          <cell r="G1825">
            <v>1</v>
          </cell>
          <cell r="H1825">
            <v>0.88846333333333327</v>
          </cell>
          <cell r="I1825" t="str">
            <v>CVP_SERVER</v>
          </cell>
          <cell r="J1825" t="str">
            <v>CVP</v>
          </cell>
          <cell r="K1825">
            <v>0</v>
          </cell>
          <cell r="L1825">
            <v>0</v>
          </cell>
          <cell r="M1825">
            <v>0</v>
          </cell>
          <cell r="N1825">
            <v>0.53852681430715987</v>
          </cell>
          <cell r="O1825">
            <v>0.35236119052573944</v>
          </cell>
          <cell r="P1825">
            <v>0</v>
          </cell>
          <cell r="Q1825">
            <v>0</v>
          </cell>
          <cell r="R1825">
            <v>0</v>
          </cell>
        </row>
        <row r="1826">
          <cell r="A1826" t="str">
            <v>secret_srv226</v>
          </cell>
          <cell r="B1826" t="str">
            <v>nopref</v>
          </cell>
          <cell r="C1826">
            <v>300000002</v>
          </cell>
          <cell r="D1826">
            <v>0</v>
          </cell>
          <cell r="E1826">
            <v>0</v>
          </cell>
          <cell r="F1826">
            <v>0</v>
          </cell>
          <cell r="G1826">
            <v>1</v>
          </cell>
          <cell r="H1826">
            <v>0</v>
          </cell>
          <cell r="I1826" t="str">
            <v>CVP_SERVER</v>
          </cell>
          <cell r="J1826" t="str">
            <v>CVP</v>
          </cell>
          <cell r="K1826">
            <v>0</v>
          </cell>
          <cell r="L1826">
            <v>0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0</v>
          </cell>
          <cell r="R1826">
            <v>0</v>
          </cell>
        </row>
        <row r="1827">
          <cell r="A1827" t="str">
            <v>secret_srv227</v>
          </cell>
          <cell r="B1827" t="str">
            <v>nopref</v>
          </cell>
          <cell r="C1827">
            <v>300000000</v>
          </cell>
          <cell r="D1827">
            <v>27</v>
          </cell>
          <cell r="E1827">
            <v>23</v>
          </cell>
          <cell r="F1827">
            <v>0</v>
          </cell>
          <cell r="G1827">
            <v>1</v>
          </cell>
          <cell r="H1827">
            <v>7.6666666666666669E-5</v>
          </cell>
          <cell r="I1827" t="str">
            <v>CVP_SERVER</v>
          </cell>
          <cell r="J1827" t="str">
            <v>CVP</v>
          </cell>
          <cell r="K1827">
            <v>0</v>
          </cell>
          <cell r="L1827">
            <v>0</v>
          </cell>
          <cell r="M1827">
            <v>0</v>
          </cell>
          <cell r="N1827">
            <v>0.8214285714285714</v>
          </cell>
          <cell r="O1827">
            <v>0</v>
          </cell>
          <cell r="P1827">
            <v>0</v>
          </cell>
          <cell r="Q1827">
            <v>0</v>
          </cell>
          <cell r="R1827">
            <v>0</v>
          </cell>
        </row>
        <row r="1828">
          <cell r="A1828" t="str">
            <v>secret_srv228</v>
          </cell>
          <cell r="B1828" t="str">
            <v>nopref</v>
          </cell>
          <cell r="C1828">
            <v>300000002</v>
          </cell>
          <cell r="D1828">
            <v>654675</v>
          </cell>
          <cell r="E1828">
            <v>328038</v>
          </cell>
          <cell r="F1828">
            <v>259357</v>
          </cell>
          <cell r="G1828">
            <v>1</v>
          </cell>
          <cell r="H1828">
            <v>1.0934599927102668</v>
          </cell>
          <cell r="I1828" t="str">
            <v>CVP_SERVER</v>
          </cell>
          <cell r="J1828" t="str">
            <v>CVP</v>
          </cell>
          <cell r="K1828">
            <v>1</v>
          </cell>
          <cell r="L1828">
            <v>0</v>
          </cell>
          <cell r="M1828">
            <v>0</v>
          </cell>
          <cell r="N1828">
            <v>0.50106923119222335</v>
          </cell>
          <cell r="O1828">
            <v>0.39616084903066556</v>
          </cell>
          <cell r="P1828">
            <v>0</v>
          </cell>
          <cell r="Q1828">
            <v>0</v>
          </cell>
          <cell r="R1828">
            <v>0</v>
          </cell>
        </row>
        <row r="1829">
          <cell r="A1829" t="str">
            <v>secret_srv229</v>
          </cell>
          <cell r="B1829" t="str">
            <v>nopref</v>
          </cell>
          <cell r="C1829">
            <v>300000001</v>
          </cell>
          <cell r="D1829">
            <v>0</v>
          </cell>
          <cell r="E1829">
            <v>0</v>
          </cell>
          <cell r="F1829">
            <v>0</v>
          </cell>
          <cell r="G1829">
            <v>1</v>
          </cell>
          <cell r="H1829">
            <v>0</v>
          </cell>
          <cell r="I1829" t="str">
            <v>CVP_SERVER</v>
          </cell>
          <cell r="J1829" t="str">
            <v>CVP</v>
          </cell>
          <cell r="K1829">
            <v>0</v>
          </cell>
          <cell r="L1829">
            <v>0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0</v>
          </cell>
          <cell r="R1829">
            <v>0</v>
          </cell>
        </row>
        <row r="1830">
          <cell r="A1830" t="str">
            <v>secret_srv22</v>
          </cell>
          <cell r="B1830" t="str">
            <v>nopref</v>
          </cell>
          <cell r="C1830">
            <v>300000000</v>
          </cell>
          <cell r="D1830">
            <v>0</v>
          </cell>
          <cell r="E1830">
            <v>0</v>
          </cell>
          <cell r="F1830">
            <v>0</v>
          </cell>
          <cell r="G1830">
            <v>1</v>
          </cell>
          <cell r="H1830">
            <v>0</v>
          </cell>
          <cell r="I1830" t="str">
            <v>CVP_SERVER</v>
          </cell>
          <cell r="J1830" t="str">
            <v>CVP</v>
          </cell>
          <cell r="K1830">
            <v>0</v>
          </cell>
          <cell r="L1830">
            <v>0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0</v>
          </cell>
          <cell r="R1830">
            <v>0</v>
          </cell>
        </row>
        <row r="1831">
          <cell r="A1831" t="str">
            <v>secret_srv230</v>
          </cell>
          <cell r="B1831" t="str">
            <v>nopref</v>
          </cell>
          <cell r="C1831">
            <v>300000001</v>
          </cell>
          <cell r="D1831">
            <v>69315</v>
          </cell>
          <cell r="E1831">
            <v>62790</v>
          </cell>
          <cell r="F1831">
            <v>455</v>
          </cell>
          <cell r="G1831">
            <v>1</v>
          </cell>
          <cell r="H1831">
            <v>0.20929999930233331</v>
          </cell>
          <cell r="I1831" t="str">
            <v>CVP_SERVER</v>
          </cell>
          <cell r="J1831" t="str">
            <v>CVP</v>
          </cell>
          <cell r="K1831">
            <v>0</v>
          </cell>
          <cell r="L1831">
            <v>0</v>
          </cell>
          <cell r="M1831">
            <v>0</v>
          </cell>
          <cell r="N1831">
            <v>0.90585146286571638</v>
          </cell>
          <cell r="O1831">
            <v>6.5641410352588149E-3</v>
          </cell>
          <cell r="P1831">
            <v>0</v>
          </cell>
          <cell r="Q1831">
            <v>0</v>
          </cell>
          <cell r="R1831">
            <v>0</v>
          </cell>
        </row>
        <row r="1832">
          <cell r="A1832" t="str">
            <v>secret_srv231</v>
          </cell>
          <cell r="B1832" t="str">
            <v>nopref</v>
          </cell>
          <cell r="C1832">
            <v>300000001</v>
          </cell>
          <cell r="D1832">
            <v>40264</v>
          </cell>
          <cell r="E1832">
            <v>14049</v>
          </cell>
          <cell r="F1832">
            <v>1985</v>
          </cell>
          <cell r="G1832">
            <v>1</v>
          </cell>
          <cell r="H1832">
            <v>4.6829999843899996E-2</v>
          </cell>
          <cell r="I1832" t="str">
            <v>CVP_SERVER</v>
          </cell>
          <cell r="J1832" t="str">
            <v>CVP</v>
          </cell>
          <cell r="K1832">
            <v>0</v>
          </cell>
          <cell r="L1832">
            <v>0</v>
          </cell>
          <cell r="M1832">
            <v>0</v>
          </cell>
          <cell r="N1832">
            <v>0.34891344840432137</v>
          </cell>
          <cell r="O1832">
            <v>4.9298398112504659E-2</v>
          </cell>
          <cell r="P1832">
            <v>0</v>
          </cell>
          <cell r="Q1832">
            <v>0</v>
          </cell>
          <cell r="R1832">
            <v>0</v>
          </cell>
        </row>
        <row r="1833">
          <cell r="A1833" t="str">
            <v>secret_srv232</v>
          </cell>
          <cell r="B1833" t="str">
            <v>nopref</v>
          </cell>
          <cell r="C1833">
            <v>300000000</v>
          </cell>
          <cell r="D1833">
            <v>143319</v>
          </cell>
          <cell r="E1833">
            <v>34965</v>
          </cell>
          <cell r="F1833">
            <v>35184</v>
          </cell>
          <cell r="G1833">
            <v>1</v>
          </cell>
          <cell r="H1833">
            <v>0.11655</v>
          </cell>
          <cell r="I1833" t="str">
            <v>CVP_SERVER</v>
          </cell>
          <cell r="J1833" t="str">
            <v>CVP</v>
          </cell>
          <cell r="K1833">
            <v>0</v>
          </cell>
          <cell r="L1833">
            <v>0</v>
          </cell>
          <cell r="M1833">
            <v>0</v>
          </cell>
          <cell r="N1833">
            <v>0.24396455484231092</v>
          </cell>
          <cell r="O1833">
            <v>0.24549260396315936</v>
          </cell>
          <cell r="P1833">
            <v>0</v>
          </cell>
          <cell r="Q1833">
            <v>0</v>
          </cell>
          <cell r="R1833">
            <v>0</v>
          </cell>
        </row>
        <row r="1834">
          <cell r="A1834" t="str">
            <v>secret_srv233</v>
          </cell>
          <cell r="B1834" t="str">
            <v>nopref</v>
          </cell>
          <cell r="C1834">
            <v>300000000</v>
          </cell>
          <cell r="D1834">
            <v>266785</v>
          </cell>
          <cell r="E1834">
            <v>258603</v>
          </cell>
          <cell r="F1834">
            <v>2280</v>
          </cell>
          <cell r="G1834">
            <v>1</v>
          </cell>
          <cell r="H1834">
            <v>0.86200999999999994</v>
          </cell>
          <cell r="I1834" t="str">
            <v>CVP_SERVER</v>
          </cell>
          <cell r="J1834" t="str">
            <v>CVP</v>
          </cell>
          <cell r="K1834">
            <v>0</v>
          </cell>
          <cell r="L1834">
            <v>0</v>
          </cell>
          <cell r="M1834">
            <v>0</v>
          </cell>
          <cell r="N1834">
            <v>0.96932747595451041</v>
          </cell>
          <cell r="O1834">
            <v>8.5461755864250748E-3</v>
          </cell>
          <cell r="P1834">
            <v>0</v>
          </cell>
          <cell r="Q1834">
            <v>0</v>
          </cell>
          <cell r="R1834">
            <v>0</v>
          </cell>
        </row>
        <row r="1835">
          <cell r="A1835" t="str">
            <v>secret_srv234</v>
          </cell>
          <cell r="B1835" t="str">
            <v>nopref</v>
          </cell>
          <cell r="C1835">
            <v>300000002</v>
          </cell>
          <cell r="D1835">
            <v>973805</v>
          </cell>
          <cell r="E1835">
            <v>614281</v>
          </cell>
          <cell r="F1835">
            <v>289184</v>
          </cell>
          <cell r="G1835">
            <v>1</v>
          </cell>
          <cell r="H1835">
            <v>2.0476033196826444</v>
          </cell>
          <cell r="I1835" t="str">
            <v>CVP_SERVER</v>
          </cell>
          <cell r="J1835" t="str">
            <v>CVP</v>
          </cell>
          <cell r="K1835">
            <v>1</v>
          </cell>
          <cell r="L1835">
            <v>1</v>
          </cell>
          <cell r="M1835">
            <v>0</v>
          </cell>
          <cell r="N1835">
            <v>0.63080428750695727</v>
          </cell>
          <cell r="O1835">
            <v>0.29696263937580997</v>
          </cell>
          <cell r="P1835">
            <v>0</v>
          </cell>
          <cell r="Q1835">
            <v>0</v>
          </cell>
          <cell r="R1835">
            <v>0</v>
          </cell>
        </row>
        <row r="1836">
          <cell r="A1836" t="str">
            <v>secret_srv235</v>
          </cell>
          <cell r="B1836" t="str">
            <v>nopref</v>
          </cell>
          <cell r="C1836">
            <v>300000000</v>
          </cell>
          <cell r="D1836">
            <v>125436</v>
          </cell>
          <cell r="E1836">
            <v>29366</v>
          </cell>
          <cell r="F1836">
            <v>26592</v>
          </cell>
          <cell r="G1836">
            <v>1</v>
          </cell>
          <cell r="H1836">
            <v>9.7886666666666677E-2</v>
          </cell>
          <cell r="I1836" t="str">
            <v>CVP_SERVER</v>
          </cell>
          <cell r="J1836" t="str">
            <v>CVP</v>
          </cell>
          <cell r="K1836">
            <v>0</v>
          </cell>
          <cell r="L1836">
            <v>0</v>
          </cell>
          <cell r="M1836">
            <v>0</v>
          </cell>
          <cell r="N1836">
            <v>0.23410955300270256</v>
          </cell>
          <cell r="O1836">
            <v>0.21199486594864353</v>
          </cell>
          <cell r="P1836">
            <v>0</v>
          </cell>
          <cell r="Q1836">
            <v>0</v>
          </cell>
          <cell r="R1836">
            <v>0</v>
          </cell>
        </row>
        <row r="1837">
          <cell r="A1837" t="str">
            <v>secret_srv236</v>
          </cell>
          <cell r="B1837" t="str">
            <v>nopref</v>
          </cell>
          <cell r="C1837">
            <v>300000000</v>
          </cell>
          <cell r="D1837">
            <v>0</v>
          </cell>
          <cell r="E1837">
            <v>0</v>
          </cell>
          <cell r="F1837">
            <v>0</v>
          </cell>
          <cell r="G1837">
            <v>1</v>
          </cell>
          <cell r="H1837">
            <v>0</v>
          </cell>
          <cell r="I1837" t="str">
            <v>CVP_SERVER</v>
          </cell>
          <cell r="J1837" t="str">
            <v>CVP</v>
          </cell>
          <cell r="K1837">
            <v>0</v>
          </cell>
          <cell r="L1837">
            <v>0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0</v>
          </cell>
          <cell r="R1837">
            <v>0</v>
          </cell>
        </row>
        <row r="1838">
          <cell r="A1838" t="str">
            <v>secret_srv237</v>
          </cell>
          <cell r="B1838" t="str">
            <v>nopref</v>
          </cell>
          <cell r="C1838">
            <v>300000001</v>
          </cell>
          <cell r="D1838">
            <v>360</v>
          </cell>
          <cell r="E1838">
            <v>282</v>
          </cell>
          <cell r="F1838">
            <v>0</v>
          </cell>
          <cell r="G1838">
            <v>1</v>
          </cell>
          <cell r="H1838">
            <v>9.3999999686666664E-4</v>
          </cell>
          <cell r="I1838" t="str">
            <v>CVP_SERVER</v>
          </cell>
          <cell r="J1838" t="str">
            <v>CVP</v>
          </cell>
          <cell r="K1838">
            <v>0</v>
          </cell>
          <cell r="L1838">
            <v>0</v>
          </cell>
          <cell r="M1838">
            <v>0</v>
          </cell>
          <cell r="N1838">
            <v>0.78116343490304707</v>
          </cell>
          <cell r="O1838">
            <v>0</v>
          </cell>
          <cell r="P1838">
            <v>0</v>
          </cell>
          <cell r="Q1838">
            <v>0</v>
          </cell>
          <cell r="R1838">
            <v>0</v>
          </cell>
        </row>
        <row r="1839">
          <cell r="A1839" t="str">
            <v>secret_srv238</v>
          </cell>
          <cell r="B1839" t="str">
            <v>nopref</v>
          </cell>
          <cell r="C1839">
            <v>300000002</v>
          </cell>
          <cell r="D1839">
            <v>25575</v>
          </cell>
          <cell r="E1839">
            <v>12800</v>
          </cell>
          <cell r="F1839">
            <v>1142</v>
          </cell>
          <cell r="G1839">
            <v>1</v>
          </cell>
          <cell r="H1839">
            <v>4.2666666382222225E-2</v>
          </cell>
          <cell r="I1839" t="str">
            <v>CVP_SERVER</v>
          </cell>
          <cell r="J1839" t="str">
            <v>CVP</v>
          </cell>
          <cell r="K1839">
            <v>0</v>
          </cell>
          <cell r="L1839">
            <v>0</v>
          </cell>
          <cell r="M1839">
            <v>0</v>
          </cell>
          <cell r="N1839">
            <v>0.50046918986549893</v>
          </cell>
          <cell r="O1839">
            <v>4.4651235533312482E-2</v>
          </cell>
          <cell r="P1839">
            <v>0</v>
          </cell>
          <cell r="Q1839">
            <v>0</v>
          </cell>
          <cell r="R1839">
            <v>0</v>
          </cell>
        </row>
        <row r="1840">
          <cell r="A1840" t="str">
            <v>secret_srv239</v>
          </cell>
          <cell r="B1840" t="str">
            <v>nopref</v>
          </cell>
          <cell r="C1840">
            <v>300000000</v>
          </cell>
          <cell r="D1840">
            <v>134075</v>
          </cell>
          <cell r="E1840">
            <v>34686</v>
          </cell>
          <cell r="F1840">
            <v>29165</v>
          </cell>
          <cell r="G1840">
            <v>1</v>
          </cell>
          <cell r="H1840">
            <v>0.11562</v>
          </cell>
          <cell r="I1840" t="str">
            <v>CVP_SERVER</v>
          </cell>
          <cell r="J1840" t="str">
            <v>CVP</v>
          </cell>
          <cell r="K1840">
            <v>0</v>
          </cell>
          <cell r="L1840">
            <v>0</v>
          </cell>
          <cell r="M1840">
            <v>0</v>
          </cell>
          <cell r="N1840">
            <v>0.25870401861630715</v>
          </cell>
          <cell r="O1840">
            <v>0.21752588084370059</v>
          </cell>
          <cell r="P1840">
            <v>0</v>
          </cell>
          <cell r="Q1840">
            <v>0</v>
          </cell>
          <cell r="R1840">
            <v>0</v>
          </cell>
        </row>
        <row r="1841">
          <cell r="A1841" t="str">
            <v>secret_srv23</v>
          </cell>
          <cell r="B1841" t="str">
            <v>nopref</v>
          </cell>
          <cell r="C1841">
            <v>300000003</v>
          </cell>
          <cell r="D1841">
            <v>117</v>
          </cell>
          <cell r="E1841">
            <v>91</v>
          </cell>
          <cell r="F1841">
            <v>0</v>
          </cell>
          <cell r="G1841">
            <v>1</v>
          </cell>
          <cell r="H1841">
            <v>3.033333303E-4</v>
          </cell>
          <cell r="I1841" t="str">
            <v>CVP_SERVER</v>
          </cell>
          <cell r="J1841" t="str">
            <v>CVP</v>
          </cell>
          <cell r="K1841">
            <v>0</v>
          </cell>
          <cell r="L1841">
            <v>0</v>
          </cell>
          <cell r="M1841">
            <v>0</v>
          </cell>
          <cell r="N1841">
            <v>0.77118644067796616</v>
          </cell>
          <cell r="O1841">
            <v>0</v>
          </cell>
          <cell r="P1841">
            <v>0</v>
          </cell>
          <cell r="Q1841">
            <v>0</v>
          </cell>
          <cell r="R1841">
            <v>0</v>
          </cell>
        </row>
        <row r="1842">
          <cell r="A1842" t="str">
            <v>secret_srv240</v>
          </cell>
          <cell r="B1842" t="str">
            <v>nopref</v>
          </cell>
          <cell r="C1842">
            <v>300000000</v>
          </cell>
          <cell r="D1842">
            <v>100151</v>
          </cell>
          <cell r="E1842">
            <v>24154</v>
          </cell>
          <cell r="F1842">
            <v>18332</v>
          </cell>
          <cell r="G1842">
            <v>1</v>
          </cell>
          <cell r="H1842">
            <v>8.0513333333333326E-2</v>
          </cell>
          <cell r="I1842" t="str">
            <v>CVP_SERVER</v>
          </cell>
          <cell r="J1842" t="str">
            <v>CVP</v>
          </cell>
          <cell r="K1842">
            <v>0</v>
          </cell>
          <cell r="L1842">
            <v>0</v>
          </cell>
          <cell r="M1842">
            <v>0</v>
          </cell>
          <cell r="N1842">
            <v>0.24117341640706128</v>
          </cell>
          <cell r="O1842">
            <v>0.18304177649972042</v>
          </cell>
          <cell r="P1842">
            <v>0</v>
          </cell>
          <cell r="Q1842">
            <v>0</v>
          </cell>
          <cell r="R1842">
            <v>0</v>
          </cell>
        </row>
        <row r="1843">
          <cell r="A1843" t="str">
            <v>secret_srv241</v>
          </cell>
          <cell r="B1843" t="str">
            <v>nopref</v>
          </cell>
          <cell r="C1843">
            <v>300000003</v>
          </cell>
          <cell r="D1843">
            <v>96942</v>
          </cell>
          <cell r="E1843">
            <v>24224</v>
          </cell>
          <cell r="F1843">
            <v>16276</v>
          </cell>
          <cell r="G1843">
            <v>1</v>
          </cell>
          <cell r="H1843">
            <v>8.0746665859200012E-2</v>
          </cell>
          <cell r="I1843" t="str">
            <v>CVP_SERVER</v>
          </cell>
          <cell r="J1843" t="str">
            <v>CVP</v>
          </cell>
          <cell r="K1843">
            <v>0</v>
          </cell>
          <cell r="L1843">
            <v>0</v>
          </cell>
          <cell r="M1843">
            <v>0</v>
          </cell>
          <cell r="N1843">
            <v>0.24987879475568117</v>
          </cell>
          <cell r="O1843">
            <v>0.16789247289644429</v>
          </cell>
          <cell r="P1843">
            <v>0</v>
          </cell>
          <cell r="Q1843">
            <v>0</v>
          </cell>
          <cell r="R1843">
            <v>0</v>
          </cell>
        </row>
        <row r="1844">
          <cell r="A1844" t="str">
            <v>secret_srv242</v>
          </cell>
          <cell r="B1844" t="str">
            <v>nopref</v>
          </cell>
          <cell r="C1844">
            <v>300000000</v>
          </cell>
          <cell r="D1844">
            <v>8675011</v>
          </cell>
          <cell r="E1844">
            <v>1074779</v>
          </cell>
          <cell r="F1844">
            <v>3812898</v>
          </cell>
          <cell r="G1844">
            <v>1</v>
          </cell>
          <cell r="H1844">
            <v>3.5825966666666669</v>
          </cell>
          <cell r="I1844" t="str">
            <v>CVP_SERVER</v>
          </cell>
          <cell r="J1844" t="str">
            <v>CVP</v>
          </cell>
          <cell r="K1844">
            <v>1</v>
          </cell>
          <cell r="L1844">
            <v>1</v>
          </cell>
          <cell r="M1844">
            <v>1</v>
          </cell>
          <cell r="N1844">
            <v>0.12389366147274494</v>
          </cell>
          <cell r="O1844">
            <v>0.43952653898346195</v>
          </cell>
          <cell r="P1844">
            <v>0</v>
          </cell>
          <cell r="Q1844">
            <v>0</v>
          </cell>
          <cell r="R1844">
            <v>0</v>
          </cell>
        </row>
        <row r="1845">
          <cell r="A1845" t="str">
            <v>secret_srv243</v>
          </cell>
          <cell r="B1845" t="str">
            <v>nopref</v>
          </cell>
          <cell r="C1845">
            <v>300000000</v>
          </cell>
          <cell r="D1845">
            <v>318</v>
          </cell>
          <cell r="E1845">
            <v>267</v>
          </cell>
          <cell r="F1845">
            <v>0</v>
          </cell>
          <cell r="G1845">
            <v>1</v>
          </cell>
          <cell r="H1845">
            <v>8.8999999999999995E-4</v>
          </cell>
          <cell r="I1845" t="str">
            <v>CVP_SERVER</v>
          </cell>
          <cell r="J1845" t="str">
            <v>CVP</v>
          </cell>
          <cell r="K1845">
            <v>0</v>
          </cell>
          <cell r="L1845">
            <v>0</v>
          </cell>
          <cell r="M1845">
            <v>0</v>
          </cell>
          <cell r="N1845">
            <v>0.8369905956112853</v>
          </cell>
          <cell r="O1845">
            <v>0</v>
          </cell>
          <cell r="P1845">
            <v>0</v>
          </cell>
          <cell r="Q1845">
            <v>0</v>
          </cell>
          <cell r="R1845">
            <v>0</v>
          </cell>
        </row>
        <row r="1846">
          <cell r="A1846" t="str">
            <v>secret_srv244</v>
          </cell>
          <cell r="B1846" t="str">
            <v>nopref</v>
          </cell>
          <cell r="C1846">
            <v>300000000</v>
          </cell>
          <cell r="D1846">
            <v>0</v>
          </cell>
          <cell r="E1846">
            <v>0</v>
          </cell>
          <cell r="F1846">
            <v>0</v>
          </cell>
          <cell r="G1846">
            <v>1</v>
          </cell>
          <cell r="H1846">
            <v>0</v>
          </cell>
          <cell r="I1846" t="str">
            <v>CVP_SERVER</v>
          </cell>
          <cell r="J1846" t="str">
            <v>CVP</v>
          </cell>
          <cell r="K1846">
            <v>0</v>
          </cell>
          <cell r="L1846">
            <v>0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0</v>
          </cell>
          <cell r="R1846">
            <v>0</v>
          </cell>
        </row>
        <row r="1847">
          <cell r="A1847" t="str">
            <v>secret_srv245</v>
          </cell>
          <cell r="B1847" t="str">
            <v>nopref</v>
          </cell>
          <cell r="C1847">
            <v>300000000</v>
          </cell>
          <cell r="D1847">
            <v>104807</v>
          </cell>
          <cell r="E1847">
            <v>27370</v>
          </cell>
          <cell r="F1847">
            <v>15780</v>
          </cell>
          <cell r="G1847">
            <v>1</v>
          </cell>
          <cell r="H1847">
            <v>9.1233333333333333E-2</v>
          </cell>
          <cell r="I1847" t="str">
            <v>CVP_SERVER</v>
          </cell>
          <cell r="J1847" t="str">
            <v>CVP</v>
          </cell>
          <cell r="K1847">
            <v>0</v>
          </cell>
          <cell r="L1847">
            <v>0</v>
          </cell>
          <cell r="M1847">
            <v>0</v>
          </cell>
          <cell r="N1847">
            <v>0.26114418746660562</v>
          </cell>
          <cell r="O1847">
            <v>0.15056102587588735</v>
          </cell>
          <cell r="P1847">
            <v>0</v>
          </cell>
          <cell r="Q1847">
            <v>0</v>
          </cell>
          <cell r="R1847">
            <v>0</v>
          </cell>
        </row>
        <row r="1848">
          <cell r="A1848" t="str">
            <v>secret_srv246</v>
          </cell>
          <cell r="B1848" t="str">
            <v>nopref</v>
          </cell>
          <cell r="C1848">
            <v>300000000</v>
          </cell>
          <cell r="D1848">
            <v>0</v>
          </cell>
          <cell r="E1848">
            <v>0</v>
          </cell>
          <cell r="F1848">
            <v>0</v>
          </cell>
          <cell r="G1848">
            <v>1</v>
          </cell>
          <cell r="H1848">
            <v>0</v>
          </cell>
          <cell r="I1848" t="str">
            <v>CVP_SERVER</v>
          </cell>
          <cell r="J1848" t="str">
            <v>CVP</v>
          </cell>
          <cell r="K1848">
            <v>0</v>
          </cell>
          <cell r="L1848">
            <v>0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0</v>
          </cell>
          <cell r="R1848">
            <v>0</v>
          </cell>
        </row>
        <row r="1849">
          <cell r="A1849" t="str">
            <v>secret_srv247</v>
          </cell>
          <cell r="B1849" t="str">
            <v>nopref</v>
          </cell>
          <cell r="C1849">
            <v>300000001</v>
          </cell>
          <cell r="D1849">
            <v>29</v>
          </cell>
          <cell r="E1849">
            <v>22</v>
          </cell>
          <cell r="F1849">
            <v>0</v>
          </cell>
          <cell r="G1849">
            <v>1</v>
          </cell>
          <cell r="H1849">
            <v>7.3333333088888879E-5</v>
          </cell>
          <cell r="I1849" t="str">
            <v>CVP_SERVER</v>
          </cell>
          <cell r="J1849" t="str">
            <v>CVP</v>
          </cell>
          <cell r="K1849">
            <v>0</v>
          </cell>
          <cell r="L1849">
            <v>0</v>
          </cell>
          <cell r="M1849">
            <v>0</v>
          </cell>
          <cell r="N1849">
            <v>0.73333333333333328</v>
          </cell>
          <cell r="O1849">
            <v>0</v>
          </cell>
          <cell r="P1849">
            <v>0</v>
          </cell>
          <cell r="Q1849">
            <v>0</v>
          </cell>
          <cell r="R1849">
            <v>0</v>
          </cell>
        </row>
        <row r="1850">
          <cell r="A1850" t="str">
            <v>secret_srv248</v>
          </cell>
          <cell r="B1850" t="str">
            <v>nopref</v>
          </cell>
          <cell r="C1850">
            <v>300000001</v>
          </cell>
          <cell r="D1850">
            <v>7140</v>
          </cell>
          <cell r="E1850">
            <v>2949</v>
          </cell>
          <cell r="F1850">
            <v>0</v>
          </cell>
          <cell r="G1850">
            <v>1</v>
          </cell>
          <cell r="H1850">
            <v>9.8299999672333341E-3</v>
          </cell>
          <cell r="I1850" t="str">
            <v>CVP_SERVER</v>
          </cell>
          <cell r="J1850" t="str">
            <v>CVP</v>
          </cell>
          <cell r="K1850">
            <v>0</v>
          </cell>
          <cell r="L1850">
            <v>0</v>
          </cell>
          <cell r="M1850">
            <v>0</v>
          </cell>
          <cell r="N1850">
            <v>0.41296737151659429</v>
          </cell>
          <cell r="O1850">
            <v>0</v>
          </cell>
          <cell r="P1850">
            <v>0</v>
          </cell>
          <cell r="Q1850">
            <v>0</v>
          </cell>
          <cell r="R1850">
            <v>0</v>
          </cell>
        </row>
        <row r="1851">
          <cell r="A1851" t="str">
            <v>secret_srv249</v>
          </cell>
          <cell r="B1851" t="str">
            <v>nopref</v>
          </cell>
          <cell r="C1851">
            <v>300000000</v>
          </cell>
          <cell r="D1851">
            <v>39836</v>
          </cell>
          <cell r="E1851">
            <v>25476</v>
          </cell>
          <cell r="F1851">
            <v>4039</v>
          </cell>
          <cell r="G1851">
            <v>1</v>
          </cell>
          <cell r="H1851">
            <v>8.4919999999999995E-2</v>
          </cell>
          <cell r="I1851" t="str">
            <v>CVP_SERVER</v>
          </cell>
          <cell r="J1851" t="str">
            <v>CVP</v>
          </cell>
          <cell r="K1851">
            <v>0</v>
          </cell>
          <cell r="L1851">
            <v>0</v>
          </cell>
          <cell r="M1851">
            <v>0</v>
          </cell>
          <cell r="N1851">
            <v>0.63950598689660365</v>
          </cell>
          <cell r="O1851">
            <v>0.10138815673871024</v>
          </cell>
          <cell r="P1851">
            <v>0</v>
          </cell>
          <cell r="Q1851">
            <v>0</v>
          </cell>
          <cell r="R1851">
            <v>0</v>
          </cell>
        </row>
        <row r="1852">
          <cell r="A1852" t="str">
            <v>secret_srv24</v>
          </cell>
          <cell r="B1852" t="str">
            <v>nopref</v>
          </cell>
          <cell r="C1852">
            <v>300000000</v>
          </cell>
          <cell r="D1852">
            <v>4266</v>
          </cell>
          <cell r="E1852">
            <v>3887</v>
          </cell>
          <cell r="F1852">
            <v>0</v>
          </cell>
          <cell r="G1852">
            <v>1</v>
          </cell>
          <cell r="H1852">
            <v>1.2956666666666667E-2</v>
          </cell>
          <cell r="I1852" t="str">
            <v>CVP_SERVER</v>
          </cell>
          <cell r="J1852" t="str">
            <v>CVP</v>
          </cell>
          <cell r="K1852">
            <v>0</v>
          </cell>
          <cell r="L1852">
            <v>0</v>
          </cell>
          <cell r="M1852">
            <v>0</v>
          </cell>
          <cell r="N1852">
            <v>0.91094445746426056</v>
          </cell>
          <cell r="O1852">
            <v>0</v>
          </cell>
          <cell r="P1852">
            <v>0</v>
          </cell>
          <cell r="Q1852">
            <v>0</v>
          </cell>
          <cell r="R1852">
            <v>0</v>
          </cell>
        </row>
        <row r="1853">
          <cell r="A1853" t="str">
            <v>secret_srv250</v>
          </cell>
          <cell r="B1853" t="str">
            <v>nopref</v>
          </cell>
          <cell r="C1853">
            <v>300000000</v>
          </cell>
          <cell r="D1853">
            <v>38706</v>
          </cell>
          <cell r="E1853">
            <v>13922</v>
          </cell>
          <cell r="F1853">
            <v>2278</v>
          </cell>
          <cell r="G1853">
            <v>1</v>
          </cell>
          <cell r="H1853">
            <v>4.6406666666666666E-2</v>
          </cell>
          <cell r="I1853" t="str">
            <v>CVP_SERVER</v>
          </cell>
          <cell r="J1853" t="str">
            <v>CVP</v>
          </cell>
          <cell r="K1853">
            <v>0</v>
          </cell>
          <cell r="L1853">
            <v>0</v>
          </cell>
          <cell r="M1853">
            <v>0</v>
          </cell>
          <cell r="N1853">
            <v>0.35967654429431367</v>
          </cell>
          <cell r="O1853">
            <v>5.8852403957940426E-2</v>
          </cell>
          <cell r="P1853">
            <v>0</v>
          </cell>
          <cell r="Q1853">
            <v>0</v>
          </cell>
          <cell r="R1853">
            <v>0</v>
          </cell>
        </row>
        <row r="1854">
          <cell r="A1854" t="str">
            <v>secret_srv251</v>
          </cell>
          <cell r="B1854" t="str">
            <v>nopref</v>
          </cell>
          <cell r="C1854">
            <v>300000000</v>
          </cell>
          <cell r="D1854">
            <v>285</v>
          </cell>
          <cell r="E1854">
            <v>238</v>
          </cell>
          <cell r="F1854">
            <v>0</v>
          </cell>
          <cell r="G1854">
            <v>1</v>
          </cell>
          <cell r="H1854">
            <v>7.9333333333333328E-4</v>
          </cell>
          <cell r="I1854" t="str">
            <v>CVP_SERVER</v>
          </cell>
          <cell r="J1854" t="str">
            <v>CVP</v>
          </cell>
          <cell r="K1854">
            <v>0</v>
          </cell>
          <cell r="L1854">
            <v>0</v>
          </cell>
          <cell r="M1854">
            <v>0</v>
          </cell>
          <cell r="N1854">
            <v>0.83216783216783219</v>
          </cell>
          <cell r="O1854">
            <v>0</v>
          </cell>
          <cell r="P1854">
            <v>0</v>
          </cell>
          <cell r="Q1854">
            <v>0</v>
          </cell>
          <cell r="R1854">
            <v>0</v>
          </cell>
        </row>
        <row r="1855">
          <cell r="A1855" t="str">
            <v>secret_srv252</v>
          </cell>
          <cell r="B1855" t="str">
            <v>nopref</v>
          </cell>
          <cell r="C1855">
            <v>300000000</v>
          </cell>
          <cell r="D1855">
            <v>78961</v>
          </cell>
          <cell r="E1855">
            <v>70653</v>
          </cell>
          <cell r="F1855">
            <v>772</v>
          </cell>
          <cell r="G1855">
            <v>1</v>
          </cell>
          <cell r="H1855">
            <v>0.23551</v>
          </cell>
          <cell r="I1855" t="str">
            <v>CVP_SERVER</v>
          </cell>
          <cell r="J1855" t="str">
            <v>CVP</v>
          </cell>
          <cell r="K1855">
            <v>0</v>
          </cell>
          <cell r="L1855">
            <v>0</v>
          </cell>
          <cell r="M1855">
            <v>0</v>
          </cell>
          <cell r="N1855">
            <v>0.89477216889136546</v>
          </cell>
          <cell r="O1855">
            <v>9.7768546895975281E-3</v>
          </cell>
          <cell r="P1855">
            <v>0</v>
          </cell>
          <cell r="Q1855">
            <v>0</v>
          </cell>
          <cell r="R1855">
            <v>0</v>
          </cell>
        </row>
        <row r="1856">
          <cell r="A1856" t="str">
            <v>secret_srv253</v>
          </cell>
          <cell r="B1856" t="str">
            <v>nopref</v>
          </cell>
          <cell r="C1856">
            <v>300000003</v>
          </cell>
          <cell r="D1856">
            <v>503</v>
          </cell>
          <cell r="E1856">
            <v>370</v>
          </cell>
          <cell r="F1856">
            <v>0</v>
          </cell>
          <cell r="G1856">
            <v>1</v>
          </cell>
          <cell r="H1856">
            <v>1.2333333210000001E-3</v>
          </cell>
          <cell r="I1856" t="str">
            <v>CVP_SERVER</v>
          </cell>
          <cell r="J1856" t="str">
            <v>CVP</v>
          </cell>
          <cell r="K1856">
            <v>0</v>
          </cell>
          <cell r="L1856">
            <v>0</v>
          </cell>
          <cell r="M1856">
            <v>0</v>
          </cell>
          <cell r="N1856">
            <v>0.73412698412698407</v>
          </cell>
          <cell r="O1856">
            <v>0</v>
          </cell>
          <cell r="P1856">
            <v>0</v>
          </cell>
          <cell r="Q1856">
            <v>0</v>
          </cell>
          <cell r="R1856">
            <v>0</v>
          </cell>
        </row>
        <row r="1857">
          <cell r="A1857" t="str">
            <v>secret_srv254</v>
          </cell>
          <cell r="B1857" t="str">
            <v>nopref</v>
          </cell>
          <cell r="C1857">
            <v>300000001</v>
          </cell>
          <cell r="D1857">
            <v>0</v>
          </cell>
          <cell r="E1857">
            <v>0</v>
          </cell>
          <cell r="F1857">
            <v>0</v>
          </cell>
          <cell r="G1857">
            <v>1</v>
          </cell>
          <cell r="H1857">
            <v>0</v>
          </cell>
          <cell r="I1857" t="str">
            <v>CVP_SERVER</v>
          </cell>
          <cell r="J1857" t="str">
            <v>CVP</v>
          </cell>
          <cell r="K1857">
            <v>0</v>
          </cell>
          <cell r="L1857">
            <v>0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0</v>
          </cell>
          <cell r="R1857">
            <v>0</v>
          </cell>
        </row>
        <row r="1858">
          <cell r="A1858" t="str">
            <v>secret_srv255</v>
          </cell>
          <cell r="B1858" t="str">
            <v>nopref</v>
          </cell>
          <cell r="C1858">
            <v>300000003</v>
          </cell>
          <cell r="D1858">
            <v>478255</v>
          </cell>
          <cell r="E1858">
            <v>259543</v>
          </cell>
          <cell r="F1858">
            <v>165458</v>
          </cell>
          <cell r="G1858">
            <v>1</v>
          </cell>
          <cell r="H1858">
            <v>0.86514332468190003</v>
          </cell>
          <cell r="I1858" t="str">
            <v>CVP_SERVER</v>
          </cell>
          <cell r="J1858" t="str">
            <v>CVP</v>
          </cell>
          <cell r="K1858">
            <v>0</v>
          </cell>
          <cell r="L1858">
            <v>0</v>
          </cell>
          <cell r="M1858">
            <v>0</v>
          </cell>
          <cell r="N1858">
            <v>0.54268634371549962</v>
          </cell>
          <cell r="O1858">
            <v>0.34596115887725404</v>
          </cell>
          <cell r="P1858">
            <v>0</v>
          </cell>
          <cell r="Q1858">
            <v>0</v>
          </cell>
          <cell r="R1858">
            <v>0</v>
          </cell>
        </row>
        <row r="1859">
          <cell r="A1859" t="str">
            <v>secret_srv256</v>
          </cell>
          <cell r="B1859" t="str">
            <v>nopref</v>
          </cell>
          <cell r="C1859">
            <v>300000001</v>
          </cell>
          <cell r="D1859">
            <v>466</v>
          </cell>
          <cell r="E1859">
            <v>365</v>
          </cell>
          <cell r="F1859">
            <v>0</v>
          </cell>
          <cell r="G1859">
            <v>1</v>
          </cell>
          <cell r="H1859">
            <v>1.2166666626111111E-3</v>
          </cell>
          <cell r="I1859" t="str">
            <v>CVP_SERVER</v>
          </cell>
          <cell r="J1859" t="str">
            <v>CVP</v>
          </cell>
          <cell r="K1859">
            <v>0</v>
          </cell>
          <cell r="L1859">
            <v>0</v>
          </cell>
          <cell r="M1859">
            <v>0</v>
          </cell>
          <cell r="N1859">
            <v>0.78158458244111351</v>
          </cell>
          <cell r="O1859">
            <v>0</v>
          </cell>
          <cell r="P1859">
            <v>0</v>
          </cell>
          <cell r="Q1859">
            <v>0</v>
          </cell>
          <cell r="R1859">
            <v>0</v>
          </cell>
        </row>
        <row r="1860">
          <cell r="A1860" t="str">
            <v>secret_srv257</v>
          </cell>
          <cell r="B1860" t="str">
            <v>nopref</v>
          </cell>
          <cell r="C1860">
            <v>300000003</v>
          </cell>
          <cell r="D1860">
            <v>647499</v>
          </cell>
          <cell r="E1860">
            <v>320654</v>
          </cell>
          <cell r="F1860">
            <v>259435</v>
          </cell>
          <cell r="G1860">
            <v>1</v>
          </cell>
          <cell r="H1860">
            <v>1.0688466559782002</v>
          </cell>
          <cell r="I1860" t="str">
            <v>CVP_SERVER</v>
          </cell>
          <cell r="J1860" t="str">
            <v>CVP</v>
          </cell>
          <cell r="K1860">
            <v>1</v>
          </cell>
          <cell r="L1860">
            <v>0</v>
          </cell>
          <cell r="M1860">
            <v>0</v>
          </cell>
          <cell r="N1860">
            <v>0.49521853281853284</v>
          </cell>
          <cell r="O1860">
            <v>0.40067181467181467</v>
          </cell>
          <cell r="P1860">
            <v>0</v>
          </cell>
          <cell r="Q1860">
            <v>0</v>
          </cell>
          <cell r="R1860">
            <v>0</v>
          </cell>
        </row>
        <row r="1861">
          <cell r="A1861" t="str">
            <v>secret_srv258</v>
          </cell>
          <cell r="B1861" t="str">
            <v>nopref</v>
          </cell>
          <cell r="C1861">
            <v>300000001</v>
          </cell>
          <cell r="D1861">
            <v>121837</v>
          </cell>
          <cell r="E1861">
            <v>31666</v>
          </cell>
          <cell r="F1861">
            <v>21622</v>
          </cell>
          <cell r="G1861">
            <v>1</v>
          </cell>
          <cell r="H1861">
            <v>0.10555333298148889</v>
          </cell>
          <cell r="I1861" t="str">
            <v>CVP_SERVER</v>
          </cell>
          <cell r="J1861" t="str">
            <v>CVP</v>
          </cell>
          <cell r="K1861">
            <v>0</v>
          </cell>
          <cell r="L1861">
            <v>0</v>
          </cell>
          <cell r="M1861">
            <v>0</v>
          </cell>
          <cell r="N1861">
            <v>0.25990249347494215</v>
          </cell>
          <cell r="O1861">
            <v>0.17746515865329371</v>
          </cell>
          <cell r="P1861">
            <v>0</v>
          </cell>
          <cell r="Q1861">
            <v>0</v>
          </cell>
          <cell r="R1861">
            <v>0</v>
          </cell>
        </row>
        <row r="1862">
          <cell r="A1862" t="str">
            <v>secret_srv259</v>
          </cell>
          <cell r="B1862" t="str">
            <v>nopref</v>
          </cell>
          <cell r="C1862">
            <v>300000001</v>
          </cell>
          <cell r="D1862">
            <v>506408</v>
          </cell>
          <cell r="E1862">
            <v>285276</v>
          </cell>
          <cell r="F1862">
            <v>167640</v>
          </cell>
          <cell r="G1862">
            <v>1</v>
          </cell>
          <cell r="H1862">
            <v>0.95091999683026673</v>
          </cell>
          <cell r="I1862" t="str">
            <v>CVP_SERVER</v>
          </cell>
          <cell r="J1862" t="str">
            <v>CVP</v>
          </cell>
          <cell r="K1862">
            <v>0</v>
          </cell>
          <cell r="L1862">
            <v>0</v>
          </cell>
          <cell r="M1862">
            <v>0</v>
          </cell>
          <cell r="N1862">
            <v>0.56333122041669881</v>
          </cell>
          <cell r="O1862">
            <v>0.33103677067350701</v>
          </cell>
          <cell r="P1862">
            <v>0</v>
          </cell>
          <cell r="Q1862">
            <v>0</v>
          </cell>
          <cell r="R1862">
            <v>0</v>
          </cell>
        </row>
        <row r="1863">
          <cell r="A1863" t="str">
            <v>secret_srv25</v>
          </cell>
          <cell r="B1863" t="str">
            <v>nopref</v>
          </cell>
          <cell r="C1863">
            <v>300000000</v>
          </cell>
          <cell r="D1863">
            <v>1892</v>
          </cell>
          <cell r="E1863">
            <v>1190</v>
          </cell>
          <cell r="F1863">
            <v>0</v>
          </cell>
          <cell r="G1863">
            <v>1</v>
          </cell>
          <cell r="H1863">
            <v>3.966666666666667E-3</v>
          </cell>
          <cell r="I1863" t="str">
            <v>CVP_SERVER</v>
          </cell>
          <cell r="J1863" t="str">
            <v>CVP</v>
          </cell>
          <cell r="K1863">
            <v>0</v>
          </cell>
          <cell r="L1863">
            <v>0</v>
          </cell>
          <cell r="M1863">
            <v>0</v>
          </cell>
          <cell r="N1863">
            <v>0.62863180137348129</v>
          </cell>
          <cell r="O1863">
            <v>0</v>
          </cell>
          <cell r="P1863">
            <v>0</v>
          </cell>
          <cell r="Q1863">
            <v>0</v>
          </cell>
          <cell r="R1863">
            <v>0</v>
          </cell>
        </row>
        <row r="1864">
          <cell r="A1864" t="str">
            <v>secret_srv260</v>
          </cell>
          <cell r="B1864" t="str">
            <v>nopref</v>
          </cell>
          <cell r="C1864">
            <v>300000002</v>
          </cell>
          <cell r="D1864">
            <v>0</v>
          </cell>
          <cell r="E1864">
            <v>0</v>
          </cell>
          <cell r="F1864">
            <v>0</v>
          </cell>
          <cell r="G1864">
            <v>1</v>
          </cell>
          <cell r="H1864">
            <v>0</v>
          </cell>
          <cell r="I1864" t="str">
            <v>CVP_SERVER</v>
          </cell>
          <cell r="J1864" t="str">
            <v>CVP</v>
          </cell>
          <cell r="K1864">
            <v>0</v>
          </cell>
          <cell r="L1864">
            <v>0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</row>
        <row r="1865">
          <cell r="A1865" t="str">
            <v>secret_srv261</v>
          </cell>
          <cell r="B1865" t="str">
            <v>nopref</v>
          </cell>
          <cell r="C1865">
            <v>300000000</v>
          </cell>
          <cell r="D1865">
            <v>74108</v>
          </cell>
          <cell r="E1865">
            <v>65642</v>
          </cell>
          <cell r="F1865">
            <v>879</v>
          </cell>
          <cell r="G1865">
            <v>1</v>
          </cell>
          <cell r="H1865">
            <v>0.21880666666666665</v>
          </cell>
          <cell r="I1865" t="str">
            <v>CVP_SERVER</v>
          </cell>
          <cell r="J1865" t="str">
            <v>CVP</v>
          </cell>
          <cell r="K1865">
            <v>0</v>
          </cell>
          <cell r="L1865">
            <v>0</v>
          </cell>
          <cell r="M1865">
            <v>0</v>
          </cell>
          <cell r="N1865">
            <v>0.88574936917243519</v>
          </cell>
          <cell r="O1865">
            <v>1.1860907582075052E-2</v>
          </cell>
          <cell r="P1865">
            <v>0</v>
          </cell>
          <cell r="Q1865">
            <v>0</v>
          </cell>
          <cell r="R1865">
            <v>0</v>
          </cell>
        </row>
        <row r="1866">
          <cell r="A1866" t="str">
            <v>secret_srv262</v>
          </cell>
          <cell r="B1866" t="str">
            <v>nopref</v>
          </cell>
          <cell r="C1866">
            <v>300000002</v>
          </cell>
          <cell r="D1866">
            <v>8747712</v>
          </cell>
          <cell r="E1866">
            <v>1137318</v>
          </cell>
          <cell r="F1866">
            <v>3816252</v>
          </cell>
          <cell r="G1866">
            <v>1</v>
          </cell>
          <cell r="H1866">
            <v>3.791059974726267</v>
          </cell>
          <cell r="I1866" t="str">
            <v>CVP_SERVER</v>
          </cell>
          <cell r="J1866" t="str">
            <v>CVP</v>
          </cell>
          <cell r="K1866">
            <v>1</v>
          </cell>
          <cell r="L1866">
            <v>1</v>
          </cell>
          <cell r="M1866">
            <v>1</v>
          </cell>
          <cell r="N1866">
            <v>0.13001318173104215</v>
          </cell>
          <cell r="O1866">
            <v>0.43625711085857527</v>
          </cell>
          <cell r="P1866">
            <v>0</v>
          </cell>
          <cell r="Q1866">
            <v>0</v>
          </cell>
          <cell r="R1866">
            <v>0</v>
          </cell>
        </row>
        <row r="1867">
          <cell r="A1867" t="str">
            <v>secret_srv263</v>
          </cell>
          <cell r="B1867" t="str">
            <v>nopref</v>
          </cell>
          <cell r="C1867">
            <v>300000001</v>
          </cell>
          <cell r="D1867">
            <v>191</v>
          </cell>
          <cell r="E1867">
            <v>131</v>
          </cell>
          <cell r="F1867">
            <v>0</v>
          </cell>
          <cell r="G1867">
            <v>1</v>
          </cell>
          <cell r="H1867">
            <v>4.3666666521111113E-4</v>
          </cell>
          <cell r="I1867" t="str">
            <v>CVP_SERVER</v>
          </cell>
          <cell r="J1867" t="str">
            <v>CVP</v>
          </cell>
          <cell r="K1867">
            <v>0</v>
          </cell>
          <cell r="L1867">
            <v>0</v>
          </cell>
          <cell r="M1867">
            <v>0</v>
          </cell>
          <cell r="N1867">
            <v>0.68229166666666663</v>
          </cell>
          <cell r="O1867">
            <v>0</v>
          </cell>
          <cell r="P1867">
            <v>0</v>
          </cell>
          <cell r="Q1867">
            <v>0</v>
          </cell>
          <cell r="R1867">
            <v>0</v>
          </cell>
        </row>
        <row r="1868">
          <cell r="A1868" t="str">
            <v>secret_srv264</v>
          </cell>
          <cell r="B1868" t="str">
            <v>nopref</v>
          </cell>
          <cell r="C1868">
            <v>300000002</v>
          </cell>
          <cell r="D1868">
            <v>0</v>
          </cell>
          <cell r="E1868">
            <v>0</v>
          </cell>
          <cell r="F1868">
            <v>0</v>
          </cell>
          <cell r="G1868">
            <v>1</v>
          </cell>
          <cell r="H1868">
            <v>0</v>
          </cell>
          <cell r="I1868" t="str">
            <v>CVP_SERVER</v>
          </cell>
          <cell r="J1868" t="str">
            <v>CVP</v>
          </cell>
          <cell r="K1868">
            <v>0</v>
          </cell>
          <cell r="L1868">
            <v>0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0</v>
          </cell>
          <cell r="R1868">
            <v>0</v>
          </cell>
        </row>
        <row r="1869">
          <cell r="A1869" t="str">
            <v>secret_srv265</v>
          </cell>
          <cell r="B1869" t="str">
            <v>nopref</v>
          </cell>
          <cell r="C1869">
            <v>300000000</v>
          </cell>
          <cell r="D1869">
            <v>67062</v>
          </cell>
          <cell r="E1869">
            <v>60274</v>
          </cell>
          <cell r="F1869">
            <v>778</v>
          </cell>
          <cell r="G1869">
            <v>1</v>
          </cell>
          <cell r="H1869">
            <v>0.20091333333333333</v>
          </cell>
          <cell r="I1869" t="str">
            <v>CVP_SERVER</v>
          </cell>
          <cell r="J1869" t="str">
            <v>CVP</v>
          </cell>
          <cell r="K1869">
            <v>0</v>
          </cell>
          <cell r="L1869">
            <v>0</v>
          </cell>
          <cell r="M1869">
            <v>0</v>
          </cell>
          <cell r="N1869">
            <v>0.89876683118858391</v>
          </cell>
          <cell r="O1869">
            <v>1.1601031865559251E-2</v>
          </cell>
          <cell r="P1869">
            <v>0</v>
          </cell>
          <cell r="Q1869">
            <v>0</v>
          </cell>
          <cell r="R1869">
            <v>0</v>
          </cell>
        </row>
        <row r="1870">
          <cell r="A1870" t="str">
            <v>secret_srv266</v>
          </cell>
          <cell r="B1870" t="str">
            <v>nopref</v>
          </cell>
          <cell r="C1870">
            <v>300000003</v>
          </cell>
          <cell r="D1870">
            <v>326</v>
          </cell>
          <cell r="E1870">
            <v>307</v>
          </cell>
          <cell r="F1870">
            <v>0</v>
          </cell>
          <cell r="G1870">
            <v>1</v>
          </cell>
          <cell r="H1870">
            <v>1.0233333231000001E-3</v>
          </cell>
          <cell r="I1870" t="str">
            <v>CVP_SERVER</v>
          </cell>
          <cell r="J1870" t="str">
            <v>CVP</v>
          </cell>
          <cell r="K1870">
            <v>0</v>
          </cell>
          <cell r="L1870">
            <v>0</v>
          </cell>
          <cell r="M1870">
            <v>0</v>
          </cell>
          <cell r="N1870">
            <v>0.9388379204892966</v>
          </cell>
          <cell r="O1870">
            <v>0</v>
          </cell>
          <cell r="P1870">
            <v>0</v>
          </cell>
          <cell r="Q1870">
            <v>0</v>
          </cell>
          <cell r="R1870">
            <v>0</v>
          </cell>
        </row>
        <row r="1871">
          <cell r="A1871" t="str">
            <v>secret_srv267</v>
          </cell>
          <cell r="B1871" t="str">
            <v>nopref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  <cell r="G1871">
            <v>0</v>
          </cell>
          <cell r="H1871" t="e">
            <v>#DIV/0!</v>
          </cell>
          <cell r="I1871" t="str">
            <v>CVP_SERVER</v>
          </cell>
          <cell r="J1871" t="str">
            <v>CVP</v>
          </cell>
          <cell r="K1871" t="e">
            <v>#DIV/0!</v>
          </cell>
          <cell r="L1871" t="e">
            <v>#DIV/0!</v>
          </cell>
          <cell r="M1871" t="e">
            <v>#DIV/0!</v>
          </cell>
          <cell r="N1871">
            <v>0</v>
          </cell>
          <cell r="O1871">
            <v>0</v>
          </cell>
          <cell r="P1871">
            <v>0</v>
          </cell>
          <cell r="Q1871">
            <v>0</v>
          </cell>
          <cell r="R1871">
            <v>0</v>
          </cell>
        </row>
        <row r="1872">
          <cell r="A1872" t="str">
            <v>secret_srv268</v>
          </cell>
          <cell r="B1872" t="str">
            <v>nopref</v>
          </cell>
          <cell r="C1872">
            <v>300000001</v>
          </cell>
          <cell r="D1872">
            <v>34676</v>
          </cell>
          <cell r="E1872">
            <v>23348</v>
          </cell>
          <cell r="F1872">
            <v>3530</v>
          </cell>
          <cell r="G1872">
            <v>1</v>
          </cell>
          <cell r="H1872">
            <v>7.7826666407244449E-2</v>
          </cell>
          <cell r="I1872" t="str">
            <v>CVP_SERVER</v>
          </cell>
          <cell r="J1872" t="str">
            <v>CVP</v>
          </cell>
          <cell r="K1872">
            <v>0</v>
          </cell>
          <cell r="L1872">
            <v>0</v>
          </cell>
          <cell r="M1872">
            <v>0</v>
          </cell>
          <cell r="N1872">
            <v>0.67329930501485136</v>
          </cell>
          <cell r="O1872">
            <v>0.10179657986561698</v>
          </cell>
          <cell r="P1872">
            <v>0</v>
          </cell>
          <cell r="Q1872">
            <v>0</v>
          </cell>
          <cell r="R1872">
            <v>0</v>
          </cell>
        </row>
        <row r="1873">
          <cell r="A1873" t="str">
            <v>secret_srv269</v>
          </cell>
          <cell r="B1873" t="str">
            <v>nopref</v>
          </cell>
          <cell r="C1873">
            <v>300000000</v>
          </cell>
          <cell r="D1873">
            <v>0</v>
          </cell>
          <cell r="E1873">
            <v>0</v>
          </cell>
          <cell r="F1873">
            <v>0</v>
          </cell>
          <cell r="G1873">
            <v>1</v>
          </cell>
          <cell r="H1873">
            <v>0</v>
          </cell>
          <cell r="I1873" t="str">
            <v>CVP_SERVER</v>
          </cell>
          <cell r="J1873" t="str">
            <v>CVP</v>
          </cell>
          <cell r="K1873">
            <v>0</v>
          </cell>
          <cell r="L1873">
            <v>0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0</v>
          </cell>
          <cell r="R1873">
            <v>0</v>
          </cell>
        </row>
        <row r="1874">
          <cell r="A1874" t="str">
            <v>secret_srv26</v>
          </cell>
          <cell r="B1874" t="str">
            <v>nopref</v>
          </cell>
          <cell r="C1874">
            <v>300000000</v>
          </cell>
          <cell r="D1874">
            <v>150410</v>
          </cell>
          <cell r="E1874">
            <v>34526</v>
          </cell>
          <cell r="F1874">
            <v>36540</v>
          </cell>
          <cell r="G1874">
            <v>1</v>
          </cell>
          <cell r="H1874">
            <v>0.11508666666666667</v>
          </cell>
          <cell r="I1874" t="str">
            <v>CVP_SERVER</v>
          </cell>
          <cell r="J1874" t="str">
            <v>CVP</v>
          </cell>
          <cell r="K1874">
            <v>0</v>
          </cell>
          <cell r="L1874">
            <v>0</v>
          </cell>
          <cell r="M1874">
            <v>0</v>
          </cell>
          <cell r="N1874">
            <v>0.22954438172740024</v>
          </cell>
          <cell r="O1874">
            <v>0.24293435985400005</v>
          </cell>
          <cell r="P1874">
            <v>0</v>
          </cell>
          <cell r="Q1874">
            <v>0</v>
          </cell>
          <cell r="R1874">
            <v>0</v>
          </cell>
        </row>
        <row r="1875">
          <cell r="A1875" t="str">
            <v>secret_srv270</v>
          </cell>
          <cell r="B1875" t="str">
            <v>nopref</v>
          </cell>
          <cell r="C1875">
            <v>300000002</v>
          </cell>
          <cell r="D1875">
            <v>74310</v>
          </cell>
          <cell r="E1875">
            <v>67681</v>
          </cell>
          <cell r="F1875">
            <v>520</v>
          </cell>
          <cell r="G1875">
            <v>1</v>
          </cell>
          <cell r="H1875">
            <v>0.22560333182931114</v>
          </cell>
          <cell r="I1875" t="str">
            <v>CVP_SERVER</v>
          </cell>
          <cell r="J1875" t="str">
            <v>CVP</v>
          </cell>
          <cell r="K1875">
            <v>0</v>
          </cell>
          <cell r="L1875">
            <v>0</v>
          </cell>
          <cell r="M1875">
            <v>0</v>
          </cell>
          <cell r="N1875">
            <v>0.9107803689897862</v>
          </cell>
          <cell r="O1875">
            <v>6.9976181184481434E-3</v>
          </cell>
          <cell r="P1875">
            <v>0</v>
          </cell>
          <cell r="Q1875">
            <v>0</v>
          </cell>
          <cell r="R1875">
            <v>0</v>
          </cell>
        </row>
        <row r="1876">
          <cell r="A1876" t="str">
            <v>secret_srv271</v>
          </cell>
          <cell r="B1876" t="str">
            <v>nopref</v>
          </cell>
          <cell r="C1876">
            <v>300000000</v>
          </cell>
          <cell r="D1876">
            <v>40453</v>
          </cell>
          <cell r="E1876">
            <v>14160</v>
          </cell>
          <cell r="F1876">
            <v>641</v>
          </cell>
          <cell r="G1876">
            <v>1</v>
          </cell>
          <cell r="H1876">
            <v>4.7199999999999999E-2</v>
          </cell>
          <cell r="I1876" t="str">
            <v>CVP_SERVER</v>
          </cell>
          <cell r="J1876" t="str">
            <v>CVP</v>
          </cell>
          <cell r="K1876">
            <v>0</v>
          </cell>
          <cell r="L1876">
            <v>0</v>
          </cell>
          <cell r="M1876">
            <v>0</v>
          </cell>
          <cell r="N1876">
            <v>0.35002719137786126</v>
          </cell>
          <cell r="O1876">
            <v>1.5845157462797251E-2</v>
          </cell>
          <cell r="P1876">
            <v>0</v>
          </cell>
          <cell r="Q1876">
            <v>0</v>
          </cell>
          <cell r="R1876">
            <v>0</v>
          </cell>
        </row>
        <row r="1877">
          <cell r="A1877" t="str">
            <v>secret_srv272</v>
          </cell>
          <cell r="B1877" t="str">
            <v>nopref</v>
          </cell>
          <cell r="C1877">
            <v>300000001</v>
          </cell>
          <cell r="D1877">
            <v>0</v>
          </cell>
          <cell r="E1877">
            <v>0</v>
          </cell>
          <cell r="F1877">
            <v>0</v>
          </cell>
          <cell r="G1877">
            <v>1</v>
          </cell>
          <cell r="H1877">
            <v>0</v>
          </cell>
          <cell r="I1877" t="str">
            <v>CVP_SERVER</v>
          </cell>
          <cell r="J1877" t="str">
            <v>CVP</v>
          </cell>
          <cell r="K1877">
            <v>0</v>
          </cell>
          <cell r="L1877">
            <v>0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0</v>
          </cell>
          <cell r="R1877">
            <v>0</v>
          </cell>
        </row>
        <row r="1878">
          <cell r="A1878" t="str">
            <v>secret_srv273</v>
          </cell>
          <cell r="B1878" t="str">
            <v>nopref</v>
          </cell>
          <cell r="C1878">
            <v>300000001</v>
          </cell>
          <cell r="D1878">
            <v>0</v>
          </cell>
          <cell r="E1878">
            <v>0</v>
          </cell>
          <cell r="F1878">
            <v>0</v>
          </cell>
          <cell r="G1878">
            <v>1</v>
          </cell>
          <cell r="H1878">
            <v>0</v>
          </cell>
          <cell r="I1878" t="str">
            <v>CVP_SERVER</v>
          </cell>
          <cell r="J1878" t="str">
            <v>CVP</v>
          </cell>
          <cell r="K1878">
            <v>0</v>
          </cell>
          <cell r="L1878">
            <v>0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0</v>
          </cell>
          <cell r="R1878">
            <v>0</v>
          </cell>
        </row>
        <row r="1879">
          <cell r="A1879" t="str">
            <v>secret_srv274</v>
          </cell>
          <cell r="B1879" t="str">
            <v>nopref</v>
          </cell>
          <cell r="C1879">
            <v>300000000</v>
          </cell>
          <cell r="D1879">
            <v>33235</v>
          </cell>
          <cell r="E1879">
            <v>12640</v>
          </cell>
          <cell r="F1879">
            <v>1074</v>
          </cell>
          <cell r="G1879">
            <v>1</v>
          </cell>
          <cell r="H1879">
            <v>4.2133333333333335E-2</v>
          </cell>
          <cell r="I1879" t="str">
            <v>CVP_SERVER</v>
          </cell>
          <cell r="J1879" t="str">
            <v>CVP</v>
          </cell>
          <cell r="K1879">
            <v>0</v>
          </cell>
          <cell r="L1879">
            <v>0</v>
          </cell>
          <cell r="M1879">
            <v>0</v>
          </cell>
          <cell r="N1879">
            <v>0.38031050667950417</v>
          </cell>
          <cell r="O1879">
            <v>3.231435792514141E-2</v>
          </cell>
          <cell r="P1879">
            <v>0</v>
          </cell>
          <cell r="Q1879">
            <v>0</v>
          </cell>
          <cell r="R1879">
            <v>0</v>
          </cell>
        </row>
        <row r="1880">
          <cell r="A1880" t="str">
            <v>secret_srv275</v>
          </cell>
          <cell r="B1880" t="str">
            <v>nopref</v>
          </cell>
          <cell r="C1880">
            <v>300000000</v>
          </cell>
          <cell r="D1880">
            <v>0</v>
          </cell>
          <cell r="E1880">
            <v>0</v>
          </cell>
          <cell r="F1880">
            <v>0</v>
          </cell>
          <cell r="G1880">
            <v>1</v>
          </cell>
          <cell r="H1880">
            <v>0</v>
          </cell>
          <cell r="I1880" t="str">
            <v>CVP_SERVER</v>
          </cell>
          <cell r="J1880" t="str">
            <v>CVP</v>
          </cell>
          <cell r="K1880">
            <v>0</v>
          </cell>
          <cell r="L1880">
            <v>0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0</v>
          </cell>
          <cell r="R1880">
            <v>0</v>
          </cell>
        </row>
        <row r="1881">
          <cell r="A1881" t="str">
            <v>secret_srv276</v>
          </cell>
          <cell r="B1881" t="str">
            <v>nopref</v>
          </cell>
          <cell r="C1881">
            <v>300000000</v>
          </cell>
          <cell r="D1881">
            <v>441234</v>
          </cell>
          <cell r="E1881">
            <v>276670</v>
          </cell>
          <cell r="F1881">
            <v>71582</v>
          </cell>
          <cell r="G1881">
            <v>1</v>
          </cell>
          <cell r="H1881">
            <v>0.92223333333333335</v>
          </cell>
          <cell r="I1881" t="str">
            <v>CVP_SERVER</v>
          </cell>
          <cell r="J1881" t="str">
            <v>CVP</v>
          </cell>
          <cell r="K1881">
            <v>0</v>
          </cell>
          <cell r="L1881">
            <v>0</v>
          </cell>
          <cell r="M1881">
            <v>0</v>
          </cell>
          <cell r="N1881">
            <v>0.62703547995965869</v>
          </cell>
          <cell r="O1881">
            <v>0.16223101068591567</v>
          </cell>
          <cell r="P1881">
            <v>0</v>
          </cell>
          <cell r="Q1881">
            <v>0</v>
          </cell>
          <cell r="R1881">
            <v>0</v>
          </cell>
        </row>
        <row r="1882">
          <cell r="A1882" t="str">
            <v>secret_srv277</v>
          </cell>
          <cell r="B1882" t="str">
            <v>nopref</v>
          </cell>
          <cell r="C1882">
            <v>300000000</v>
          </cell>
          <cell r="D1882">
            <v>72271</v>
          </cell>
          <cell r="E1882">
            <v>65987</v>
          </cell>
          <cell r="F1882">
            <v>972</v>
          </cell>
          <cell r="G1882">
            <v>1</v>
          </cell>
          <cell r="H1882">
            <v>0.21995666666666666</v>
          </cell>
          <cell r="I1882" t="str">
            <v>CVP_SERVER</v>
          </cell>
          <cell r="J1882" t="str">
            <v>CVP</v>
          </cell>
          <cell r="K1882">
            <v>0</v>
          </cell>
          <cell r="L1882">
            <v>0</v>
          </cell>
          <cell r="M1882">
            <v>0</v>
          </cell>
          <cell r="N1882">
            <v>0.91303686074828427</v>
          </cell>
          <cell r="O1882">
            <v>1.3449191941554129E-2</v>
          </cell>
          <cell r="P1882">
            <v>0</v>
          </cell>
          <cell r="Q1882">
            <v>0</v>
          </cell>
          <cell r="R1882">
            <v>0</v>
          </cell>
        </row>
        <row r="1883">
          <cell r="A1883" t="str">
            <v>secret_srv278</v>
          </cell>
          <cell r="B1883" t="str">
            <v>nopref</v>
          </cell>
          <cell r="C1883">
            <v>300000000</v>
          </cell>
          <cell r="D1883">
            <v>99</v>
          </cell>
          <cell r="E1883">
            <v>88</v>
          </cell>
          <cell r="F1883">
            <v>0</v>
          </cell>
          <cell r="G1883">
            <v>1</v>
          </cell>
          <cell r="H1883">
            <v>2.9333333333333333E-4</v>
          </cell>
          <cell r="I1883" t="str">
            <v>CVP_SERVER</v>
          </cell>
          <cell r="J1883" t="str">
            <v>CVP</v>
          </cell>
          <cell r="K1883">
            <v>0</v>
          </cell>
          <cell r="L1883">
            <v>0</v>
          </cell>
          <cell r="M1883">
            <v>0</v>
          </cell>
          <cell r="N1883">
            <v>0.88</v>
          </cell>
          <cell r="O1883">
            <v>0</v>
          </cell>
          <cell r="P1883">
            <v>0</v>
          </cell>
          <cell r="Q1883">
            <v>0</v>
          </cell>
          <cell r="R1883">
            <v>0</v>
          </cell>
        </row>
        <row r="1884">
          <cell r="A1884" t="str">
            <v>secret_srv279</v>
          </cell>
          <cell r="B1884" t="str">
            <v>nopref</v>
          </cell>
          <cell r="C1884">
            <v>300000000</v>
          </cell>
          <cell r="D1884">
            <v>8733696</v>
          </cell>
          <cell r="E1884">
            <v>1138176</v>
          </cell>
          <cell r="F1884">
            <v>3809144</v>
          </cell>
          <cell r="G1884">
            <v>1</v>
          </cell>
          <cell r="H1884">
            <v>3.79392</v>
          </cell>
          <cell r="I1884" t="str">
            <v>CVP_SERVER</v>
          </cell>
          <cell r="J1884" t="str">
            <v>CVP</v>
          </cell>
          <cell r="K1884">
            <v>1</v>
          </cell>
          <cell r="L1884">
            <v>1</v>
          </cell>
          <cell r="M1884">
            <v>1</v>
          </cell>
          <cell r="N1884">
            <v>0.13032006949634273</v>
          </cell>
          <cell r="O1884">
            <v>0.43614336517513719</v>
          </cell>
          <cell r="P1884">
            <v>0</v>
          </cell>
          <cell r="Q1884">
            <v>0</v>
          </cell>
          <cell r="R1884">
            <v>0</v>
          </cell>
        </row>
        <row r="1885">
          <cell r="A1885" t="str">
            <v>secret_srv27</v>
          </cell>
          <cell r="B1885" t="str">
            <v>nopref</v>
          </cell>
          <cell r="C1885">
            <v>300000000</v>
          </cell>
          <cell r="D1885">
            <v>55444</v>
          </cell>
          <cell r="E1885">
            <v>19274</v>
          </cell>
          <cell r="F1885">
            <v>3447</v>
          </cell>
          <cell r="G1885">
            <v>1</v>
          </cell>
          <cell r="H1885">
            <v>6.424666666666666E-2</v>
          </cell>
          <cell r="I1885" t="str">
            <v>CVP_SERVER</v>
          </cell>
          <cell r="J1885" t="str">
            <v>CVP</v>
          </cell>
          <cell r="K1885">
            <v>0</v>
          </cell>
          <cell r="L1885">
            <v>0</v>
          </cell>
          <cell r="M1885">
            <v>0</v>
          </cell>
          <cell r="N1885">
            <v>0.34762377130489674</v>
          </cell>
          <cell r="O1885">
            <v>6.2169717738299213E-2</v>
          </cell>
          <cell r="P1885">
            <v>0</v>
          </cell>
          <cell r="Q1885">
            <v>0</v>
          </cell>
          <cell r="R1885">
            <v>0</v>
          </cell>
        </row>
        <row r="1886">
          <cell r="A1886" t="str">
            <v>secret_srv280</v>
          </cell>
          <cell r="B1886" t="str">
            <v>nopref</v>
          </cell>
          <cell r="C1886">
            <v>300000000</v>
          </cell>
          <cell r="D1886">
            <v>136356</v>
          </cell>
          <cell r="E1886">
            <v>30049</v>
          </cell>
          <cell r="F1886">
            <v>32911</v>
          </cell>
          <cell r="G1886">
            <v>1</v>
          </cell>
          <cell r="H1886">
            <v>0.10016333333333333</v>
          </cell>
          <cell r="I1886" t="str">
            <v>CVP_SERVER</v>
          </cell>
          <cell r="J1886" t="str">
            <v>CVP</v>
          </cell>
          <cell r="K1886">
            <v>0</v>
          </cell>
          <cell r="L1886">
            <v>0</v>
          </cell>
          <cell r="M1886">
            <v>0</v>
          </cell>
          <cell r="N1886">
            <v>0.22037005800948981</v>
          </cell>
          <cell r="O1886">
            <v>0.24135907947520113</v>
          </cell>
          <cell r="P1886">
            <v>0</v>
          </cell>
          <cell r="Q1886">
            <v>0</v>
          </cell>
          <cell r="R1886">
            <v>0</v>
          </cell>
        </row>
        <row r="1887">
          <cell r="A1887" t="str">
            <v>secret_srv281</v>
          </cell>
          <cell r="B1887" t="str">
            <v>nopref</v>
          </cell>
          <cell r="C1887">
            <v>300000000</v>
          </cell>
          <cell r="D1887">
            <v>257813</v>
          </cell>
          <cell r="E1887">
            <v>249394</v>
          </cell>
          <cell r="F1887">
            <v>2390</v>
          </cell>
          <cell r="G1887">
            <v>1</v>
          </cell>
          <cell r="H1887">
            <v>0.83131333333333335</v>
          </cell>
          <cell r="I1887" t="str">
            <v>CVP_SERVER</v>
          </cell>
          <cell r="J1887" t="str">
            <v>CVP</v>
          </cell>
          <cell r="K1887">
            <v>0</v>
          </cell>
          <cell r="L1887">
            <v>0</v>
          </cell>
          <cell r="M1887">
            <v>0</v>
          </cell>
          <cell r="N1887">
            <v>0.96734079607779255</v>
          </cell>
          <cell r="O1887">
            <v>9.2702490943083003E-3</v>
          </cell>
          <cell r="P1887">
            <v>0</v>
          </cell>
          <cell r="Q1887">
            <v>0</v>
          </cell>
          <cell r="R1887">
            <v>0</v>
          </cell>
        </row>
        <row r="1888">
          <cell r="A1888" t="str">
            <v>secret_srv282</v>
          </cell>
          <cell r="B1888" t="str">
            <v>nopref</v>
          </cell>
          <cell r="C1888">
            <v>300000002</v>
          </cell>
          <cell r="D1888">
            <v>31635</v>
          </cell>
          <cell r="E1888">
            <v>10887</v>
          </cell>
          <cell r="F1888">
            <v>766</v>
          </cell>
          <cell r="G1888">
            <v>1</v>
          </cell>
          <cell r="H1888">
            <v>3.6289999758066668E-2</v>
          </cell>
          <cell r="I1888" t="str">
            <v>CVP_SERVER</v>
          </cell>
          <cell r="J1888" t="str">
            <v>CVP</v>
          </cell>
          <cell r="K1888">
            <v>0</v>
          </cell>
          <cell r="L1888">
            <v>0</v>
          </cell>
          <cell r="M1888">
            <v>0</v>
          </cell>
          <cell r="N1888">
            <v>0.34413326589960802</v>
          </cell>
          <cell r="O1888">
            <v>2.4212921987609052E-2</v>
          </cell>
          <cell r="P1888">
            <v>0</v>
          </cell>
          <cell r="Q1888">
            <v>0</v>
          </cell>
          <cell r="R1888">
            <v>0</v>
          </cell>
        </row>
        <row r="1889">
          <cell r="A1889" t="str">
            <v>secret_srv283</v>
          </cell>
          <cell r="B1889" t="str">
            <v>nopref</v>
          </cell>
          <cell r="C1889">
            <v>300000000</v>
          </cell>
          <cell r="D1889">
            <v>648938</v>
          </cell>
          <cell r="E1889">
            <v>313555</v>
          </cell>
          <cell r="F1889">
            <v>266964</v>
          </cell>
          <cell r="G1889">
            <v>1</v>
          </cell>
          <cell r="H1889">
            <v>1.0451833333333334</v>
          </cell>
          <cell r="I1889" t="str">
            <v>CVP_SERVER</v>
          </cell>
          <cell r="J1889" t="str">
            <v>CVP</v>
          </cell>
          <cell r="K1889">
            <v>1</v>
          </cell>
          <cell r="L1889">
            <v>0</v>
          </cell>
          <cell r="M1889">
            <v>0</v>
          </cell>
          <cell r="N1889">
            <v>0.4831810077680645</v>
          </cell>
          <cell r="O1889">
            <v>0.41138535363108086</v>
          </cell>
          <cell r="P1889">
            <v>0</v>
          </cell>
          <cell r="Q1889">
            <v>0</v>
          </cell>
          <cell r="R1889">
            <v>0</v>
          </cell>
        </row>
        <row r="1890">
          <cell r="A1890" t="str">
            <v>secret_srv284</v>
          </cell>
          <cell r="B1890" t="str">
            <v>nopref</v>
          </cell>
          <cell r="C1890">
            <v>300000001</v>
          </cell>
          <cell r="D1890">
            <v>131889</v>
          </cell>
          <cell r="E1890">
            <v>31475</v>
          </cell>
          <cell r="F1890">
            <v>27516</v>
          </cell>
          <cell r="G1890">
            <v>1</v>
          </cell>
          <cell r="H1890">
            <v>0.10491666631694445</v>
          </cell>
          <cell r="I1890" t="str">
            <v>CVP_SERVER</v>
          </cell>
          <cell r="J1890" t="str">
            <v>CVP</v>
          </cell>
          <cell r="K1890">
            <v>0</v>
          </cell>
          <cell r="L1890">
            <v>0</v>
          </cell>
          <cell r="M1890">
            <v>0</v>
          </cell>
          <cell r="N1890">
            <v>0.23864584123132915</v>
          </cell>
          <cell r="O1890">
            <v>0.20862840245659262</v>
          </cell>
          <cell r="P1890">
            <v>0</v>
          </cell>
          <cell r="Q1890">
            <v>0</v>
          </cell>
          <cell r="R1890">
            <v>0</v>
          </cell>
        </row>
        <row r="1891">
          <cell r="A1891" t="str">
            <v>secret_srv285</v>
          </cell>
          <cell r="B1891" t="str">
            <v>nopref</v>
          </cell>
          <cell r="C1891">
            <v>300000001</v>
          </cell>
          <cell r="D1891">
            <v>57420</v>
          </cell>
          <cell r="E1891">
            <v>53680</v>
          </cell>
          <cell r="F1891">
            <v>332</v>
          </cell>
          <cell r="G1891">
            <v>1</v>
          </cell>
          <cell r="H1891">
            <v>0.17893333273688888</v>
          </cell>
          <cell r="I1891" t="str">
            <v>CVP_SERVER</v>
          </cell>
          <cell r="J1891" t="str">
            <v>CVP</v>
          </cell>
          <cell r="K1891">
            <v>0</v>
          </cell>
          <cell r="L1891">
            <v>0</v>
          </cell>
          <cell r="M1891">
            <v>0</v>
          </cell>
          <cell r="N1891">
            <v>0.9348496194771948</v>
          </cell>
          <cell r="O1891">
            <v>5.7818568119677467E-3</v>
          </cell>
          <cell r="P1891">
            <v>0</v>
          </cell>
          <cell r="Q1891">
            <v>0</v>
          </cell>
          <cell r="R1891">
            <v>0</v>
          </cell>
        </row>
        <row r="1892">
          <cell r="A1892" t="str">
            <v>secret_srv286</v>
          </cell>
          <cell r="B1892" t="str">
            <v>nopref</v>
          </cell>
          <cell r="C1892">
            <v>300000001</v>
          </cell>
          <cell r="D1892">
            <v>40733</v>
          </cell>
          <cell r="E1892">
            <v>14135</v>
          </cell>
          <cell r="F1892">
            <v>1732</v>
          </cell>
          <cell r="G1892">
            <v>1</v>
          </cell>
          <cell r="H1892">
            <v>4.7116666509611112E-2</v>
          </cell>
          <cell r="I1892" t="str">
            <v>CVP_SERVER</v>
          </cell>
          <cell r="J1892" t="str">
            <v>CVP</v>
          </cell>
          <cell r="K1892">
            <v>0</v>
          </cell>
          <cell r="L1892">
            <v>0</v>
          </cell>
          <cell r="M1892">
            <v>0</v>
          </cell>
          <cell r="N1892">
            <v>0.34700741395394513</v>
          </cell>
          <cell r="O1892">
            <v>4.2519762360681494E-2</v>
          </cell>
          <cell r="P1892">
            <v>0</v>
          </cell>
          <cell r="Q1892">
            <v>0</v>
          </cell>
          <cell r="R1892">
            <v>0</v>
          </cell>
        </row>
        <row r="1893">
          <cell r="A1893" t="str">
            <v>secret_srv287</v>
          </cell>
          <cell r="B1893" t="str">
            <v>nopref</v>
          </cell>
          <cell r="C1893">
            <v>300000000</v>
          </cell>
          <cell r="D1893">
            <v>394177</v>
          </cell>
          <cell r="E1893">
            <v>238703</v>
          </cell>
          <cell r="F1893">
            <v>112061</v>
          </cell>
          <cell r="G1893">
            <v>1</v>
          </cell>
          <cell r="H1893">
            <v>0.7956766666666667</v>
          </cell>
          <cell r="I1893" t="str">
            <v>CVP_SERVER</v>
          </cell>
          <cell r="J1893" t="str">
            <v>CVP</v>
          </cell>
          <cell r="K1893">
            <v>0</v>
          </cell>
          <cell r="L1893">
            <v>0</v>
          </cell>
          <cell r="M1893">
            <v>0</v>
          </cell>
          <cell r="N1893">
            <v>0.60557159455880338</v>
          </cell>
          <cell r="O1893">
            <v>0.28429034598582364</v>
          </cell>
          <cell r="P1893">
            <v>0</v>
          </cell>
          <cell r="Q1893">
            <v>0</v>
          </cell>
          <cell r="R1893">
            <v>0</v>
          </cell>
        </row>
        <row r="1894">
          <cell r="A1894" t="str">
            <v>secret_srv288</v>
          </cell>
          <cell r="B1894" t="str">
            <v>nopref</v>
          </cell>
          <cell r="C1894">
            <v>300000001</v>
          </cell>
          <cell r="D1894">
            <v>33614</v>
          </cell>
          <cell r="E1894">
            <v>22522</v>
          </cell>
          <cell r="F1894">
            <v>2811</v>
          </cell>
          <cell r="G1894">
            <v>1</v>
          </cell>
          <cell r="H1894">
            <v>7.5073333083088889E-2</v>
          </cell>
          <cell r="I1894" t="str">
            <v>CVP_SERVER</v>
          </cell>
          <cell r="J1894" t="str">
            <v>CVP</v>
          </cell>
          <cell r="K1894">
            <v>0</v>
          </cell>
          <cell r="L1894">
            <v>0</v>
          </cell>
          <cell r="M1894">
            <v>0</v>
          </cell>
          <cell r="N1894">
            <v>0.66999851256879372</v>
          </cell>
          <cell r="O1894">
            <v>8.3623382418563139E-2</v>
          </cell>
          <cell r="P1894">
            <v>0</v>
          </cell>
          <cell r="Q1894">
            <v>0</v>
          </cell>
          <cell r="R1894">
            <v>0</v>
          </cell>
        </row>
        <row r="1895">
          <cell r="A1895" t="str">
            <v>secret_srv289</v>
          </cell>
          <cell r="B1895" t="str">
            <v>nopref</v>
          </cell>
          <cell r="C1895">
            <v>300000003</v>
          </cell>
          <cell r="D1895">
            <v>138718</v>
          </cell>
          <cell r="E1895">
            <v>31255</v>
          </cell>
          <cell r="F1895">
            <v>31521</v>
          </cell>
          <cell r="G1895">
            <v>1</v>
          </cell>
          <cell r="H1895">
            <v>0.10418333229150001</v>
          </cell>
          <cell r="I1895" t="str">
            <v>CVP_SERVER</v>
          </cell>
          <cell r="J1895" t="str">
            <v>CVP</v>
          </cell>
          <cell r="K1895">
            <v>0</v>
          </cell>
          <cell r="L1895">
            <v>0</v>
          </cell>
          <cell r="M1895">
            <v>0</v>
          </cell>
          <cell r="N1895">
            <v>0.22531160115052731</v>
          </cell>
          <cell r="O1895">
            <v>0.22722914669223393</v>
          </cell>
          <cell r="P1895">
            <v>0</v>
          </cell>
          <cell r="Q1895">
            <v>0</v>
          </cell>
          <cell r="R1895">
            <v>0</v>
          </cell>
        </row>
        <row r="1896">
          <cell r="A1896" t="str">
            <v>secret_srv28</v>
          </cell>
          <cell r="B1896" t="str">
            <v>nopref</v>
          </cell>
          <cell r="C1896">
            <v>300000000</v>
          </cell>
          <cell r="D1896">
            <v>135</v>
          </cell>
          <cell r="E1896">
            <v>104</v>
          </cell>
          <cell r="F1896">
            <v>0</v>
          </cell>
          <cell r="G1896">
            <v>1</v>
          </cell>
          <cell r="H1896">
            <v>3.4666666666666667E-4</v>
          </cell>
          <cell r="I1896" t="str">
            <v>CVP_SERVER</v>
          </cell>
          <cell r="J1896" t="str">
            <v>CVP</v>
          </cell>
          <cell r="K1896">
            <v>0</v>
          </cell>
          <cell r="L1896">
            <v>0</v>
          </cell>
          <cell r="M1896">
            <v>0</v>
          </cell>
          <cell r="N1896">
            <v>0.76470588235294112</v>
          </cell>
          <cell r="O1896">
            <v>0</v>
          </cell>
          <cell r="P1896">
            <v>0</v>
          </cell>
          <cell r="Q1896">
            <v>0</v>
          </cell>
          <cell r="R1896">
            <v>0</v>
          </cell>
        </row>
        <row r="1897">
          <cell r="A1897" t="str">
            <v>secret_srv290</v>
          </cell>
          <cell r="B1897" t="str">
            <v>nopref</v>
          </cell>
          <cell r="C1897">
            <v>300000000</v>
          </cell>
          <cell r="D1897">
            <v>57178</v>
          </cell>
          <cell r="E1897">
            <v>22021</v>
          </cell>
          <cell r="F1897">
            <v>2615</v>
          </cell>
          <cell r="G1897">
            <v>1</v>
          </cell>
          <cell r="H1897">
            <v>7.3403333333333334E-2</v>
          </cell>
          <cell r="I1897" t="str">
            <v>CVP_SERVER</v>
          </cell>
          <cell r="J1897" t="str">
            <v>CVP</v>
          </cell>
          <cell r="K1897">
            <v>0</v>
          </cell>
          <cell r="L1897">
            <v>0</v>
          </cell>
          <cell r="M1897">
            <v>0</v>
          </cell>
          <cell r="N1897">
            <v>0.38512390912747685</v>
          </cell>
          <cell r="O1897">
            <v>4.5733573514751921E-2</v>
          </cell>
          <cell r="P1897">
            <v>0</v>
          </cell>
          <cell r="Q1897">
            <v>0</v>
          </cell>
          <cell r="R1897">
            <v>0</v>
          </cell>
        </row>
        <row r="1898">
          <cell r="A1898" t="str">
            <v>secret_srv291</v>
          </cell>
          <cell r="B1898" t="str">
            <v>nopref</v>
          </cell>
          <cell r="C1898">
            <v>300000000</v>
          </cell>
          <cell r="D1898">
            <v>130507</v>
          </cell>
          <cell r="E1898">
            <v>31997</v>
          </cell>
          <cell r="F1898">
            <v>23901</v>
          </cell>
          <cell r="G1898">
            <v>1</v>
          </cell>
          <cell r="H1898">
            <v>0.10665666666666668</v>
          </cell>
          <cell r="I1898" t="str">
            <v>CVP_SERVER</v>
          </cell>
          <cell r="J1898" t="str">
            <v>CVP</v>
          </cell>
          <cell r="K1898">
            <v>0</v>
          </cell>
          <cell r="L1898">
            <v>0</v>
          </cell>
          <cell r="M1898">
            <v>0</v>
          </cell>
          <cell r="N1898">
            <v>0.24517270971894442</v>
          </cell>
          <cell r="O1898">
            <v>0.18313819842461765</v>
          </cell>
          <cell r="P1898">
            <v>0</v>
          </cell>
          <cell r="Q1898">
            <v>0</v>
          </cell>
          <cell r="R1898">
            <v>0</v>
          </cell>
        </row>
        <row r="1899">
          <cell r="A1899" t="str">
            <v>secret_srv292</v>
          </cell>
          <cell r="B1899" t="str">
            <v>nopref</v>
          </cell>
          <cell r="C1899">
            <v>300000000</v>
          </cell>
          <cell r="D1899">
            <v>43587</v>
          </cell>
          <cell r="E1899">
            <v>14125</v>
          </cell>
          <cell r="F1899">
            <v>2504</v>
          </cell>
          <cell r="G1899">
            <v>1</v>
          </cell>
          <cell r="H1899">
            <v>4.7083333333333331E-2</v>
          </cell>
          <cell r="I1899" t="str">
            <v>CVP_SERVER</v>
          </cell>
          <cell r="J1899" t="str">
            <v>CVP</v>
          </cell>
          <cell r="K1899">
            <v>0</v>
          </cell>
          <cell r="L1899">
            <v>0</v>
          </cell>
          <cell r="M1899">
            <v>0</v>
          </cell>
          <cell r="N1899">
            <v>0.32405707993025601</v>
          </cell>
          <cell r="O1899">
            <v>5.7447003762503439E-2</v>
          </cell>
          <cell r="P1899">
            <v>0</v>
          </cell>
          <cell r="Q1899">
            <v>0</v>
          </cell>
          <cell r="R1899">
            <v>0</v>
          </cell>
        </row>
        <row r="1900">
          <cell r="A1900" t="str">
            <v>secret_srv293</v>
          </cell>
          <cell r="B1900" t="str">
            <v>nopref</v>
          </cell>
          <cell r="C1900">
            <v>300000001</v>
          </cell>
          <cell r="D1900">
            <v>658056</v>
          </cell>
          <cell r="E1900">
            <v>328069</v>
          </cell>
          <cell r="F1900">
            <v>262599</v>
          </cell>
          <cell r="G1900">
            <v>1</v>
          </cell>
          <cell r="H1900">
            <v>1.0935633296881222</v>
          </cell>
          <cell r="I1900" t="str">
            <v>CVP_SERVER</v>
          </cell>
          <cell r="J1900" t="str">
            <v>CVP</v>
          </cell>
          <cell r="K1900">
            <v>1</v>
          </cell>
          <cell r="L1900">
            <v>0</v>
          </cell>
          <cell r="M1900">
            <v>0</v>
          </cell>
          <cell r="N1900">
            <v>0.49854191962094468</v>
          </cell>
          <cell r="O1900">
            <v>0.3990520578004641</v>
          </cell>
          <cell r="P1900">
            <v>0</v>
          </cell>
          <cell r="Q1900">
            <v>0</v>
          </cell>
          <cell r="R1900">
            <v>0</v>
          </cell>
        </row>
        <row r="1901">
          <cell r="A1901" t="str">
            <v>secret_srv294</v>
          </cell>
          <cell r="B1901" t="str">
            <v>nopref</v>
          </cell>
          <cell r="C1901">
            <v>300000001</v>
          </cell>
          <cell r="D1901">
            <v>98609</v>
          </cell>
          <cell r="E1901">
            <v>30532</v>
          </cell>
          <cell r="F1901">
            <v>7662</v>
          </cell>
          <cell r="G1901">
            <v>1</v>
          </cell>
          <cell r="H1901">
            <v>0.10177333299408889</v>
          </cell>
          <cell r="I1901" t="str">
            <v>CVP_SERVER</v>
          </cell>
          <cell r="J1901" t="str">
            <v>CVP</v>
          </cell>
          <cell r="K1901">
            <v>0</v>
          </cell>
          <cell r="L1901">
            <v>0</v>
          </cell>
          <cell r="M1901">
            <v>0</v>
          </cell>
          <cell r="N1901">
            <v>0.30962377040868067</v>
          </cell>
          <cell r="O1901">
            <v>7.7700030422878E-2</v>
          </cell>
          <cell r="P1901">
            <v>0</v>
          </cell>
          <cell r="Q1901">
            <v>0</v>
          </cell>
          <cell r="R1901">
            <v>0</v>
          </cell>
        </row>
        <row r="1902">
          <cell r="A1902" t="str">
            <v>secret_srv295</v>
          </cell>
          <cell r="B1902" t="str">
            <v>nopref</v>
          </cell>
          <cell r="C1902">
            <v>300000001</v>
          </cell>
          <cell r="D1902">
            <v>66968</v>
          </cell>
          <cell r="E1902">
            <v>61485</v>
          </cell>
          <cell r="F1902">
            <v>791</v>
          </cell>
          <cell r="G1902">
            <v>1</v>
          </cell>
          <cell r="H1902">
            <v>0.20494999931683333</v>
          </cell>
          <cell r="I1902" t="str">
            <v>CVP_SERVER</v>
          </cell>
          <cell r="J1902" t="str">
            <v>CVP</v>
          </cell>
          <cell r="K1902">
            <v>0</v>
          </cell>
          <cell r="L1902">
            <v>0</v>
          </cell>
          <cell r="M1902">
            <v>0</v>
          </cell>
          <cell r="N1902">
            <v>0.91811136495990686</v>
          </cell>
          <cell r="O1902">
            <v>1.1811435141632695E-2</v>
          </cell>
          <cell r="P1902">
            <v>0</v>
          </cell>
          <cell r="Q1902">
            <v>0</v>
          </cell>
          <cell r="R1902">
            <v>0</v>
          </cell>
        </row>
        <row r="1903">
          <cell r="A1903" t="str">
            <v>secret_srv296</v>
          </cell>
          <cell r="B1903" t="str">
            <v>nopref</v>
          </cell>
          <cell r="C1903">
            <v>300000001</v>
          </cell>
          <cell r="D1903">
            <v>47884</v>
          </cell>
          <cell r="E1903">
            <v>17661</v>
          </cell>
          <cell r="F1903">
            <v>1832</v>
          </cell>
          <cell r="G1903">
            <v>1</v>
          </cell>
          <cell r="H1903">
            <v>5.8869999803766671E-2</v>
          </cell>
          <cell r="I1903" t="str">
            <v>CVP_SERVER</v>
          </cell>
          <cell r="J1903" t="str">
            <v>CVP</v>
          </cell>
          <cell r="K1903">
            <v>0</v>
          </cell>
          <cell r="L1903">
            <v>0</v>
          </cell>
          <cell r="M1903">
            <v>0</v>
          </cell>
          <cell r="N1903">
            <v>0.36882113396679544</v>
          </cell>
          <cell r="O1903">
            <v>3.8258327242351467E-2</v>
          </cell>
          <cell r="P1903">
            <v>0</v>
          </cell>
          <cell r="Q1903">
            <v>0</v>
          </cell>
          <cell r="R1903">
            <v>0</v>
          </cell>
        </row>
        <row r="1904">
          <cell r="A1904" t="str">
            <v>secret_srv297</v>
          </cell>
          <cell r="B1904" t="str">
            <v>nopref</v>
          </cell>
          <cell r="C1904">
            <v>300000001</v>
          </cell>
          <cell r="D1904">
            <v>24148</v>
          </cell>
          <cell r="E1904">
            <v>12314</v>
          </cell>
          <cell r="F1904">
            <v>1277</v>
          </cell>
          <cell r="G1904">
            <v>1</v>
          </cell>
          <cell r="H1904">
            <v>4.1046666529844449E-2</v>
          </cell>
          <cell r="I1904" t="str">
            <v>CVP_SERVER</v>
          </cell>
          <cell r="J1904" t="str">
            <v>CVP</v>
          </cell>
          <cell r="K1904">
            <v>0</v>
          </cell>
          <cell r="L1904">
            <v>0</v>
          </cell>
          <cell r="M1904">
            <v>0</v>
          </cell>
          <cell r="N1904">
            <v>0.50991759493146716</v>
          </cell>
          <cell r="O1904">
            <v>5.2880036440432314E-2</v>
          </cell>
          <cell r="P1904">
            <v>0</v>
          </cell>
          <cell r="Q1904">
            <v>0</v>
          </cell>
          <cell r="R1904">
            <v>0</v>
          </cell>
        </row>
        <row r="1905">
          <cell r="A1905" t="str">
            <v>secret_srv298</v>
          </cell>
          <cell r="B1905" t="str">
            <v>nopref</v>
          </cell>
          <cell r="C1905">
            <v>300000001</v>
          </cell>
          <cell r="D1905">
            <v>672465</v>
          </cell>
          <cell r="E1905">
            <v>332486</v>
          </cell>
          <cell r="F1905">
            <v>270535</v>
          </cell>
          <cell r="G1905">
            <v>1</v>
          </cell>
          <cell r="H1905">
            <v>1.1082866629723778</v>
          </cell>
          <cell r="I1905" t="str">
            <v>CVP_SERVER</v>
          </cell>
          <cell r="J1905" t="str">
            <v>CVP</v>
          </cell>
          <cell r="K1905">
            <v>1</v>
          </cell>
          <cell r="L1905">
            <v>0</v>
          </cell>
          <cell r="M1905">
            <v>0</v>
          </cell>
          <cell r="N1905">
            <v>0.49442797107957875</v>
          </cell>
          <cell r="O1905">
            <v>0.40230286735686266</v>
          </cell>
          <cell r="P1905">
            <v>0</v>
          </cell>
          <cell r="Q1905">
            <v>0</v>
          </cell>
          <cell r="R1905">
            <v>0</v>
          </cell>
        </row>
        <row r="1906">
          <cell r="A1906" t="str">
            <v>secret_srv299</v>
          </cell>
          <cell r="B1906" t="str">
            <v>nopref</v>
          </cell>
          <cell r="C1906">
            <v>300000002</v>
          </cell>
          <cell r="D1906">
            <v>94062</v>
          </cell>
          <cell r="E1906">
            <v>23946</v>
          </cell>
          <cell r="F1906">
            <v>14733</v>
          </cell>
          <cell r="G1906">
            <v>1</v>
          </cell>
          <cell r="H1906">
            <v>7.9819999467866665E-2</v>
          </cell>
          <cell r="I1906" t="str">
            <v>CVP_SERVER</v>
          </cell>
          <cell r="J1906" t="str">
            <v>CVP</v>
          </cell>
          <cell r="K1906">
            <v>0</v>
          </cell>
          <cell r="L1906">
            <v>0</v>
          </cell>
          <cell r="M1906">
            <v>0</v>
          </cell>
          <cell r="N1906">
            <v>0.25457406206478639</v>
          </cell>
          <cell r="O1906">
            <v>0.15662906775246377</v>
          </cell>
          <cell r="P1906">
            <v>0</v>
          </cell>
          <cell r="Q1906">
            <v>0</v>
          </cell>
          <cell r="R1906">
            <v>0</v>
          </cell>
        </row>
        <row r="1907">
          <cell r="A1907" t="str">
            <v>secret_srv29</v>
          </cell>
          <cell r="B1907" t="str">
            <v>nopref</v>
          </cell>
          <cell r="C1907">
            <v>300000000</v>
          </cell>
          <cell r="D1907">
            <v>132966</v>
          </cell>
          <cell r="E1907">
            <v>31771</v>
          </cell>
          <cell r="F1907">
            <v>29318</v>
          </cell>
          <cell r="G1907">
            <v>1</v>
          </cell>
          <cell r="H1907">
            <v>0.10590333333333334</v>
          </cell>
          <cell r="I1907" t="str">
            <v>CVP_SERVER</v>
          </cell>
          <cell r="J1907" t="str">
            <v>CVP</v>
          </cell>
          <cell r="K1907">
            <v>0</v>
          </cell>
          <cell r="L1907">
            <v>0</v>
          </cell>
          <cell r="M1907">
            <v>0</v>
          </cell>
          <cell r="N1907">
            <v>0.23893898486090534</v>
          </cell>
          <cell r="O1907">
            <v>0.22049079846879302</v>
          </cell>
          <cell r="P1907">
            <v>0</v>
          </cell>
          <cell r="Q1907">
            <v>0</v>
          </cell>
          <cell r="R1907">
            <v>0</v>
          </cell>
        </row>
        <row r="1908">
          <cell r="A1908" t="str">
            <v>secret_srv2</v>
          </cell>
          <cell r="B1908" t="str">
            <v>nopref</v>
          </cell>
          <cell r="C1908">
            <v>300000002</v>
          </cell>
          <cell r="D1908">
            <v>15</v>
          </cell>
          <cell r="E1908">
            <v>15</v>
          </cell>
          <cell r="F1908">
            <v>0</v>
          </cell>
          <cell r="G1908">
            <v>1</v>
          </cell>
          <cell r="H1908">
            <v>4.9999999666666673E-5</v>
          </cell>
          <cell r="I1908" t="str">
            <v>CVP_SERVER</v>
          </cell>
          <cell r="J1908" t="str">
            <v>CVP</v>
          </cell>
          <cell r="K1908">
            <v>0</v>
          </cell>
          <cell r="L1908">
            <v>0</v>
          </cell>
          <cell r="M1908">
            <v>0</v>
          </cell>
          <cell r="N1908">
            <v>0.9375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</row>
        <row r="1909">
          <cell r="A1909" t="str">
            <v>secret_srv300</v>
          </cell>
          <cell r="B1909" t="str">
            <v>nopref</v>
          </cell>
          <cell r="C1909">
            <v>300000001</v>
          </cell>
          <cell r="D1909">
            <v>958721</v>
          </cell>
          <cell r="E1909">
            <v>589713</v>
          </cell>
          <cell r="F1909">
            <v>296847</v>
          </cell>
          <cell r="G1909">
            <v>1</v>
          </cell>
          <cell r="H1909">
            <v>1.9657099934476336</v>
          </cell>
          <cell r="I1909" t="str">
            <v>CVP_SERVER</v>
          </cell>
          <cell r="J1909" t="str">
            <v>CVP</v>
          </cell>
          <cell r="K1909">
            <v>1</v>
          </cell>
          <cell r="L1909">
            <v>0</v>
          </cell>
          <cell r="M1909">
            <v>0</v>
          </cell>
          <cell r="N1909">
            <v>0.61510323117650367</v>
          </cell>
          <cell r="O1909">
            <v>0.30962781703142306</v>
          </cell>
          <cell r="P1909">
            <v>0</v>
          </cell>
          <cell r="Q1909">
            <v>0</v>
          </cell>
          <cell r="R1909">
            <v>0</v>
          </cell>
        </row>
        <row r="1910">
          <cell r="A1910" t="str">
            <v>secret_srv301</v>
          </cell>
          <cell r="B1910" t="str">
            <v>nopref</v>
          </cell>
          <cell r="C1910">
            <v>300000000</v>
          </cell>
          <cell r="D1910">
            <v>24766</v>
          </cell>
          <cell r="E1910">
            <v>9322</v>
          </cell>
          <cell r="F1910">
            <v>1227</v>
          </cell>
          <cell r="G1910">
            <v>1</v>
          </cell>
          <cell r="H1910">
            <v>3.1073333333333331E-2</v>
          </cell>
          <cell r="I1910" t="str">
            <v>CVP_SERVER</v>
          </cell>
          <cell r="J1910" t="str">
            <v>CVP</v>
          </cell>
          <cell r="K1910">
            <v>0</v>
          </cell>
          <cell r="L1910">
            <v>0</v>
          </cell>
          <cell r="M1910">
            <v>0</v>
          </cell>
          <cell r="N1910">
            <v>0.37638793555941374</v>
          </cell>
          <cell r="O1910">
            <v>4.9541728913473575E-2</v>
          </cell>
          <cell r="P1910">
            <v>0</v>
          </cell>
          <cell r="Q1910">
            <v>0</v>
          </cell>
          <cell r="R1910">
            <v>0</v>
          </cell>
        </row>
        <row r="1911">
          <cell r="A1911" t="str">
            <v>secret_srv302</v>
          </cell>
          <cell r="B1911" t="str">
            <v>nopref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 t="e">
            <v>#DIV/0!</v>
          </cell>
          <cell r="I1911" t="str">
            <v>CVP_SERVER</v>
          </cell>
          <cell r="J1911" t="str">
            <v>CVP</v>
          </cell>
          <cell r="K1911" t="e">
            <v>#DIV/0!</v>
          </cell>
          <cell r="L1911" t="e">
            <v>#DIV/0!</v>
          </cell>
          <cell r="M1911" t="e">
            <v>#DIV/0!</v>
          </cell>
          <cell r="N1911">
            <v>0</v>
          </cell>
          <cell r="O1911">
            <v>0</v>
          </cell>
          <cell r="P1911">
            <v>0</v>
          </cell>
          <cell r="Q1911">
            <v>0</v>
          </cell>
          <cell r="R1911">
            <v>0</v>
          </cell>
        </row>
        <row r="1912">
          <cell r="A1912" t="str">
            <v>secret_srv303</v>
          </cell>
          <cell r="B1912" t="str">
            <v>nopref</v>
          </cell>
          <cell r="C1912">
            <v>300000002</v>
          </cell>
          <cell r="D1912">
            <v>0</v>
          </cell>
          <cell r="E1912">
            <v>0</v>
          </cell>
          <cell r="F1912">
            <v>0</v>
          </cell>
          <cell r="G1912">
            <v>1</v>
          </cell>
          <cell r="H1912">
            <v>0</v>
          </cell>
          <cell r="I1912" t="str">
            <v>CVP_SERVER</v>
          </cell>
          <cell r="J1912" t="str">
            <v>CVP</v>
          </cell>
          <cell r="K1912">
            <v>0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</row>
        <row r="1913">
          <cell r="A1913" t="str">
            <v>secret_srv304</v>
          </cell>
          <cell r="B1913" t="str">
            <v>nopref</v>
          </cell>
          <cell r="C1913">
            <v>300000000</v>
          </cell>
          <cell r="D1913">
            <v>79483</v>
          </cell>
          <cell r="E1913">
            <v>68453</v>
          </cell>
          <cell r="F1913">
            <v>1328</v>
          </cell>
          <cell r="G1913">
            <v>1</v>
          </cell>
          <cell r="H1913">
            <v>0.22817666666666667</v>
          </cell>
          <cell r="I1913" t="str">
            <v>CVP_SERVER</v>
          </cell>
          <cell r="J1913" t="str">
            <v>CVP</v>
          </cell>
          <cell r="K1913">
            <v>0</v>
          </cell>
          <cell r="L1913">
            <v>0</v>
          </cell>
          <cell r="M1913">
            <v>0</v>
          </cell>
          <cell r="N1913">
            <v>0.86121735191988324</v>
          </cell>
          <cell r="O1913">
            <v>1.670776508479694E-2</v>
          </cell>
          <cell r="P1913">
            <v>0</v>
          </cell>
          <cell r="Q1913">
            <v>0</v>
          </cell>
          <cell r="R1913">
            <v>0</v>
          </cell>
        </row>
        <row r="1914">
          <cell r="A1914" t="str">
            <v>secret_srv305</v>
          </cell>
          <cell r="B1914" t="str">
            <v>nopref</v>
          </cell>
          <cell r="C1914">
            <v>300000001</v>
          </cell>
          <cell r="D1914">
            <v>36775</v>
          </cell>
          <cell r="E1914">
            <v>13272</v>
          </cell>
          <cell r="F1914">
            <v>2839</v>
          </cell>
          <cell r="G1914">
            <v>1</v>
          </cell>
          <cell r="H1914">
            <v>4.4239999852533338E-2</v>
          </cell>
          <cell r="I1914" t="str">
            <v>CVP_SERVER</v>
          </cell>
          <cell r="J1914" t="str">
            <v>CVP</v>
          </cell>
          <cell r="K1914">
            <v>0</v>
          </cell>
          <cell r="L1914">
            <v>0</v>
          </cell>
          <cell r="M1914">
            <v>0</v>
          </cell>
          <cell r="N1914">
            <v>0.36088753534914075</v>
          </cell>
          <cell r="O1914">
            <v>7.719708505547096E-2</v>
          </cell>
          <cell r="P1914">
            <v>0</v>
          </cell>
          <cell r="Q1914">
            <v>0</v>
          </cell>
          <cell r="R1914">
            <v>0</v>
          </cell>
        </row>
        <row r="1915">
          <cell r="A1915" t="str">
            <v>secret_srv306</v>
          </cell>
          <cell r="B1915" t="str">
            <v>nopref</v>
          </cell>
          <cell r="C1915">
            <v>300000002</v>
          </cell>
          <cell r="D1915">
            <v>0</v>
          </cell>
          <cell r="E1915">
            <v>0</v>
          </cell>
          <cell r="F1915">
            <v>0</v>
          </cell>
          <cell r="G1915">
            <v>1</v>
          </cell>
          <cell r="H1915">
            <v>0</v>
          </cell>
          <cell r="I1915" t="str">
            <v>CVP_SERVER</v>
          </cell>
          <cell r="J1915" t="str">
            <v>CVP</v>
          </cell>
          <cell r="K1915">
            <v>0</v>
          </cell>
          <cell r="L1915">
            <v>0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</row>
        <row r="1916">
          <cell r="A1916" t="str">
            <v>secret_srv307</v>
          </cell>
          <cell r="B1916" t="str">
            <v>nopref</v>
          </cell>
          <cell r="C1916">
            <v>300000001</v>
          </cell>
          <cell r="D1916">
            <v>38783</v>
          </cell>
          <cell r="E1916">
            <v>13345</v>
          </cell>
          <cell r="F1916">
            <v>2854</v>
          </cell>
          <cell r="G1916">
            <v>1</v>
          </cell>
          <cell r="H1916">
            <v>4.4483333185055554E-2</v>
          </cell>
          <cell r="I1916" t="str">
            <v>CVP_SERVER</v>
          </cell>
          <cell r="J1916" t="str">
            <v>CVP</v>
          </cell>
          <cell r="K1916">
            <v>0</v>
          </cell>
          <cell r="L1916">
            <v>0</v>
          </cell>
          <cell r="M1916">
            <v>0</v>
          </cell>
          <cell r="N1916">
            <v>0.3440851897689769</v>
          </cell>
          <cell r="O1916">
            <v>7.3587046204620463E-2</v>
          </cell>
          <cell r="P1916">
            <v>0</v>
          </cell>
          <cell r="Q1916">
            <v>0</v>
          </cell>
          <cell r="R1916">
            <v>0</v>
          </cell>
        </row>
        <row r="1917">
          <cell r="A1917" t="str">
            <v>secret_srv308</v>
          </cell>
          <cell r="B1917" t="str">
            <v>nopref</v>
          </cell>
          <cell r="C1917">
            <v>300000000</v>
          </cell>
          <cell r="D1917">
            <v>184</v>
          </cell>
          <cell r="E1917">
            <v>175</v>
          </cell>
          <cell r="F1917">
            <v>0</v>
          </cell>
          <cell r="G1917">
            <v>1</v>
          </cell>
          <cell r="H1917">
            <v>5.8333333333333327E-4</v>
          </cell>
          <cell r="I1917" t="str">
            <v>CVP_SERVER</v>
          </cell>
          <cell r="J1917" t="str">
            <v>CVP</v>
          </cell>
          <cell r="K1917">
            <v>0</v>
          </cell>
          <cell r="L1917">
            <v>0</v>
          </cell>
          <cell r="M1917">
            <v>0</v>
          </cell>
          <cell r="N1917">
            <v>0.94594594594594594</v>
          </cell>
          <cell r="O1917">
            <v>0</v>
          </cell>
          <cell r="P1917">
            <v>0</v>
          </cell>
          <cell r="Q1917">
            <v>0</v>
          </cell>
          <cell r="R1917">
            <v>0</v>
          </cell>
        </row>
        <row r="1918">
          <cell r="A1918" t="str">
            <v>secret_srv309</v>
          </cell>
          <cell r="B1918" t="str">
            <v>nopref</v>
          </cell>
          <cell r="C1918">
            <v>300000002</v>
          </cell>
          <cell r="D1918">
            <v>0</v>
          </cell>
          <cell r="E1918">
            <v>0</v>
          </cell>
          <cell r="F1918">
            <v>0</v>
          </cell>
          <cell r="G1918">
            <v>1</v>
          </cell>
          <cell r="H1918">
            <v>0</v>
          </cell>
          <cell r="I1918" t="str">
            <v>CVP_SERVER</v>
          </cell>
          <cell r="J1918" t="str">
            <v>CVP</v>
          </cell>
          <cell r="K1918">
            <v>0</v>
          </cell>
          <cell r="L1918">
            <v>0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0</v>
          </cell>
          <cell r="R1918">
            <v>0</v>
          </cell>
        </row>
        <row r="1919">
          <cell r="A1919" t="str">
            <v>secret_srv30</v>
          </cell>
          <cell r="B1919" t="str">
            <v>nopref</v>
          </cell>
          <cell r="C1919">
            <v>300000001</v>
          </cell>
          <cell r="D1919">
            <v>0</v>
          </cell>
          <cell r="E1919">
            <v>0</v>
          </cell>
          <cell r="F1919">
            <v>0</v>
          </cell>
          <cell r="G1919">
            <v>1</v>
          </cell>
          <cell r="H1919">
            <v>0</v>
          </cell>
          <cell r="I1919" t="str">
            <v>CVP_SERVER</v>
          </cell>
          <cell r="J1919" t="str">
            <v>CVP</v>
          </cell>
          <cell r="K1919">
            <v>0</v>
          </cell>
          <cell r="L1919">
            <v>0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0</v>
          </cell>
          <cell r="R1919">
            <v>0</v>
          </cell>
        </row>
        <row r="1920">
          <cell r="A1920" t="str">
            <v>secret_srv310</v>
          </cell>
          <cell r="B1920" t="str">
            <v>nopref</v>
          </cell>
          <cell r="C1920">
            <v>300000001</v>
          </cell>
          <cell r="D1920">
            <v>40096</v>
          </cell>
          <cell r="E1920">
            <v>28968</v>
          </cell>
          <cell r="F1920">
            <v>2790</v>
          </cell>
          <cell r="G1920">
            <v>1</v>
          </cell>
          <cell r="H1920">
            <v>9.6559999678133335E-2</v>
          </cell>
          <cell r="I1920" t="str">
            <v>CVP_SERVER</v>
          </cell>
          <cell r="J1920" t="str">
            <v>CVP</v>
          </cell>
          <cell r="K1920">
            <v>0</v>
          </cell>
          <cell r="L1920">
            <v>0</v>
          </cell>
          <cell r="M1920">
            <v>0</v>
          </cell>
          <cell r="N1920">
            <v>0.7224480634461431</v>
          </cell>
          <cell r="O1920">
            <v>6.9581265431329031E-2</v>
          </cell>
          <cell r="P1920">
            <v>0</v>
          </cell>
          <cell r="Q1920">
            <v>0</v>
          </cell>
          <cell r="R1920">
            <v>0</v>
          </cell>
        </row>
        <row r="1921">
          <cell r="A1921" t="str">
            <v>secret_srv311</v>
          </cell>
          <cell r="B1921" t="str">
            <v>nopref</v>
          </cell>
          <cell r="C1921">
            <v>300000001</v>
          </cell>
          <cell r="D1921">
            <v>249854</v>
          </cell>
          <cell r="E1921">
            <v>242048</v>
          </cell>
          <cell r="F1921">
            <v>1924</v>
          </cell>
          <cell r="G1921">
            <v>1</v>
          </cell>
          <cell r="H1921">
            <v>0.80682666397724445</v>
          </cell>
          <cell r="I1921" t="str">
            <v>CVP_SERVER</v>
          </cell>
          <cell r="J1921" t="str">
            <v>CVP</v>
          </cell>
          <cell r="K1921">
            <v>0</v>
          </cell>
          <cell r="L1921">
            <v>0</v>
          </cell>
          <cell r="M1921">
            <v>0</v>
          </cell>
          <cell r="N1921">
            <v>0.96875387724880435</v>
          </cell>
          <cell r="O1921">
            <v>7.700466270436853E-3</v>
          </cell>
          <cell r="P1921">
            <v>0</v>
          </cell>
          <cell r="Q1921">
            <v>0</v>
          </cell>
          <cell r="R1921">
            <v>0</v>
          </cell>
        </row>
        <row r="1922">
          <cell r="A1922" t="str">
            <v>secret_srv312</v>
          </cell>
          <cell r="B1922" t="str">
            <v>nopref</v>
          </cell>
          <cell r="C1922">
            <v>300000001</v>
          </cell>
          <cell r="D1922">
            <v>59989</v>
          </cell>
          <cell r="E1922">
            <v>56280</v>
          </cell>
          <cell r="F1922">
            <v>737</v>
          </cell>
          <cell r="G1922">
            <v>1</v>
          </cell>
          <cell r="H1922">
            <v>0.18759999937466668</v>
          </cell>
          <cell r="I1922" t="str">
            <v>CVP_SERVER</v>
          </cell>
          <cell r="J1922" t="str">
            <v>CVP</v>
          </cell>
          <cell r="K1922">
            <v>0</v>
          </cell>
          <cell r="L1922">
            <v>0</v>
          </cell>
          <cell r="M1922">
            <v>0</v>
          </cell>
          <cell r="N1922">
            <v>0.93815635939323216</v>
          </cell>
          <cell r="O1922">
            <v>1.2285380896816136E-2</v>
          </cell>
          <cell r="P1922">
            <v>0</v>
          </cell>
          <cell r="Q1922">
            <v>0</v>
          </cell>
          <cell r="R1922">
            <v>0</v>
          </cell>
        </row>
        <row r="1923">
          <cell r="A1923" t="str">
            <v>secret_srv313</v>
          </cell>
          <cell r="B1923" t="str">
            <v>nopref</v>
          </cell>
          <cell r="C1923">
            <v>300000000</v>
          </cell>
          <cell r="D1923">
            <v>757</v>
          </cell>
          <cell r="E1923">
            <v>600</v>
          </cell>
          <cell r="F1923">
            <v>0</v>
          </cell>
          <cell r="G1923">
            <v>1</v>
          </cell>
          <cell r="H1923">
            <v>2E-3</v>
          </cell>
          <cell r="I1923" t="str">
            <v>CVP_SERVER</v>
          </cell>
          <cell r="J1923" t="str">
            <v>CVP</v>
          </cell>
          <cell r="K1923">
            <v>0</v>
          </cell>
          <cell r="L1923">
            <v>0</v>
          </cell>
          <cell r="M1923">
            <v>0</v>
          </cell>
          <cell r="N1923">
            <v>0.79155672823218992</v>
          </cell>
          <cell r="O1923">
            <v>0</v>
          </cell>
          <cell r="P1923">
            <v>0</v>
          </cell>
          <cell r="Q1923">
            <v>0</v>
          </cell>
          <cell r="R1923">
            <v>0</v>
          </cell>
        </row>
        <row r="1924">
          <cell r="A1924" t="str">
            <v>secret_srv314</v>
          </cell>
          <cell r="B1924" t="str">
            <v>nopref</v>
          </cell>
          <cell r="C1924">
            <v>300000000</v>
          </cell>
          <cell r="D1924">
            <v>8760997</v>
          </cell>
          <cell r="E1924">
            <v>1137982</v>
          </cell>
          <cell r="F1924">
            <v>3820366</v>
          </cell>
          <cell r="G1924">
            <v>1</v>
          </cell>
          <cell r="H1924">
            <v>3.7932733333333335</v>
          </cell>
          <cell r="I1924" t="str">
            <v>CVP_SERVER</v>
          </cell>
          <cell r="J1924" t="str">
            <v>CVP</v>
          </cell>
          <cell r="K1924">
            <v>1</v>
          </cell>
          <cell r="L1924">
            <v>1</v>
          </cell>
          <cell r="M1924">
            <v>1</v>
          </cell>
          <cell r="N1924">
            <v>0.12989182282657752</v>
          </cell>
          <cell r="O1924">
            <v>0.4360651606129804</v>
          </cell>
          <cell r="P1924">
            <v>0</v>
          </cell>
          <cell r="Q1924">
            <v>0</v>
          </cell>
          <cell r="R1924">
            <v>0</v>
          </cell>
        </row>
        <row r="1925">
          <cell r="A1925" t="str">
            <v>secret_srv315</v>
          </cell>
          <cell r="B1925" t="str">
            <v>nopref</v>
          </cell>
          <cell r="C1925">
            <v>300000000</v>
          </cell>
          <cell r="D1925">
            <v>35789</v>
          </cell>
          <cell r="E1925">
            <v>23844</v>
          </cell>
          <cell r="F1925">
            <v>3435</v>
          </cell>
          <cell r="G1925">
            <v>1</v>
          </cell>
          <cell r="H1925">
            <v>7.9480000000000009E-2</v>
          </cell>
          <cell r="I1925" t="str">
            <v>CVP_SERVER</v>
          </cell>
          <cell r="J1925" t="str">
            <v>CVP</v>
          </cell>
          <cell r="K1925">
            <v>0</v>
          </cell>
          <cell r="L1925">
            <v>0</v>
          </cell>
          <cell r="M1925">
            <v>0</v>
          </cell>
          <cell r="N1925">
            <v>0.66621961441743505</v>
          </cell>
          <cell r="O1925">
            <v>9.5976529756915341E-2</v>
          </cell>
          <cell r="P1925">
            <v>0</v>
          </cell>
          <cell r="Q1925">
            <v>0</v>
          </cell>
          <cell r="R1925">
            <v>0</v>
          </cell>
        </row>
        <row r="1926">
          <cell r="A1926" t="str">
            <v>secret_srv316</v>
          </cell>
          <cell r="B1926" t="str">
            <v>nopref</v>
          </cell>
          <cell r="C1926">
            <v>300000000</v>
          </cell>
          <cell r="D1926">
            <v>0</v>
          </cell>
          <cell r="E1926">
            <v>0</v>
          </cell>
          <cell r="F1926">
            <v>0</v>
          </cell>
          <cell r="G1926">
            <v>1</v>
          </cell>
          <cell r="H1926">
            <v>0</v>
          </cell>
          <cell r="I1926" t="str">
            <v>CVP_SERVER</v>
          </cell>
          <cell r="J1926" t="str">
            <v>CVP</v>
          </cell>
          <cell r="K1926">
            <v>0</v>
          </cell>
          <cell r="L1926">
            <v>0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0</v>
          </cell>
          <cell r="R1926">
            <v>0</v>
          </cell>
        </row>
        <row r="1927">
          <cell r="A1927" t="str">
            <v>secret_srv317</v>
          </cell>
          <cell r="B1927" t="str">
            <v>nopref</v>
          </cell>
          <cell r="C1927">
            <v>300000002</v>
          </cell>
          <cell r="D1927">
            <v>546</v>
          </cell>
          <cell r="E1927">
            <v>382</v>
          </cell>
          <cell r="F1927">
            <v>0</v>
          </cell>
          <cell r="G1927">
            <v>1</v>
          </cell>
          <cell r="H1927">
            <v>1.2733333248444445E-3</v>
          </cell>
          <cell r="I1927" t="str">
            <v>CVP_SERVER</v>
          </cell>
          <cell r="J1927" t="str">
            <v>CVP</v>
          </cell>
          <cell r="K1927">
            <v>0</v>
          </cell>
          <cell r="L1927">
            <v>0</v>
          </cell>
          <cell r="M1927">
            <v>0</v>
          </cell>
          <cell r="N1927">
            <v>0.69835466179159045</v>
          </cell>
          <cell r="O1927">
            <v>0</v>
          </cell>
          <cell r="P1927">
            <v>0</v>
          </cell>
          <cell r="Q1927">
            <v>0</v>
          </cell>
          <cell r="R1927">
            <v>0</v>
          </cell>
        </row>
        <row r="1928">
          <cell r="A1928" t="str">
            <v>secret_srv318</v>
          </cell>
          <cell r="B1928" t="str">
            <v>nopref</v>
          </cell>
          <cell r="C1928">
            <v>300000000</v>
          </cell>
          <cell r="D1928">
            <v>58250</v>
          </cell>
          <cell r="E1928">
            <v>52419</v>
          </cell>
          <cell r="F1928">
            <v>357</v>
          </cell>
          <cell r="G1928">
            <v>1</v>
          </cell>
          <cell r="H1928">
            <v>0.17473</v>
          </cell>
          <cell r="I1928" t="str">
            <v>CVP_SERVER</v>
          </cell>
          <cell r="J1928" t="str">
            <v>CVP</v>
          </cell>
          <cell r="K1928">
            <v>0</v>
          </cell>
          <cell r="L1928">
            <v>0</v>
          </cell>
          <cell r="M1928">
            <v>0</v>
          </cell>
          <cell r="N1928">
            <v>0.89988154709790391</v>
          </cell>
          <cell r="O1928">
            <v>6.1286501519287225E-3</v>
          </cell>
          <cell r="P1928">
            <v>0</v>
          </cell>
          <cell r="Q1928">
            <v>0</v>
          </cell>
          <cell r="R1928">
            <v>0</v>
          </cell>
        </row>
        <row r="1929">
          <cell r="A1929" t="str">
            <v>secret_srv319</v>
          </cell>
          <cell r="B1929" t="str">
            <v>nopref</v>
          </cell>
          <cell r="C1929">
            <v>300000000</v>
          </cell>
          <cell r="D1929">
            <v>1119</v>
          </cell>
          <cell r="E1929">
            <v>834</v>
          </cell>
          <cell r="F1929">
            <v>0</v>
          </cell>
          <cell r="G1929">
            <v>1</v>
          </cell>
          <cell r="H1929">
            <v>2.7799999999999999E-3</v>
          </cell>
          <cell r="I1929" t="str">
            <v>CVP_SERVER</v>
          </cell>
          <cell r="J1929" t="str">
            <v>CVP</v>
          </cell>
          <cell r="K1929">
            <v>0</v>
          </cell>
          <cell r="L1929">
            <v>0</v>
          </cell>
          <cell r="M1929">
            <v>0</v>
          </cell>
          <cell r="N1929">
            <v>0.74464285714285716</v>
          </cell>
          <cell r="O1929">
            <v>0</v>
          </cell>
          <cell r="P1929">
            <v>0</v>
          </cell>
          <cell r="Q1929">
            <v>0</v>
          </cell>
          <cell r="R1929">
            <v>0</v>
          </cell>
        </row>
        <row r="1930">
          <cell r="A1930" t="str">
            <v>secret_srv31</v>
          </cell>
          <cell r="B1930" t="str">
            <v>nopref</v>
          </cell>
          <cell r="C1930">
            <v>300000001</v>
          </cell>
          <cell r="D1930">
            <v>688</v>
          </cell>
          <cell r="E1930">
            <v>501</v>
          </cell>
          <cell r="F1930">
            <v>0</v>
          </cell>
          <cell r="G1930">
            <v>1</v>
          </cell>
          <cell r="H1930">
            <v>1.6699999944333336E-3</v>
          </cell>
          <cell r="I1930" t="str">
            <v>CVP_SERVER</v>
          </cell>
          <cell r="J1930" t="str">
            <v>CVP</v>
          </cell>
          <cell r="K1930">
            <v>0</v>
          </cell>
          <cell r="L1930">
            <v>0</v>
          </cell>
          <cell r="M1930">
            <v>0</v>
          </cell>
          <cell r="N1930">
            <v>0.72714078374455737</v>
          </cell>
          <cell r="O1930">
            <v>0</v>
          </cell>
          <cell r="P1930">
            <v>0</v>
          </cell>
          <cell r="Q1930">
            <v>0</v>
          </cell>
          <cell r="R1930">
            <v>0</v>
          </cell>
        </row>
        <row r="1931">
          <cell r="A1931" t="str">
            <v>secret_srv320</v>
          </cell>
          <cell r="B1931" t="str">
            <v>nopref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 t="e">
            <v>#DIV/0!</v>
          </cell>
          <cell r="I1931" t="str">
            <v>CVP_SERVER</v>
          </cell>
          <cell r="J1931" t="str">
            <v>CVP</v>
          </cell>
          <cell r="K1931" t="e">
            <v>#DIV/0!</v>
          </cell>
          <cell r="L1931" t="e">
            <v>#DIV/0!</v>
          </cell>
          <cell r="M1931" t="e">
            <v>#DIV/0!</v>
          </cell>
          <cell r="N1931">
            <v>0</v>
          </cell>
          <cell r="O1931">
            <v>0</v>
          </cell>
          <cell r="P1931">
            <v>0</v>
          </cell>
          <cell r="Q1931">
            <v>0</v>
          </cell>
          <cell r="R1931">
            <v>0</v>
          </cell>
        </row>
        <row r="1932">
          <cell r="A1932" t="str">
            <v>secret_srv321</v>
          </cell>
          <cell r="B1932" t="str">
            <v>nopref</v>
          </cell>
          <cell r="C1932">
            <v>300000000</v>
          </cell>
          <cell r="D1932">
            <v>293</v>
          </cell>
          <cell r="E1932">
            <v>235</v>
          </cell>
          <cell r="F1932">
            <v>0</v>
          </cell>
          <cell r="G1932">
            <v>1</v>
          </cell>
          <cell r="H1932">
            <v>7.8333333333333336E-4</v>
          </cell>
          <cell r="I1932" t="str">
            <v>CVP_SERVER</v>
          </cell>
          <cell r="J1932" t="str">
            <v>CVP</v>
          </cell>
          <cell r="K1932">
            <v>0</v>
          </cell>
          <cell r="L1932">
            <v>0</v>
          </cell>
          <cell r="M1932">
            <v>0</v>
          </cell>
          <cell r="N1932">
            <v>0.79931972789115646</v>
          </cell>
          <cell r="O1932">
            <v>0</v>
          </cell>
          <cell r="P1932">
            <v>0</v>
          </cell>
          <cell r="Q1932">
            <v>0</v>
          </cell>
          <cell r="R1932">
            <v>0</v>
          </cell>
        </row>
        <row r="1933">
          <cell r="A1933" t="str">
            <v>secret_srv322</v>
          </cell>
          <cell r="B1933" t="str">
            <v>nopref</v>
          </cell>
          <cell r="C1933">
            <v>300000002</v>
          </cell>
          <cell r="D1933">
            <v>14031</v>
          </cell>
          <cell r="E1933">
            <v>10166</v>
          </cell>
          <cell r="F1933">
            <v>1630</v>
          </cell>
          <cell r="G1933">
            <v>1</v>
          </cell>
          <cell r="H1933">
            <v>3.3886666440755553E-2</v>
          </cell>
          <cell r="I1933" t="str">
            <v>CVP_SERVER</v>
          </cell>
          <cell r="J1933" t="str">
            <v>CVP</v>
          </cell>
          <cell r="K1933">
            <v>0</v>
          </cell>
          <cell r="L1933">
            <v>0</v>
          </cell>
          <cell r="M1933">
            <v>0</v>
          </cell>
          <cell r="N1933">
            <v>0.72448688711516529</v>
          </cell>
          <cell r="O1933">
            <v>0.11616305587229191</v>
          </cell>
          <cell r="P1933">
            <v>0</v>
          </cell>
          <cell r="Q1933">
            <v>0</v>
          </cell>
          <cell r="R1933">
            <v>0</v>
          </cell>
        </row>
        <row r="1934">
          <cell r="A1934" t="str">
            <v>secret_srv323</v>
          </cell>
          <cell r="B1934" t="str">
            <v>nopref</v>
          </cell>
          <cell r="C1934">
            <v>300000001</v>
          </cell>
          <cell r="D1934">
            <v>250682</v>
          </cell>
          <cell r="E1934">
            <v>245027</v>
          </cell>
          <cell r="F1934">
            <v>1280</v>
          </cell>
          <cell r="G1934">
            <v>1</v>
          </cell>
          <cell r="H1934">
            <v>0.81675666394414448</v>
          </cell>
          <cell r="I1934" t="str">
            <v>CVP_SERVER</v>
          </cell>
          <cell r="J1934" t="str">
            <v>CVP</v>
          </cell>
          <cell r="K1934">
            <v>0</v>
          </cell>
          <cell r="L1934">
            <v>0</v>
          </cell>
          <cell r="M1934">
            <v>0</v>
          </cell>
          <cell r="N1934">
            <v>0.9774376403665187</v>
          </cell>
          <cell r="O1934">
            <v>5.1060502706605556E-3</v>
          </cell>
          <cell r="P1934">
            <v>0</v>
          </cell>
          <cell r="Q1934">
            <v>0</v>
          </cell>
          <cell r="R1934">
            <v>0</v>
          </cell>
        </row>
        <row r="1935">
          <cell r="A1935" t="str">
            <v>secret_srv324</v>
          </cell>
          <cell r="B1935" t="str">
            <v>nopref</v>
          </cell>
          <cell r="C1935">
            <v>300000001</v>
          </cell>
          <cell r="D1935">
            <v>125420</v>
          </cell>
          <cell r="E1935">
            <v>30805</v>
          </cell>
          <cell r="F1935">
            <v>26004</v>
          </cell>
          <cell r="G1935">
            <v>1</v>
          </cell>
          <cell r="H1935">
            <v>0.10268333299105556</v>
          </cell>
          <cell r="I1935" t="str">
            <v>CVP_SERVER</v>
          </cell>
          <cell r="J1935" t="str">
            <v>CVP</v>
          </cell>
          <cell r="K1935">
            <v>0</v>
          </cell>
          <cell r="L1935">
            <v>0</v>
          </cell>
          <cell r="M1935">
            <v>0</v>
          </cell>
          <cell r="N1935">
            <v>0.24561277616985991</v>
          </cell>
          <cell r="O1935">
            <v>0.2073337000980697</v>
          </cell>
          <cell r="P1935">
            <v>0</v>
          </cell>
          <cell r="Q1935">
            <v>0</v>
          </cell>
          <cell r="R1935">
            <v>0</v>
          </cell>
        </row>
        <row r="1936">
          <cell r="A1936" t="str">
            <v>secret_srv325</v>
          </cell>
          <cell r="B1936" t="str">
            <v>nopref</v>
          </cell>
          <cell r="C1936">
            <v>300000002</v>
          </cell>
          <cell r="D1936">
            <v>0</v>
          </cell>
          <cell r="E1936">
            <v>0</v>
          </cell>
          <cell r="F1936">
            <v>0</v>
          </cell>
          <cell r="G1936">
            <v>1</v>
          </cell>
          <cell r="H1936">
            <v>0</v>
          </cell>
          <cell r="I1936" t="str">
            <v>CVP_SERVER</v>
          </cell>
          <cell r="J1936" t="str">
            <v>CVP</v>
          </cell>
          <cell r="K1936">
            <v>0</v>
          </cell>
          <cell r="L1936">
            <v>0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0</v>
          </cell>
          <cell r="R1936">
            <v>0</v>
          </cell>
        </row>
        <row r="1937">
          <cell r="A1937" t="str">
            <v>secret_srv326</v>
          </cell>
          <cell r="B1937" t="str">
            <v>nopref</v>
          </cell>
          <cell r="C1937">
            <v>300000000</v>
          </cell>
          <cell r="D1937">
            <v>676139</v>
          </cell>
          <cell r="E1937">
            <v>344115</v>
          </cell>
          <cell r="F1937">
            <v>263103</v>
          </cell>
          <cell r="G1937">
            <v>1</v>
          </cell>
          <cell r="H1937">
            <v>1.1470499999999999</v>
          </cell>
          <cell r="I1937" t="str">
            <v>CVP_SERVER</v>
          </cell>
          <cell r="J1937" t="str">
            <v>CVP</v>
          </cell>
          <cell r="K1937">
            <v>1</v>
          </cell>
          <cell r="L1937">
            <v>0</v>
          </cell>
          <cell r="M1937">
            <v>0</v>
          </cell>
          <cell r="N1937">
            <v>0.50894045611855532</v>
          </cell>
          <cell r="O1937">
            <v>0.38912503327713194</v>
          </cell>
          <cell r="P1937">
            <v>0</v>
          </cell>
          <cell r="Q1937">
            <v>0</v>
          </cell>
          <cell r="R1937">
            <v>0</v>
          </cell>
        </row>
        <row r="1938">
          <cell r="A1938" t="str">
            <v>secret_srv327</v>
          </cell>
          <cell r="B1938" t="str">
            <v>nopref</v>
          </cell>
          <cell r="C1938">
            <v>300000000</v>
          </cell>
          <cell r="D1938">
            <v>76664</v>
          </cell>
          <cell r="E1938">
            <v>67930</v>
          </cell>
          <cell r="F1938">
            <v>961</v>
          </cell>
          <cell r="G1938">
            <v>1</v>
          </cell>
          <cell r="H1938">
            <v>0.22643333333333332</v>
          </cell>
          <cell r="I1938" t="str">
            <v>CVP_SERVER</v>
          </cell>
          <cell r="J1938" t="str">
            <v>CVP</v>
          </cell>
          <cell r="K1938">
            <v>0</v>
          </cell>
          <cell r="L1938">
            <v>0</v>
          </cell>
          <cell r="M1938">
            <v>0</v>
          </cell>
          <cell r="N1938">
            <v>0.88606274049435862</v>
          </cell>
          <cell r="O1938">
            <v>1.2535055109893693E-2</v>
          </cell>
          <cell r="P1938">
            <v>0</v>
          </cell>
          <cell r="Q1938">
            <v>0</v>
          </cell>
          <cell r="R1938">
            <v>0</v>
          </cell>
        </row>
        <row r="1939">
          <cell r="A1939" t="str">
            <v>secret_srv328</v>
          </cell>
          <cell r="B1939" t="str">
            <v>nopref</v>
          </cell>
          <cell r="C1939">
            <v>300000000</v>
          </cell>
          <cell r="D1939">
            <v>219</v>
          </cell>
          <cell r="E1939">
            <v>196</v>
          </cell>
          <cell r="F1939">
            <v>0</v>
          </cell>
          <cell r="G1939">
            <v>1</v>
          </cell>
          <cell r="H1939">
            <v>6.5333333333333335E-4</v>
          </cell>
          <cell r="I1939" t="str">
            <v>CVP_SERVER</v>
          </cell>
          <cell r="J1939" t="str">
            <v>CVP</v>
          </cell>
          <cell r="K1939">
            <v>0</v>
          </cell>
          <cell r="L1939">
            <v>0</v>
          </cell>
          <cell r="M1939">
            <v>0</v>
          </cell>
          <cell r="N1939">
            <v>0.89090909090909087</v>
          </cell>
          <cell r="O1939">
            <v>0</v>
          </cell>
          <cell r="P1939">
            <v>0</v>
          </cell>
          <cell r="Q1939">
            <v>0</v>
          </cell>
          <cell r="R1939">
            <v>0</v>
          </cell>
        </row>
        <row r="1940">
          <cell r="A1940" t="str">
            <v>secret_srv329</v>
          </cell>
          <cell r="B1940" t="str">
            <v>nopref</v>
          </cell>
          <cell r="C1940">
            <v>300000001</v>
          </cell>
          <cell r="D1940">
            <v>0</v>
          </cell>
          <cell r="E1940">
            <v>0</v>
          </cell>
          <cell r="F1940">
            <v>0</v>
          </cell>
          <cell r="G1940">
            <v>1</v>
          </cell>
          <cell r="H1940">
            <v>0</v>
          </cell>
          <cell r="I1940" t="str">
            <v>CVP_SERVER</v>
          </cell>
          <cell r="J1940" t="str">
            <v>CVP</v>
          </cell>
          <cell r="K1940">
            <v>0</v>
          </cell>
          <cell r="L1940">
            <v>0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0</v>
          </cell>
          <cell r="R1940">
            <v>0</v>
          </cell>
        </row>
        <row r="1941">
          <cell r="A1941" t="str">
            <v>secret_srv32</v>
          </cell>
          <cell r="B1941" t="str">
            <v>nopref</v>
          </cell>
          <cell r="C1941">
            <v>300000000</v>
          </cell>
          <cell r="D1941">
            <v>506632</v>
          </cell>
          <cell r="E1941">
            <v>284543</v>
          </cell>
          <cell r="F1941">
            <v>167219</v>
          </cell>
          <cell r="G1941">
            <v>1</v>
          </cell>
          <cell r="H1941">
            <v>0.94847666666666675</v>
          </cell>
          <cell r="I1941" t="str">
            <v>CVP_SERVER</v>
          </cell>
          <cell r="J1941" t="str">
            <v>CVP</v>
          </cell>
          <cell r="K1941">
            <v>0</v>
          </cell>
          <cell r="L1941">
            <v>0</v>
          </cell>
          <cell r="M1941">
            <v>0</v>
          </cell>
          <cell r="N1941">
            <v>0.56163534550651062</v>
          </cell>
          <cell r="O1941">
            <v>0.3300594315806511</v>
          </cell>
          <cell r="P1941">
            <v>0</v>
          </cell>
          <cell r="Q1941">
            <v>0</v>
          </cell>
          <cell r="R1941">
            <v>0</v>
          </cell>
        </row>
        <row r="1942">
          <cell r="A1942" t="str">
            <v>secret_srv330</v>
          </cell>
          <cell r="B1942" t="str">
            <v>nopref</v>
          </cell>
          <cell r="C1942">
            <v>300000000</v>
          </cell>
          <cell r="D1942">
            <v>732</v>
          </cell>
          <cell r="E1942">
            <v>589</v>
          </cell>
          <cell r="F1942">
            <v>0</v>
          </cell>
          <cell r="G1942">
            <v>1</v>
          </cell>
          <cell r="H1942">
            <v>1.9633333333333334E-3</v>
          </cell>
          <cell r="I1942" t="str">
            <v>CVP_SERVER</v>
          </cell>
          <cell r="J1942" t="str">
            <v>CVP</v>
          </cell>
          <cell r="K1942">
            <v>0</v>
          </cell>
          <cell r="L1942">
            <v>0</v>
          </cell>
          <cell r="M1942">
            <v>0</v>
          </cell>
          <cell r="N1942">
            <v>0.80354706684856758</v>
          </cell>
          <cell r="O1942">
            <v>0</v>
          </cell>
          <cell r="P1942">
            <v>0</v>
          </cell>
          <cell r="Q1942">
            <v>0</v>
          </cell>
          <cell r="R1942">
            <v>0</v>
          </cell>
        </row>
        <row r="1943">
          <cell r="A1943" t="str">
            <v>secret_srv331</v>
          </cell>
          <cell r="B1943" t="str">
            <v>nopref</v>
          </cell>
          <cell r="C1943">
            <v>300000000</v>
          </cell>
          <cell r="D1943">
            <v>643848</v>
          </cell>
          <cell r="E1943">
            <v>323384</v>
          </cell>
          <cell r="F1943">
            <v>253323</v>
          </cell>
          <cell r="G1943">
            <v>1</v>
          </cell>
          <cell r="H1943">
            <v>1.0779466666666668</v>
          </cell>
          <cell r="I1943" t="str">
            <v>CVP_SERVER</v>
          </cell>
          <cell r="J1943" t="str">
            <v>CVP</v>
          </cell>
          <cell r="K1943">
            <v>1</v>
          </cell>
          <cell r="L1943">
            <v>0</v>
          </cell>
          <cell r="M1943">
            <v>0</v>
          </cell>
          <cell r="N1943">
            <v>0.50226683585747589</v>
          </cell>
          <cell r="O1943">
            <v>0.39345094890261534</v>
          </cell>
          <cell r="P1943">
            <v>0</v>
          </cell>
          <cell r="Q1943">
            <v>0</v>
          </cell>
          <cell r="R1943">
            <v>0</v>
          </cell>
        </row>
        <row r="1944">
          <cell r="A1944" t="str">
            <v>secret_srv332</v>
          </cell>
          <cell r="B1944" t="str">
            <v>nopref</v>
          </cell>
          <cell r="C1944">
            <v>300000002</v>
          </cell>
          <cell r="D1944">
            <v>68114</v>
          </cell>
          <cell r="E1944">
            <v>58892</v>
          </cell>
          <cell r="F1944">
            <v>1252</v>
          </cell>
          <cell r="G1944">
            <v>1</v>
          </cell>
          <cell r="H1944">
            <v>0.19630666535795557</v>
          </cell>
          <cell r="I1944" t="str">
            <v>CVP_SERVER</v>
          </cell>
          <cell r="J1944" t="str">
            <v>CVP</v>
          </cell>
          <cell r="K1944">
            <v>0</v>
          </cell>
          <cell r="L1944">
            <v>0</v>
          </cell>
          <cell r="M1944">
            <v>0</v>
          </cell>
          <cell r="N1944">
            <v>0.8645966380386112</v>
          </cell>
          <cell r="O1944">
            <v>1.8380679732804814E-2</v>
          </cell>
          <cell r="P1944">
            <v>0</v>
          </cell>
          <cell r="Q1944">
            <v>0</v>
          </cell>
          <cell r="R1944">
            <v>0</v>
          </cell>
        </row>
        <row r="1945">
          <cell r="A1945" t="str">
            <v>secret_srv333</v>
          </cell>
          <cell r="B1945" t="str">
            <v>nopref</v>
          </cell>
          <cell r="C1945">
            <v>300000001</v>
          </cell>
          <cell r="D1945">
            <v>8713499</v>
          </cell>
          <cell r="E1945">
            <v>1092416</v>
          </cell>
          <cell r="F1945">
            <v>3823689</v>
          </cell>
          <cell r="G1945">
            <v>1</v>
          </cell>
          <cell r="H1945">
            <v>3.641386654528711</v>
          </cell>
          <cell r="I1945" t="str">
            <v>CVP_SERVER</v>
          </cell>
          <cell r="J1945" t="str">
            <v>CVP</v>
          </cell>
          <cell r="K1945">
            <v>1</v>
          </cell>
          <cell r="L1945">
            <v>1</v>
          </cell>
          <cell r="M1945">
            <v>1</v>
          </cell>
          <cell r="N1945">
            <v>0.12537051701382912</v>
          </cell>
          <cell r="O1945">
            <v>0.43882354966431397</v>
          </cell>
          <cell r="P1945">
            <v>0</v>
          </cell>
          <cell r="Q1945">
            <v>0</v>
          </cell>
          <cell r="R1945">
            <v>0</v>
          </cell>
        </row>
        <row r="1946">
          <cell r="A1946" t="str">
            <v>secret_srv334</v>
          </cell>
          <cell r="B1946" t="str">
            <v>nopref</v>
          </cell>
          <cell r="C1946">
            <v>300000001</v>
          </cell>
          <cell r="D1946">
            <v>244140</v>
          </cell>
          <cell r="E1946">
            <v>238116</v>
          </cell>
          <cell r="F1946">
            <v>1621</v>
          </cell>
          <cell r="G1946">
            <v>1</v>
          </cell>
          <cell r="H1946">
            <v>0.79371999735426668</v>
          </cell>
          <cell r="I1946" t="str">
            <v>CVP_SERVER</v>
          </cell>
          <cell r="J1946" t="str">
            <v>CVP</v>
          </cell>
          <cell r="K1946">
            <v>0</v>
          </cell>
          <cell r="L1946">
            <v>0</v>
          </cell>
          <cell r="M1946">
            <v>0</v>
          </cell>
          <cell r="N1946">
            <v>0.97532163790596416</v>
          </cell>
          <cell r="O1946">
            <v>6.6396058015654891E-3</v>
          </cell>
          <cell r="P1946">
            <v>0</v>
          </cell>
          <cell r="Q1946">
            <v>0</v>
          </cell>
          <cell r="R1946">
            <v>0</v>
          </cell>
        </row>
        <row r="1947">
          <cell r="A1947" t="str">
            <v>secret_srv335</v>
          </cell>
          <cell r="B1947" t="str">
            <v>nopref</v>
          </cell>
          <cell r="C1947">
            <v>300000000</v>
          </cell>
          <cell r="D1947">
            <v>122579</v>
          </cell>
          <cell r="E1947">
            <v>31527</v>
          </cell>
          <cell r="F1947">
            <v>27613</v>
          </cell>
          <cell r="G1947">
            <v>1</v>
          </cell>
          <cell r="H1947">
            <v>0.10509</v>
          </cell>
          <cell r="I1947" t="str">
            <v>CVP_SERVER</v>
          </cell>
          <cell r="J1947" t="str">
            <v>CVP</v>
          </cell>
          <cell r="K1947">
            <v>0</v>
          </cell>
          <cell r="L1947">
            <v>0</v>
          </cell>
          <cell r="M1947">
            <v>0</v>
          </cell>
          <cell r="N1947">
            <v>0.25719530102790017</v>
          </cell>
          <cell r="O1947">
            <v>0.22526513297438408</v>
          </cell>
          <cell r="P1947">
            <v>0</v>
          </cell>
          <cell r="Q1947">
            <v>0</v>
          </cell>
          <cell r="R1947">
            <v>0</v>
          </cell>
        </row>
        <row r="1948">
          <cell r="A1948" t="str">
            <v>secret_srv336</v>
          </cell>
          <cell r="B1948" t="str">
            <v>nopref</v>
          </cell>
          <cell r="C1948">
            <v>300000000</v>
          </cell>
          <cell r="D1948">
            <v>39438</v>
          </cell>
          <cell r="E1948">
            <v>24873</v>
          </cell>
          <cell r="F1948">
            <v>5923</v>
          </cell>
          <cell r="G1948">
            <v>1</v>
          </cell>
          <cell r="H1948">
            <v>8.2909999999999998E-2</v>
          </cell>
          <cell r="I1948" t="str">
            <v>CVP_SERVER</v>
          </cell>
          <cell r="J1948" t="str">
            <v>CVP</v>
          </cell>
          <cell r="K1948">
            <v>0</v>
          </cell>
          <cell r="L1948">
            <v>0</v>
          </cell>
          <cell r="M1948">
            <v>0</v>
          </cell>
          <cell r="N1948">
            <v>0.63067014883744521</v>
          </cell>
          <cell r="O1948">
            <v>0.15018129262912347</v>
          </cell>
          <cell r="P1948">
            <v>0</v>
          </cell>
          <cell r="Q1948">
            <v>0</v>
          </cell>
          <cell r="R1948">
            <v>0</v>
          </cell>
        </row>
        <row r="1949">
          <cell r="A1949" t="str">
            <v>secret_srv337</v>
          </cell>
          <cell r="B1949" t="str">
            <v>nopref</v>
          </cell>
          <cell r="C1949">
            <v>300000001</v>
          </cell>
          <cell r="D1949">
            <v>0</v>
          </cell>
          <cell r="E1949">
            <v>0</v>
          </cell>
          <cell r="F1949">
            <v>0</v>
          </cell>
          <cell r="G1949">
            <v>1</v>
          </cell>
          <cell r="H1949">
            <v>0</v>
          </cell>
          <cell r="I1949" t="str">
            <v>CVP_SERVER</v>
          </cell>
          <cell r="J1949" t="str">
            <v>CVP</v>
          </cell>
          <cell r="K1949">
            <v>0</v>
          </cell>
          <cell r="L1949">
            <v>0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0</v>
          </cell>
          <cell r="R1949">
            <v>0</v>
          </cell>
        </row>
        <row r="1950">
          <cell r="A1950" t="str">
            <v>secret_srv338</v>
          </cell>
          <cell r="B1950" t="str">
            <v>nopref</v>
          </cell>
          <cell r="C1950">
            <v>300000002</v>
          </cell>
          <cell r="D1950">
            <v>64999</v>
          </cell>
          <cell r="E1950">
            <v>34443</v>
          </cell>
          <cell r="F1950">
            <v>770</v>
          </cell>
          <cell r="G1950">
            <v>1</v>
          </cell>
          <cell r="H1950">
            <v>0.1148099992346</v>
          </cell>
          <cell r="I1950" t="str">
            <v>CVP_SERVER</v>
          </cell>
          <cell r="J1950" t="str">
            <v>CVP</v>
          </cell>
          <cell r="K1950">
            <v>0</v>
          </cell>
          <cell r="L1950">
            <v>0</v>
          </cell>
          <cell r="M1950">
            <v>0</v>
          </cell>
          <cell r="N1950">
            <v>0.52989230769230766</v>
          </cell>
          <cell r="O1950">
            <v>1.1846153846153847E-2</v>
          </cell>
          <cell r="P1950">
            <v>0</v>
          </cell>
          <cell r="Q1950">
            <v>0</v>
          </cell>
          <cell r="R1950">
            <v>0</v>
          </cell>
        </row>
        <row r="1951">
          <cell r="A1951" t="str">
            <v>secret_srv339</v>
          </cell>
          <cell r="B1951" t="str">
            <v>nopref</v>
          </cell>
          <cell r="C1951">
            <v>300000001</v>
          </cell>
          <cell r="D1951">
            <v>556</v>
          </cell>
          <cell r="E1951">
            <v>431</v>
          </cell>
          <cell r="F1951">
            <v>1</v>
          </cell>
          <cell r="G1951">
            <v>1</v>
          </cell>
          <cell r="H1951">
            <v>1.4366666618777777E-3</v>
          </cell>
          <cell r="I1951" t="str">
            <v>CVP_SERVER</v>
          </cell>
          <cell r="J1951" t="str">
            <v>CVP</v>
          </cell>
          <cell r="K1951">
            <v>0</v>
          </cell>
          <cell r="L1951">
            <v>0</v>
          </cell>
          <cell r="M1951">
            <v>0</v>
          </cell>
          <cell r="N1951">
            <v>0.77378815080789942</v>
          </cell>
          <cell r="O1951">
            <v>1.7953321364452424E-3</v>
          </cell>
          <cell r="P1951">
            <v>0</v>
          </cell>
          <cell r="Q1951">
            <v>0</v>
          </cell>
          <cell r="R1951">
            <v>0</v>
          </cell>
        </row>
        <row r="1952">
          <cell r="A1952" t="str">
            <v>secret_srv33</v>
          </cell>
          <cell r="B1952" t="str">
            <v>nopref</v>
          </cell>
          <cell r="C1952">
            <v>300000000</v>
          </cell>
          <cell r="D1952">
            <v>0</v>
          </cell>
          <cell r="E1952">
            <v>0</v>
          </cell>
          <cell r="F1952">
            <v>0</v>
          </cell>
          <cell r="G1952">
            <v>1</v>
          </cell>
          <cell r="H1952">
            <v>0</v>
          </cell>
          <cell r="I1952" t="str">
            <v>CVP_SERVER</v>
          </cell>
          <cell r="J1952" t="str">
            <v>CVP</v>
          </cell>
          <cell r="K1952">
            <v>0</v>
          </cell>
          <cell r="L1952">
            <v>0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</row>
        <row r="1953">
          <cell r="A1953" t="str">
            <v>secret_srv340</v>
          </cell>
          <cell r="B1953" t="str">
            <v>nopref</v>
          </cell>
          <cell r="C1953">
            <v>300000003</v>
          </cell>
          <cell r="D1953">
            <v>57128</v>
          </cell>
          <cell r="E1953">
            <v>29838</v>
          </cell>
          <cell r="F1953">
            <v>2954</v>
          </cell>
          <cell r="G1953">
            <v>1</v>
          </cell>
          <cell r="H1953">
            <v>9.9459999005400007E-2</v>
          </cell>
          <cell r="I1953" t="str">
            <v>CVP_SERVER</v>
          </cell>
          <cell r="J1953" t="str">
            <v>CVP</v>
          </cell>
          <cell r="K1953">
            <v>0</v>
          </cell>
          <cell r="L1953">
            <v>0</v>
          </cell>
          <cell r="M1953">
            <v>0</v>
          </cell>
          <cell r="N1953">
            <v>0.5222916557265137</v>
          </cell>
          <cell r="O1953">
            <v>5.1707539078226471E-2</v>
          </cell>
          <cell r="P1953">
            <v>0</v>
          </cell>
          <cell r="Q1953">
            <v>0</v>
          </cell>
          <cell r="R1953">
            <v>0</v>
          </cell>
        </row>
        <row r="1954">
          <cell r="A1954" t="str">
            <v>secret_srv341</v>
          </cell>
          <cell r="B1954" t="str">
            <v>nopref</v>
          </cell>
          <cell r="C1954">
            <v>300000002</v>
          </cell>
          <cell r="D1954">
            <v>377</v>
          </cell>
          <cell r="E1954">
            <v>296</v>
          </cell>
          <cell r="F1954">
            <v>0</v>
          </cell>
          <cell r="G1954">
            <v>1</v>
          </cell>
          <cell r="H1954">
            <v>9.8666666008888891E-4</v>
          </cell>
          <cell r="I1954" t="str">
            <v>CVP_SERVER</v>
          </cell>
          <cell r="J1954" t="str">
            <v>CVP</v>
          </cell>
          <cell r="K1954">
            <v>0</v>
          </cell>
          <cell r="L1954">
            <v>0</v>
          </cell>
          <cell r="M1954">
            <v>0</v>
          </cell>
          <cell r="N1954">
            <v>0.78306878306878303</v>
          </cell>
          <cell r="O1954">
            <v>0</v>
          </cell>
          <cell r="P1954">
            <v>0</v>
          </cell>
          <cell r="Q1954">
            <v>0</v>
          </cell>
          <cell r="R1954">
            <v>0</v>
          </cell>
        </row>
        <row r="1955">
          <cell r="A1955" t="str">
            <v>secret_srv342</v>
          </cell>
          <cell r="B1955" t="str">
            <v>nopref</v>
          </cell>
          <cell r="C1955">
            <v>300000001</v>
          </cell>
          <cell r="D1955">
            <v>118386</v>
          </cell>
          <cell r="E1955">
            <v>32463</v>
          </cell>
          <cell r="F1955">
            <v>19910</v>
          </cell>
          <cell r="G1955">
            <v>1</v>
          </cell>
          <cell r="H1955">
            <v>0.1082099996393</v>
          </cell>
          <cell r="I1955" t="str">
            <v>CVP_SERVER</v>
          </cell>
          <cell r="J1955" t="str">
            <v>CVP</v>
          </cell>
          <cell r="K1955">
            <v>0</v>
          </cell>
          <cell r="L1955">
            <v>0</v>
          </cell>
          <cell r="M1955">
            <v>0</v>
          </cell>
          <cell r="N1955">
            <v>0.27421085085355656</v>
          </cell>
          <cell r="O1955">
            <v>0.16817724919121188</v>
          </cell>
          <cell r="P1955">
            <v>0</v>
          </cell>
          <cell r="Q1955">
            <v>0</v>
          </cell>
          <cell r="R1955">
            <v>0</v>
          </cell>
        </row>
        <row r="1956">
          <cell r="A1956" t="str">
            <v>secret_srv343</v>
          </cell>
          <cell r="B1956" t="str">
            <v>nopref</v>
          </cell>
          <cell r="C1956">
            <v>300000002</v>
          </cell>
          <cell r="D1956">
            <v>0</v>
          </cell>
          <cell r="E1956">
            <v>0</v>
          </cell>
          <cell r="F1956">
            <v>0</v>
          </cell>
          <cell r="G1956">
            <v>1</v>
          </cell>
          <cell r="H1956">
            <v>0</v>
          </cell>
          <cell r="I1956" t="str">
            <v>CVP_SERVER</v>
          </cell>
          <cell r="J1956" t="str">
            <v>CVP</v>
          </cell>
          <cell r="K1956">
            <v>0</v>
          </cell>
          <cell r="L1956">
            <v>0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0</v>
          </cell>
          <cell r="R1956">
            <v>0</v>
          </cell>
        </row>
        <row r="1957">
          <cell r="A1957" t="str">
            <v>secret_srv344</v>
          </cell>
          <cell r="B1957" t="str">
            <v>nopref</v>
          </cell>
          <cell r="C1957">
            <v>300000000</v>
          </cell>
          <cell r="D1957">
            <v>2899</v>
          </cell>
          <cell r="E1957">
            <v>1304</v>
          </cell>
          <cell r="F1957">
            <v>1</v>
          </cell>
          <cell r="G1957">
            <v>1</v>
          </cell>
          <cell r="H1957">
            <v>4.3466666666666671E-3</v>
          </cell>
          <cell r="I1957" t="str">
            <v>CVP_SERVER</v>
          </cell>
          <cell r="J1957" t="str">
            <v>CVP</v>
          </cell>
          <cell r="K1957">
            <v>0</v>
          </cell>
          <cell r="L1957">
            <v>0</v>
          </cell>
          <cell r="M1957">
            <v>0</v>
          </cell>
          <cell r="N1957">
            <v>0.4496551724137931</v>
          </cell>
          <cell r="O1957">
            <v>3.4482758620689653E-4</v>
          </cell>
          <cell r="P1957">
            <v>0</v>
          </cell>
          <cell r="Q1957">
            <v>0</v>
          </cell>
          <cell r="R1957">
            <v>0</v>
          </cell>
        </row>
        <row r="1958">
          <cell r="A1958" t="str">
            <v>secret_srv345</v>
          </cell>
          <cell r="B1958" t="str">
            <v>nopref</v>
          </cell>
          <cell r="C1958">
            <v>300000003</v>
          </cell>
          <cell r="D1958">
            <v>44081</v>
          </cell>
          <cell r="E1958">
            <v>15360</v>
          </cell>
          <cell r="F1958">
            <v>1563</v>
          </cell>
          <cell r="G1958">
            <v>1</v>
          </cell>
          <cell r="H1958">
            <v>5.1199999488000004E-2</v>
          </cell>
          <cell r="I1958" t="str">
            <v>CVP_SERVER</v>
          </cell>
          <cell r="J1958" t="str">
            <v>CVP</v>
          </cell>
          <cell r="K1958">
            <v>0</v>
          </cell>
          <cell r="L1958">
            <v>0</v>
          </cell>
          <cell r="M1958">
            <v>0</v>
          </cell>
          <cell r="N1958">
            <v>0.34844154076493805</v>
          </cell>
          <cell r="O1958">
            <v>3.5456648972369678E-2</v>
          </cell>
          <cell r="P1958">
            <v>0</v>
          </cell>
          <cell r="Q1958">
            <v>0</v>
          </cell>
          <cell r="R1958">
            <v>0</v>
          </cell>
        </row>
        <row r="1959">
          <cell r="A1959" t="str">
            <v>secret_srv346</v>
          </cell>
          <cell r="B1959" t="str">
            <v>nopref</v>
          </cell>
          <cell r="C1959">
            <v>300000000</v>
          </cell>
          <cell r="D1959">
            <v>666496</v>
          </cell>
          <cell r="E1959">
            <v>320864</v>
          </cell>
          <cell r="F1959">
            <v>275454</v>
          </cell>
          <cell r="G1959">
            <v>1</v>
          </cell>
          <cell r="H1959">
            <v>1.0695466666666666</v>
          </cell>
          <cell r="I1959" t="str">
            <v>CVP_SERVER</v>
          </cell>
          <cell r="J1959" t="str">
            <v>CVP</v>
          </cell>
          <cell r="K1959">
            <v>1</v>
          </cell>
          <cell r="L1959">
            <v>0</v>
          </cell>
          <cell r="M1959">
            <v>0</v>
          </cell>
          <cell r="N1959">
            <v>0.48141852101359794</v>
          </cell>
          <cell r="O1959">
            <v>0.41328618133314926</v>
          </cell>
          <cell r="P1959">
            <v>0</v>
          </cell>
          <cell r="Q1959">
            <v>0</v>
          </cell>
          <cell r="R1959">
            <v>0</v>
          </cell>
        </row>
        <row r="1960">
          <cell r="A1960" t="str">
            <v>secret_srv347</v>
          </cell>
          <cell r="B1960" t="str">
            <v>nopref</v>
          </cell>
          <cell r="C1960">
            <v>300000000</v>
          </cell>
          <cell r="D1960">
            <v>45155</v>
          </cell>
          <cell r="E1960">
            <v>14427</v>
          </cell>
          <cell r="F1960">
            <v>4675</v>
          </cell>
          <cell r="G1960">
            <v>1</v>
          </cell>
          <cell r="H1960">
            <v>4.8090000000000001E-2</v>
          </cell>
          <cell r="I1960" t="str">
            <v>CVP_SERVER</v>
          </cell>
          <cell r="J1960" t="str">
            <v>CVP</v>
          </cell>
          <cell r="K1960">
            <v>0</v>
          </cell>
          <cell r="L1960">
            <v>0</v>
          </cell>
          <cell r="M1960">
            <v>0</v>
          </cell>
          <cell r="N1960">
            <v>0.31949242625564711</v>
          </cell>
          <cell r="O1960">
            <v>0.1035299849410931</v>
          </cell>
          <cell r="P1960">
            <v>0</v>
          </cell>
          <cell r="Q1960">
            <v>0</v>
          </cell>
          <cell r="R1960">
            <v>0</v>
          </cell>
        </row>
        <row r="1961">
          <cell r="A1961" t="str">
            <v>secret_srv348</v>
          </cell>
          <cell r="B1961" t="str">
            <v>nopref</v>
          </cell>
          <cell r="C1961">
            <v>300000000</v>
          </cell>
          <cell r="D1961">
            <v>89277</v>
          </cell>
          <cell r="E1961">
            <v>24480</v>
          </cell>
          <cell r="F1961">
            <v>10679</v>
          </cell>
          <cell r="G1961">
            <v>1</v>
          </cell>
          <cell r="H1961">
            <v>8.1600000000000006E-2</v>
          </cell>
          <cell r="I1961" t="str">
            <v>CVP_SERVER</v>
          </cell>
          <cell r="J1961" t="str">
            <v>CVP</v>
          </cell>
          <cell r="K1961">
            <v>0</v>
          </cell>
          <cell r="L1961">
            <v>0</v>
          </cell>
          <cell r="M1961">
            <v>0</v>
          </cell>
          <cell r="N1961">
            <v>0.27419969085328971</v>
          </cell>
          <cell r="O1961">
            <v>0.1196151347476422</v>
          </cell>
          <cell r="P1961">
            <v>0</v>
          </cell>
          <cell r="Q1961">
            <v>0</v>
          </cell>
          <cell r="R1961">
            <v>0</v>
          </cell>
        </row>
        <row r="1962">
          <cell r="A1962" t="str">
            <v>secret_srv349</v>
          </cell>
          <cell r="B1962" t="str">
            <v>nopref</v>
          </cell>
          <cell r="C1962">
            <v>300000003</v>
          </cell>
          <cell r="D1962">
            <v>675366</v>
          </cell>
          <cell r="E1962">
            <v>332895</v>
          </cell>
          <cell r="F1962">
            <v>271835</v>
          </cell>
          <cell r="G1962">
            <v>1</v>
          </cell>
          <cell r="H1962">
            <v>1.1096499889035003</v>
          </cell>
          <cell r="I1962" t="str">
            <v>CVP_SERVER</v>
          </cell>
          <cell r="J1962" t="str">
            <v>CVP</v>
          </cell>
          <cell r="K1962">
            <v>1</v>
          </cell>
          <cell r="L1962">
            <v>0</v>
          </cell>
          <cell r="M1962">
            <v>0</v>
          </cell>
          <cell r="N1962">
            <v>0.49290978090430831</v>
          </cell>
          <cell r="O1962">
            <v>0.402499677952876</v>
          </cell>
          <cell r="P1962">
            <v>0</v>
          </cell>
          <cell r="Q1962">
            <v>0</v>
          </cell>
          <cell r="R1962">
            <v>0</v>
          </cell>
        </row>
        <row r="1963">
          <cell r="A1963" t="str">
            <v>secret_srv34</v>
          </cell>
          <cell r="B1963" t="str">
            <v>nopref</v>
          </cell>
          <cell r="C1963">
            <v>300000001</v>
          </cell>
          <cell r="D1963">
            <v>44493</v>
          </cell>
          <cell r="E1963">
            <v>29502</v>
          </cell>
          <cell r="F1963">
            <v>3800</v>
          </cell>
          <cell r="G1963">
            <v>1</v>
          </cell>
          <cell r="H1963">
            <v>9.8339999672200001E-2</v>
          </cell>
          <cell r="I1963" t="str">
            <v>CVP_SERVER</v>
          </cell>
          <cell r="J1963" t="str">
            <v>CVP</v>
          </cell>
          <cell r="K1963">
            <v>0</v>
          </cell>
          <cell r="L1963">
            <v>0</v>
          </cell>
          <cell r="M1963">
            <v>0</v>
          </cell>
          <cell r="N1963">
            <v>0.66305569290241384</v>
          </cell>
          <cell r="O1963">
            <v>8.5404773677349749E-2</v>
          </cell>
          <cell r="P1963">
            <v>0</v>
          </cell>
          <cell r="Q1963">
            <v>0</v>
          </cell>
          <cell r="R1963">
            <v>0</v>
          </cell>
        </row>
        <row r="1964">
          <cell r="A1964" t="str">
            <v>secret_srv350</v>
          </cell>
          <cell r="B1964" t="str">
            <v>nopref</v>
          </cell>
          <cell r="C1964">
            <v>300000000</v>
          </cell>
          <cell r="D1964">
            <v>33093</v>
          </cell>
          <cell r="E1964">
            <v>23046</v>
          </cell>
          <cell r="F1964">
            <v>1947</v>
          </cell>
          <cell r="G1964">
            <v>1</v>
          </cell>
          <cell r="H1964">
            <v>7.6819999999999999E-2</v>
          </cell>
          <cell r="I1964" t="str">
            <v>CVP_SERVER</v>
          </cell>
          <cell r="J1964" t="str">
            <v>CVP</v>
          </cell>
          <cell r="K1964">
            <v>0</v>
          </cell>
          <cell r="L1964">
            <v>0</v>
          </cell>
          <cell r="M1964">
            <v>0</v>
          </cell>
          <cell r="N1964">
            <v>0.69638000846074821</v>
          </cell>
          <cell r="O1964">
            <v>5.8832416752281382E-2</v>
          </cell>
          <cell r="P1964">
            <v>0</v>
          </cell>
          <cell r="Q1964">
            <v>0</v>
          </cell>
          <cell r="R1964">
            <v>0</v>
          </cell>
        </row>
        <row r="1965">
          <cell r="A1965" t="str">
            <v>secret_srv351</v>
          </cell>
          <cell r="B1965" t="str">
            <v>nopref</v>
          </cell>
          <cell r="C1965">
            <v>300000000</v>
          </cell>
          <cell r="D1965">
            <v>103536</v>
          </cell>
          <cell r="E1965">
            <v>27301</v>
          </cell>
          <cell r="F1965">
            <v>15794</v>
          </cell>
          <cell r="G1965">
            <v>1</v>
          </cell>
          <cell r="H1965">
            <v>9.1003333333333325E-2</v>
          </cell>
          <cell r="I1965" t="str">
            <v>CVP_SERVER</v>
          </cell>
          <cell r="J1965" t="str">
            <v>CVP</v>
          </cell>
          <cell r="K1965">
            <v>0</v>
          </cell>
          <cell r="L1965">
            <v>0</v>
          </cell>
          <cell r="M1965">
            <v>0</v>
          </cell>
          <cell r="N1965">
            <v>0.26368351410606838</v>
          </cell>
          <cell r="O1965">
            <v>0.15254450099964265</v>
          </cell>
          <cell r="P1965">
            <v>0</v>
          </cell>
          <cell r="Q1965">
            <v>0</v>
          </cell>
          <cell r="R1965">
            <v>0</v>
          </cell>
        </row>
        <row r="1966">
          <cell r="A1966" t="str">
            <v>secret_srv352</v>
          </cell>
          <cell r="B1966" t="str">
            <v>nopref</v>
          </cell>
          <cell r="C1966">
            <v>300000000</v>
          </cell>
          <cell r="D1966">
            <v>66187</v>
          </cell>
          <cell r="E1966">
            <v>35533</v>
          </cell>
          <cell r="F1966">
            <v>521</v>
          </cell>
          <cell r="G1966">
            <v>1</v>
          </cell>
          <cell r="H1966">
            <v>0.11844333333333334</v>
          </cell>
          <cell r="I1966" t="str">
            <v>CVP_SERVER</v>
          </cell>
          <cell r="J1966" t="str">
            <v>CVP</v>
          </cell>
          <cell r="K1966">
            <v>0</v>
          </cell>
          <cell r="L1966">
            <v>0</v>
          </cell>
          <cell r="M1966">
            <v>0</v>
          </cell>
          <cell r="N1966">
            <v>0.53684957998428717</v>
          </cell>
          <cell r="O1966">
            <v>7.8715174956185407E-3</v>
          </cell>
          <cell r="P1966">
            <v>0</v>
          </cell>
          <cell r="Q1966">
            <v>0</v>
          </cell>
          <cell r="R1966">
            <v>0</v>
          </cell>
        </row>
        <row r="1967">
          <cell r="A1967" t="str">
            <v>secret_srv353</v>
          </cell>
          <cell r="B1967" t="str">
            <v>nopref</v>
          </cell>
          <cell r="C1967">
            <v>300000001</v>
          </cell>
          <cell r="D1967">
            <v>0</v>
          </cell>
          <cell r="E1967">
            <v>0</v>
          </cell>
          <cell r="F1967">
            <v>0</v>
          </cell>
          <cell r="G1967">
            <v>1</v>
          </cell>
          <cell r="H1967">
            <v>0</v>
          </cell>
          <cell r="I1967" t="str">
            <v>CVP_SERVER</v>
          </cell>
          <cell r="J1967" t="str">
            <v>CVP</v>
          </cell>
          <cell r="K1967">
            <v>0</v>
          </cell>
          <cell r="L1967">
            <v>0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0</v>
          </cell>
          <cell r="R1967">
            <v>0</v>
          </cell>
        </row>
        <row r="1968">
          <cell r="A1968" t="str">
            <v>secret_srv354</v>
          </cell>
          <cell r="B1968" t="str">
            <v>nopref</v>
          </cell>
          <cell r="C1968">
            <v>300000003</v>
          </cell>
          <cell r="D1968">
            <v>820</v>
          </cell>
          <cell r="E1968">
            <v>744</v>
          </cell>
          <cell r="F1968">
            <v>0</v>
          </cell>
          <cell r="G1968">
            <v>1</v>
          </cell>
          <cell r="H1968">
            <v>2.4799999752000003E-3</v>
          </cell>
          <cell r="I1968" t="str">
            <v>CVP_SERVER</v>
          </cell>
          <cell r="J1968" t="str">
            <v>CVP</v>
          </cell>
          <cell r="K1968">
            <v>0</v>
          </cell>
          <cell r="L1968">
            <v>0</v>
          </cell>
          <cell r="M1968">
            <v>0</v>
          </cell>
          <cell r="N1968">
            <v>0.90621193666260658</v>
          </cell>
          <cell r="O1968">
            <v>0</v>
          </cell>
          <cell r="P1968">
            <v>0</v>
          </cell>
          <cell r="Q1968">
            <v>0</v>
          </cell>
          <cell r="R1968">
            <v>0</v>
          </cell>
        </row>
        <row r="1969">
          <cell r="A1969" t="str">
            <v>secret_srv355</v>
          </cell>
          <cell r="B1969" t="str">
            <v>nopref</v>
          </cell>
          <cell r="C1969">
            <v>300000001</v>
          </cell>
          <cell r="D1969">
            <v>128444</v>
          </cell>
          <cell r="E1969">
            <v>31851</v>
          </cell>
          <cell r="F1969">
            <v>29179</v>
          </cell>
          <cell r="G1969">
            <v>1</v>
          </cell>
          <cell r="H1969">
            <v>0.10616999964610001</v>
          </cell>
          <cell r="I1969" t="str">
            <v>CVP_SERVER</v>
          </cell>
          <cell r="J1969" t="str">
            <v>CVP</v>
          </cell>
          <cell r="K1969">
            <v>0</v>
          </cell>
          <cell r="L1969">
            <v>0</v>
          </cell>
          <cell r="M1969">
            <v>0</v>
          </cell>
          <cell r="N1969">
            <v>0.24797384094359454</v>
          </cell>
          <cell r="O1969">
            <v>0.22717116275448634</v>
          </cell>
          <cell r="P1969">
            <v>0</v>
          </cell>
          <cell r="Q1969">
            <v>0</v>
          </cell>
          <cell r="R1969">
            <v>0</v>
          </cell>
        </row>
        <row r="1970">
          <cell r="A1970" t="str">
            <v>secret_srv356</v>
          </cell>
          <cell r="B1970" t="str">
            <v>nopref</v>
          </cell>
          <cell r="C1970">
            <v>300000001</v>
          </cell>
          <cell r="D1970">
            <v>115762</v>
          </cell>
          <cell r="E1970">
            <v>28572</v>
          </cell>
          <cell r="F1970">
            <v>20017</v>
          </cell>
          <cell r="G1970">
            <v>1</v>
          </cell>
          <cell r="H1970">
            <v>9.5239999682533327E-2</v>
          </cell>
          <cell r="I1970" t="str">
            <v>CVP_SERVER</v>
          </cell>
          <cell r="J1970" t="str">
            <v>CVP</v>
          </cell>
          <cell r="K1970">
            <v>0</v>
          </cell>
          <cell r="L1970">
            <v>0</v>
          </cell>
          <cell r="M1970">
            <v>0</v>
          </cell>
          <cell r="N1970">
            <v>0.24681461261370213</v>
          </cell>
          <cell r="O1970">
            <v>0.17291362525159162</v>
          </cell>
          <cell r="P1970">
            <v>0</v>
          </cell>
          <cell r="Q1970">
            <v>0</v>
          </cell>
          <cell r="R1970">
            <v>0</v>
          </cell>
        </row>
        <row r="1971">
          <cell r="A1971" t="str">
            <v>secret_srv357</v>
          </cell>
          <cell r="B1971" t="str">
            <v>nopref</v>
          </cell>
          <cell r="C1971">
            <v>300000000</v>
          </cell>
          <cell r="D1971">
            <v>167</v>
          </cell>
          <cell r="E1971">
            <v>151</v>
          </cell>
          <cell r="F1971">
            <v>0</v>
          </cell>
          <cell r="G1971">
            <v>1</v>
          </cell>
          <cell r="H1971">
            <v>5.0333333333333328E-4</v>
          </cell>
          <cell r="I1971" t="str">
            <v>CVP_SERVER</v>
          </cell>
          <cell r="J1971" t="str">
            <v>CVP</v>
          </cell>
          <cell r="K1971">
            <v>0</v>
          </cell>
          <cell r="L1971">
            <v>0</v>
          </cell>
          <cell r="M1971">
            <v>0</v>
          </cell>
          <cell r="N1971">
            <v>0.89880952380952384</v>
          </cell>
          <cell r="O1971">
            <v>0</v>
          </cell>
          <cell r="P1971">
            <v>0</v>
          </cell>
          <cell r="Q1971">
            <v>0</v>
          </cell>
          <cell r="R1971">
            <v>0</v>
          </cell>
        </row>
        <row r="1972">
          <cell r="A1972" t="str">
            <v>secret_srv358</v>
          </cell>
          <cell r="B1972" t="str">
            <v>nopref</v>
          </cell>
          <cell r="C1972">
            <v>300000003</v>
          </cell>
          <cell r="D1972">
            <v>661388</v>
          </cell>
          <cell r="E1972">
            <v>331846</v>
          </cell>
          <cell r="F1972">
            <v>261414</v>
          </cell>
          <cell r="G1972">
            <v>1</v>
          </cell>
          <cell r="H1972">
            <v>1.1061533222718001</v>
          </cell>
          <cell r="I1972" t="str">
            <v>CVP_SERVER</v>
          </cell>
          <cell r="J1972" t="str">
            <v>CVP</v>
          </cell>
          <cell r="K1972">
            <v>1</v>
          </cell>
          <cell r="L1972">
            <v>0</v>
          </cell>
          <cell r="M1972">
            <v>0</v>
          </cell>
          <cell r="N1972">
            <v>0.50174103288684879</v>
          </cell>
          <cell r="O1972">
            <v>0.39524999659806859</v>
          </cell>
          <cell r="P1972">
            <v>0</v>
          </cell>
          <cell r="Q1972">
            <v>0</v>
          </cell>
          <cell r="R1972">
            <v>0</v>
          </cell>
        </row>
        <row r="1973">
          <cell r="A1973" t="str">
            <v>secret_srv359</v>
          </cell>
          <cell r="B1973" t="str">
            <v>nopref</v>
          </cell>
          <cell r="C1973">
            <v>300000000</v>
          </cell>
          <cell r="D1973">
            <v>596025</v>
          </cell>
          <cell r="E1973">
            <v>309795</v>
          </cell>
          <cell r="F1973">
            <v>225462</v>
          </cell>
          <cell r="G1973">
            <v>1</v>
          </cell>
          <cell r="H1973">
            <v>1.0326500000000001</v>
          </cell>
          <cell r="I1973" t="str">
            <v>CVP_SERVER</v>
          </cell>
          <cell r="J1973" t="str">
            <v>CVP</v>
          </cell>
          <cell r="K1973">
            <v>1</v>
          </cell>
          <cell r="L1973">
            <v>0</v>
          </cell>
          <cell r="M1973">
            <v>0</v>
          </cell>
          <cell r="N1973">
            <v>0.51976759403113282</v>
          </cell>
          <cell r="O1973">
            <v>0.37827544435980981</v>
          </cell>
          <cell r="P1973">
            <v>0</v>
          </cell>
          <cell r="Q1973">
            <v>0</v>
          </cell>
          <cell r="R1973">
            <v>0</v>
          </cell>
        </row>
        <row r="1974">
          <cell r="A1974" t="str">
            <v>secret_srv35</v>
          </cell>
          <cell r="B1974" t="str">
            <v>nopref</v>
          </cell>
          <cell r="C1974">
            <v>300000001</v>
          </cell>
          <cell r="D1974">
            <v>151</v>
          </cell>
          <cell r="E1974">
            <v>106</v>
          </cell>
          <cell r="F1974">
            <v>0</v>
          </cell>
          <cell r="G1974">
            <v>1</v>
          </cell>
          <cell r="H1974">
            <v>3.5333333215555556E-4</v>
          </cell>
          <cell r="I1974" t="str">
            <v>CVP_SERVER</v>
          </cell>
          <cell r="J1974" t="str">
            <v>CVP</v>
          </cell>
          <cell r="K1974">
            <v>0</v>
          </cell>
          <cell r="L1974">
            <v>0</v>
          </cell>
          <cell r="M1974">
            <v>0</v>
          </cell>
          <cell r="N1974">
            <v>0.69736842105263153</v>
          </cell>
          <cell r="O1974">
            <v>0</v>
          </cell>
          <cell r="P1974">
            <v>0</v>
          </cell>
          <cell r="Q1974">
            <v>0</v>
          </cell>
          <cell r="R1974">
            <v>0</v>
          </cell>
        </row>
        <row r="1975">
          <cell r="A1975" t="str">
            <v>secret_srv360</v>
          </cell>
          <cell r="B1975" t="str">
            <v>nopref</v>
          </cell>
          <cell r="C1975">
            <v>300000000</v>
          </cell>
          <cell r="D1975">
            <v>0</v>
          </cell>
          <cell r="E1975">
            <v>0</v>
          </cell>
          <cell r="F1975">
            <v>0</v>
          </cell>
          <cell r="G1975">
            <v>1</v>
          </cell>
          <cell r="H1975">
            <v>0</v>
          </cell>
          <cell r="I1975" t="str">
            <v>CVP_SERVER</v>
          </cell>
          <cell r="J1975" t="str">
            <v>CVP</v>
          </cell>
          <cell r="K1975">
            <v>0</v>
          </cell>
          <cell r="L1975">
            <v>0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0</v>
          </cell>
          <cell r="R1975">
            <v>0</v>
          </cell>
        </row>
        <row r="1976">
          <cell r="A1976" t="str">
            <v>secret_srv361</v>
          </cell>
          <cell r="B1976" t="str">
            <v>nopref</v>
          </cell>
          <cell r="C1976">
            <v>300000000</v>
          </cell>
          <cell r="D1976">
            <v>75292</v>
          </cell>
          <cell r="E1976">
            <v>67845</v>
          </cell>
          <cell r="F1976">
            <v>768</v>
          </cell>
          <cell r="G1976">
            <v>1</v>
          </cell>
          <cell r="H1976">
            <v>0.22614999999999999</v>
          </cell>
          <cell r="I1976" t="str">
            <v>CVP_SERVER</v>
          </cell>
          <cell r="J1976" t="str">
            <v>CVP</v>
          </cell>
          <cell r="K1976">
            <v>0</v>
          </cell>
          <cell r="L1976">
            <v>0</v>
          </cell>
          <cell r="M1976">
            <v>0</v>
          </cell>
          <cell r="N1976">
            <v>0.90107978165300895</v>
          </cell>
          <cell r="O1976">
            <v>1.020015140849747E-2</v>
          </cell>
          <cell r="P1976">
            <v>0</v>
          </cell>
          <cell r="Q1976">
            <v>0</v>
          </cell>
          <cell r="R1976">
            <v>0</v>
          </cell>
        </row>
        <row r="1977">
          <cell r="A1977" t="str">
            <v>secret_srv362</v>
          </cell>
          <cell r="B1977" t="str">
            <v>nopref</v>
          </cell>
          <cell r="C1977">
            <v>300000001</v>
          </cell>
          <cell r="D1977">
            <v>140925</v>
          </cell>
          <cell r="E1977">
            <v>36308</v>
          </cell>
          <cell r="F1977">
            <v>29017</v>
          </cell>
          <cell r="G1977">
            <v>1</v>
          </cell>
          <cell r="H1977">
            <v>0.12102666626324445</v>
          </cell>
          <cell r="I1977" t="str">
            <v>CVP_SERVER</v>
          </cell>
          <cell r="J1977" t="str">
            <v>CVP</v>
          </cell>
          <cell r="K1977">
            <v>0</v>
          </cell>
          <cell r="L1977">
            <v>0</v>
          </cell>
          <cell r="M1977">
            <v>0</v>
          </cell>
          <cell r="N1977">
            <v>0.25763876076806269</v>
          </cell>
          <cell r="O1977">
            <v>0.20590238848757503</v>
          </cell>
          <cell r="P1977">
            <v>0</v>
          </cell>
          <cell r="Q1977">
            <v>0</v>
          </cell>
          <cell r="R1977">
            <v>0</v>
          </cell>
        </row>
        <row r="1978">
          <cell r="A1978" t="str">
            <v>secret_srv363</v>
          </cell>
          <cell r="B1978" t="str">
            <v>nopref</v>
          </cell>
          <cell r="C1978">
            <v>300000000</v>
          </cell>
          <cell r="D1978">
            <v>0</v>
          </cell>
          <cell r="E1978">
            <v>0</v>
          </cell>
          <cell r="F1978">
            <v>0</v>
          </cell>
          <cell r="G1978">
            <v>1</v>
          </cell>
          <cell r="H1978">
            <v>0</v>
          </cell>
          <cell r="I1978" t="str">
            <v>CVP_SERVER</v>
          </cell>
          <cell r="J1978" t="str">
            <v>CVP</v>
          </cell>
          <cell r="K1978">
            <v>0</v>
          </cell>
          <cell r="L1978">
            <v>0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0</v>
          </cell>
          <cell r="R1978">
            <v>0</v>
          </cell>
        </row>
        <row r="1979">
          <cell r="A1979" t="str">
            <v>secret_srv364</v>
          </cell>
          <cell r="B1979" t="str">
            <v>nopref</v>
          </cell>
          <cell r="C1979">
            <v>300000003</v>
          </cell>
          <cell r="D1979">
            <v>459436</v>
          </cell>
          <cell r="E1979">
            <v>252691</v>
          </cell>
          <cell r="F1979">
            <v>155558</v>
          </cell>
          <cell r="G1979">
            <v>1</v>
          </cell>
          <cell r="H1979">
            <v>0.84230332491030013</v>
          </cell>
          <cell r="I1979" t="str">
            <v>CVP_SERVER</v>
          </cell>
          <cell r="J1979" t="str">
            <v>CVP</v>
          </cell>
          <cell r="K1979">
            <v>0</v>
          </cell>
          <cell r="L1979">
            <v>0</v>
          </cell>
          <cell r="M1979">
            <v>0</v>
          </cell>
          <cell r="N1979">
            <v>0.55000141477503983</v>
          </cell>
          <cell r="O1979">
            <v>0.33858396254546325</v>
          </cell>
          <cell r="P1979">
            <v>0</v>
          </cell>
          <cell r="Q1979">
            <v>0</v>
          </cell>
          <cell r="R1979">
            <v>0</v>
          </cell>
        </row>
        <row r="1980">
          <cell r="A1980" t="str">
            <v>secret_srv365</v>
          </cell>
          <cell r="B1980" t="str">
            <v>nopref</v>
          </cell>
          <cell r="C1980">
            <v>300000000</v>
          </cell>
          <cell r="D1980">
            <v>0</v>
          </cell>
          <cell r="E1980">
            <v>0</v>
          </cell>
          <cell r="F1980">
            <v>0</v>
          </cell>
          <cell r="G1980">
            <v>1</v>
          </cell>
          <cell r="H1980">
            <v>0</v>
          </cell>
          <cell r="I1980" t="str">
            <v>CVP_SERVER</v>
          </cell>
          <cell r="J1980" t="str">
            <v>CVP</v>
          </cell>
          <cell r="K1980">
            <v>0</v>
          </cell>
          <cell r="L1980">
            <v>0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0</v>
          </cell>
          <cell r="R1980">
            <v>0</v>
          </cell>
        </row>
        <row r="1981">
          <cell r="A1981" t="str">
            <v>secret_srv36</v>
          </cell>
          <cell r="B1981" t="str">
            <v>nopref</v>
          </cell>
          <cell r="C1981">
            <v>300000001</v>
          </cell>
          <cell r="D1981">
            <v>896</v>
          </cell>
          <cell r="E1981">
            <v>708</v>
          </cell>
          <cell r="F1981">
            <v>0</v>
          </cell>
          <cell r="G1981">
            <v>1</v>
          </cell>
          <cell r="H1981">
            <v>2.3599999921333336E-3</v>
          </cell>
          <cell r="I1981" t="str">
            <v>CVP_SERVER</v>
          </cell>
          <cell r="J1981" t="str">
            <v>CVP</v>
          </cell>
          <cell r="K1981">
            <v>0</v>
          </cell>
          <cell r="L1981">
            <v>0</v>
          </cell>
          <cell r="M1981">
            <v>0</v>
          </cell>
          <cell r="N1981">
            <v>0.78929765886287628</v>
          </cell>
          <cell r="O1981">
            <v>0</v>
          </cell>
          <cell r="P1981">
            <v>0</v>
          </cell>
          <cell r="Q1981">
            <v>0</v>
          </cell>
          <cell r="R1981">
            <v>0</v>
          </cell>
        </row>
        <row r="1982">
          <cell r="A1982" t="str">
            <v>secret_srv37</v>
          </cell>
          <cell r="B1982" t="str">
            <v>nopref</v>
          </cell>
          <cell r="C1982">
            <v>300000002</v>
          </cell>
          <cell r="D1982">
            <v>0</v>
          </cell>
          <cell r="E1982">
            <v>0</v>
          </cell>
          <cell r="F1982">
            <v>0</v>
          </cell>
          <cell r="G1982">
            <v>1</v>
          </cell>
          <cell r="H1982">
            <v>0</v>
          </cell>
          <cell r="I1982" t="str">
            <v>CVP_SERVER</v>
          </cell>
          <cell r="J1982" t="str">
            <v>CVP</v>
          </cell>
          <cell r="K1982">
            <v>0</v>
          </cell>
          <cell r="L1982">
            <v>0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0</v>
          </cell>
          <cell r="R1982">
            <v>0</v>
          </cell>
        </row>
        <row r="1983">
          <cell r="A1983" t="str">
            <v>secret_srv38</v>
          </cell>
          <cell r="B1983" t="str">
            <v>nopref</v>
          </cell>
          <cell r="C1983">
            <v>300000001</v>
          </cell>
          <cell r="D1983">
            <v>12554</v>
          </cell>
          <cell r="E1983">
            <v>4589</v>
          </cell>
          <cell r="F1983">
            <v>0</v>
          </cell>
          <cell r="G1983">
            <v>1</v>
          </cell>
          <cell r="H1983">
            <v>1.5296666615677778E-2</v>
          </cell>
          <cell r="I1983" t="str">
            <v>CVP_SERVER</v>
          </cell>
          <cell r="J1983" t="str">
            <v>CVP</v>
          </cell>
          <cell r="K1983">
            <v>0</v>
          </cell>
          <cell r="L1983">
            <v>0</v>
          </cell>
          <cell r="M1983">
            <v>0</v>
          </cell>
          <cell r="N1983">
            <v>0.36551174830744726</v>
          </cell>
          <cell r="O1983">
            <v>0</v>
          </cell>
          <cell r="P1983">
            <v>0</v>
          </cell>
          <cell r="Q1983">
            <v>0</v>
          </cell>
          <cell r="R1983">
            <v>0</v>
          </cell>
        </row>
        <row r="1984">
          <cell r="A1984" t="str">
            <v>secret_srv39</v>
          </cell>
          <cell r="B1984" t="str">
            <v>nopref</v>
          </cell>
          <cell r="C1984">
            <v>300000001</v>
          </cell>
          <cell r="D1984">
            <v>83822</v>
          </cell>
          <cell r="E1984">
            <v>74197</v>
          </cell>
          <cell r="F1984">
            <v>1559</v>
          </cell>
          <cell r="G1984">
            <v>1</v>
          </cell>
          <cell r="H1984">
            <v>0.24732333250892222</v>
          </cell>
          <cell r="I1984" t="str">
            <v>CVP_SERVER</v>
          </cell>
          <cell r="J1984" t="str">
            <v>CVP</v>
          </cell>
          <cell r="K1984">
            <v>0</v>
          </cell>
          <cell r="L1984">
            <v>0</v>
          </cell>
          <cell r="M1984">
            <v>0</v>
          </cell>
          <cell r="N1984">
            <v>0.8851627834842466</v>
          </cell>
          <cell r="O1984">
            <v>1.8598713956789904E-2</v>
          </cell>
          <cell r="P1984">
            <v>0</v>
          </cell>
          <cell r="Q1984">
            <v>0</v>
          </cell>
          <cell r="R1984">
            <v>0</v>
          </cell>
        </row>
        <row r="1985">
          <cell r="A1985" t="str">
            <v>secret_srv3</v>
          </cell>
          <cell r="B1985" t="str">
            <v>nopref</v>
          </cell>
          <cell r="C1985">
            <v>300000001</v>
          </cell>
          <cell r="D1985">
            <v>8775891</v>
          </cell>
          <cell r="E1985">
            <v>1173118</v>
          </cell>
          <cell r="F1985">
            <v>3813558</v>
          </cell>
          <cell r="G1985">
            <v>1</v>
          </cell>
          <cell r="H1985">
            <v>3.9103933202986894</v>
          </cell>
          <cell r="I1985" t="str">
            <v>CVP_SERVER</v>
          </cell>
          <cell r="J1985" t="str">
            <v>CVP</v>
          </cell>
          <cell r="K1985">
            <v>1</v>
          </cell>
          <cell r="L1985">
            <v>1</v>
          </cell>
          <cell r="M1985">
            <v>1</v>
          </cell>
          <cell r="N1985">
            <v>0.13367507257381928</v>
          </cell>
          <cell r="O1985">
            <v>0.43454933128165207</v>
          </cell>
          <cell r="P1985">
            <v>0</v>
          </cell>
          <cell r="Q1985">
            <v>0</v>
          </cell>
          <cell r="R1985">
            <v>0</v>
          </cell>
        </row>
        <row r="1986">
          <cell r="A1986" t="str">
            <v>secret_srv40</v>
          </cell>
          <cell r="B1986" t="str">
            <v>nopref</v>
          </cell>
          <cell r="C1986">
            <v>300000001</v>
          </cell>
          <cell r="D1986">
            <v>133931</v>
          </cell>
          <cell r="E1986">
            <v>33079</v>
          </cell>
          <cell r="F1986">
            <v>28841</v>
          </cell>
          <cell r="G1986">
            <v>1</v>
          </cell>
          <cell r="H1986">
            <v>0.11026333296578888</v>
          </cell>
          <cell r="I1986" t="str">
            <v>CVP_SERVER</v>
          </cell>
          <cell r="J1986" t="str">
            <v>CVP</v>
          </cell>
          <cell r="K1986">
            <v>0</v>
          </cell>
          <cell r="L1986">
            <v>0</v>
          </cell>
          <cell r="M1986">
            <v>0</v>
          </cell>
          <cell r="N1986">
            <v>0.24698354388794314</v>
          </cell>
          <cell r="O1986">
            <v>0.21534062061344564</v>
          </cell>
          <cell r="P1986">
            <v>0</v>
          </cell>
          <cell r="Q1986">
            <v>0</v>
          </cell>
          <cell r="R1986">
            <v>0</v>
          </cell>
        </row>
        <row r="1987">
          <cell r="A1987" t="str">
            <v>secret_srv41</v>
          </cell>
          <cell r="B1987" t="str">
            <v>nopref</v>
          </cell>
          <cell r="C1987">
            <v>300000001</v>
          </cell>
          <cell r="D1987">
            <v>485798</v>
          </cell>
          <cell r="E1987">
            <v>273390</v>
          </cell>
          <cell r="F1987">
            <v>162083</v>
          </cell>
          <cell r="G1987">
            <v>1</v>
          </cell>
          <cell r="H1987">
            <v>0.91129999696233333</v>
          </cell>
          <cell r="I1987" t="str">
            <v>CVP_SERVER</v>
          </cell>
          <cell r="J1987" t="str">
            <v>CVP</v>
          </cell>
          <cell r="K1987">
            <v>0</v>
          </cell>
          <cell r="L1987">
            <v>0</v>
          </cell>
          <cell r="M1987">
            <v>0</v>
          </cell>
          <cell r="N1987">
            <v>0.56276361211118175</v>
          </cell>
          <cell r="O1987">
            <v>0.33364210300968095</v>
          </cell>
          <cell r="P1987">
            <v>0</v>
          </cell>
          <cell r="Q1987">
            <v>0</v>
          </cell>
          <cell r="R1987">
            <v>0</v>
          </cell>
        </row>
        <row r="1988">
          <cell r="A1988" t="str">
            <v>secret_srv42</v>
          </cell>
          <cell r="B1988" t="str">
            <v>nopref</v>
          </cell>
          <cell r="C1988">
            <v>300000000</v>
          </cell>
          <cell r="D1988">
            <v>0</v>
          </cell>
          <cell r="E1988">
            <v>0</v>
          </cell>
          <cell r="F1988">
            <v>0</v>
          </cell>
          <cell r="G1988">
            <v>1</v>
          </cell>
          <cell r="H1988">
            <v>0</v>
          </cell>
          <cell r="I1988" t="str">
            <v>CVP_SERVER</v>
          </cell>
          <cell r="J1988" t="str">
            <v>CVP</v>
          </cell>
          <cell r="K1988">
            <v>0</v>
          </cell>
          <cell r="L1988">
            <v>0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0</v>
          </cell>
          <cell r="R1988">
            <v>0</v>
          </cell>
        </row>
        <row r="1989">
          <cell r="A1989" t="str">
            <v>secret_srv43</v>
          </cell>
          <cell r="B1989" t="str">
            <v>nopref</v>
          </cell>
          <cell r="C1989">
            <v>300000002</v>
          </cell>
          <cell r="D1989">
            <v>267871</v>
          </cell>
          <cell r="E1989">
            <v>257605</v>
          </cell>
          <cell r="F1989">
            <v>2560</v>
          </cell>
          <cell r="G1989">
            <v>1</v>
          </cell>
          <cell r="H1989">
            <v>0.85868332760877786</v>
          </cell>
          <cell r="I1989" t="str">
            <v>CVP_SERVER</v>
          </cell>
          <cell r="J1989" t="str">
            <v>CVP</v>
          </cell>
          <cell r="K1989">
            <v>0</v>
          </cell>
          <cell r="L1989">
            <v>0</v>
          </cell>
          <cell r="M1989">
            <v>0</v>
          </cell>
          <cell r="N1989">
            <v>0.96167199259347746</v>
          </cell>
          <cell r="O1989">
            <v>9.556803249313104E-3</v>
          </cell>
          <cell r="P1989">
            <v>0</v>
          </cell>
          <cell r="Q1989">
            <v>0</v>
          </cell>
          <cell r="R1989">
            <v>0</v>
          </cell>
        </row>
        <row r="1990">
          <cell r="A1990" t="str">
            <v>secret_srv44</v>
          </cell>
          <cell r="B1990" t="str">
            <v>nopref</v>
          </cell>
          <cell r="C1990">
            <v>300000001</v>
          </cell>
          <cell r="D1990">
            <v>647334</v>
          </cell>
          <cell r="E1990">
            <v>322525</v>
          </cell>
          <cell r="F1990">
            <v>257993</v>
          </cell>
          <cell r="G1990">
            <v>1</v>
          </cell>
          <cell r="H1990">
            <v>1.0750833297497222</v>
          </cell>
          <cell r="I1990" t="str">
            <v>CVP_SERVER</v>
          </cell>
          <cell r="J1990" t="str">
            <v>CVP</v>
          </cell>
          <cell r="K1990">
            <v>1</v>
          </cell>
          <cell r="L1990">
            <v>0</v>
          </cell>
          <cell r="M1990">
            <v>0</v>
          </cell>
          <cell r="N1990">
            <v>0.49823507148539781</v>
          </cell>
          <cell r="O1990">
            <v>0.39854634771795128</v>
          </cell>
          <cell r="P1990">
            <v>0</v>
          </cell>
          <cell r="Q1990">
            <v>0</v>
          </cell>
          <cell r="R1990">
            <v>0</v>
          </cell>
        </row>
        <row r="1991">
          <cell r="A1991" t="str">
            <v>secret_srv45</v>
          </cell>
          <cell r="B1991" t="str">
            <v>nopref</v>
          </cell>
          <cell r="C1991">
            <v>300000000</v>
          </cell>
          <cell r="D1991">
            <v>640144</v>
          </cell>
          <cell r="E1991">
            <v>326531</v>
          </cell>
          <cell r="F1991">
            <v>246970</v>
          </cell>
          <cell r="G1991">
            <v>1</v>
          </cell>
          <cell r="H1991">
            <v>1.0884366666666667</v>
          </cell>
          <cell r="I1991" t="str">
            <v>CVP_SERVER</v>
          </cell>
          <cell r="J1991" t="str">
            <v>CVP</v>
          </cell>
          <cell r="K1991">
            <v>1</v>
          </cell>
          <cell r="L1991">
            <v>0</v>
          </cell>
          <cell r="M1991">
            <v>0</v>
          </cell>
          <cell r="N1991">
            <v>0.51008912043365173</v>
          </cell>
          <cell r="O1991">
            <v>0.38580321645877108</v>
          </cell>
          <cell r="P1991">
            <v>0</v>
          </cell>
          <cell r="Q1991">
            <v>0</v>
          </cell>
          <cell r="R1991">
            <v>0</v>
          </cell>
        </row>
        <row r="1992">
          <cell r="A1992" t="str">
            <v>secret_srv46</v>
          </cell>
          <cell r="B1992" t="str">
            <v>nopref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 t="e">
            <v>#DIV/0!</v>
          </cell>
          <cell r="I1992" t="str">
            <v>CVP_SERVER</v>
          </cell>
          <cell r="J1992" t="str">
            <v>CVP</v>
          </cell>
          <cell r="K1992" t="e">
            <v>#DIV/0!</v>
          </cell>
          <cell r="L1992" t="e">
            <v>#DIV/0!</v>
          </cell>
          <cell r="M1992" t="e">
            <v>#DIV/0!</v>
          </cell>
          <cell r="N1992">
            <v>0</v>
          </cell>
          <cell r="O1992">
            <v>0</v>
          </cell>
          <cell r="P1992">
            <v>0</v>
          </cell>
          <cell r="Q1992">
            <v>0</v>
          </cell>
          <cell r="R1992">
            <v>0</v>
          </cell>
        </row>
        <row r="1993">
          <cell r="A1993" t="str">
            <v>secret_srv47</v>
          </cell>
          <cell r="B1993" t="str">
            <v>nopref</v>
          </cell>
          <cell r="C1993">
            <v>300000000</v>
          </cell>
          <cell r="D1993">
            <v>96979</v>
          </cell>
          <cell r="E1993">
            <v>24084</v>
          </cell>
          <cell r="F1993">
            <v>15558</v>
          </cell>
          <cell r="G1993">
            <v>1</v>
          </cell>
          <cell r="H1993">
            <v>8.027999999999999E-2</v>
          </cell>
          <cell r="I1993" t="str">
            <v>CVP_SERVER</v>
          </cell>
          <cell r="J1993" t="str">
            <v>CVP</v>
          </cell>
          <cell r="K1993">
            <v>0</v>
          </cell>
          <cell r="L1993">
            <v>0</v>
          </cell>
          <cell r="M1993">
            <v>0</v>
          </cell>
          <cell r="N1993">
            <v>0.24833986388946175</v>
          </cell>
          <cell r="O1993">
            <v>0.16042482986182718</v>
          </cell>
          <cell r="P1993">
            <v>0</v>
          </cell>
          <cell r="Q1993">
            <v>0</v>
          </cell>
          <cell r="R1993">
            <v>0</v>
          </cell>
        </row>
        <row r="1994">
          <cell r="A1994" t="str">
            <v>secret_srv48</v>
          </cell>
          <cell r="B1994" t="str">
            <v>nopref</v>
          </cell>
          <cell r="C1994">
            <v>300000000</v>
          </cell>
          <cell r="D1994">
            <v>505168</v>
          </cell>
          <cell r="E1994">
            <v>282743</v>
          </cell>
          <cell r="F1994">
            <v>169818</v>
          </cell>
          <cell r="G1994">
            <v>1</v>
          </cell>
          <cell r="H1994">
            <v>0.94247666666666663</v>
          </cell>
          <cell r="I1994" t="str">
            <v>CVP_SERVER</v>
          </cell>
          <cell r="J1994" t="str">
            <v>CVP</v>
          </cell>
          <cell r="K1994">
            <v>0</v>
          </cell>
          <cell r="L1994">
            <v>0</v>
          </cell>
          <cell r="M1994">
            <v>0</v>
          </cell>
          <cell r="N1994">
            <v>0.55969982322747436</v>
          </cell>
          <cell r="O1994">
            <v>0.33616076996015193</v>
          </cell>
          <cell r="P1994">
            <v>0</v>
          </cell>
          <cell r="Q1994">
            <v>0</v>
          </cell>
          <cell r="R1994">
            <v>0</v>
          </cell>
        </row>
        <row r="1995">
          <cell r="A1995" t="str">
            <v>secret_srv49</v>
          </cell>
          <cell r="B1995" t="str">
            <v>nopref</v>
          </cell>
          <cell r="C1995">
            <v>300000000</v>
          </cell>
          <cell r="D1995">
            <v>0</v>
          </cell>
          <cell r="E1995">
            <v>0</v>
          </cell>
          <cell r="F1995">
            <v>0</v>
          </cell>
          <cell r="G1995">
            <v>1</v>
          </cell>
          <cell r="H1995">
            <v>0</v>
          </cell>
          <cell r="I1995" t="str">
            <v>CVP_SERVER</v>
          </cell>
          <cell r="J1995" t="str">
            <v>CVP</v>
          </cell>
          <cell r="K1995">
            <v>0</v>
          </cell>
          <cell r="L1995">
            <v>0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0</v>
          </cell>
          <cell r="R1995">
            <v>0</v>
          </cell>
        </row>
        <row r="1996">
          <cell r="A1996" t="str">
            <v>secret_srv4</v>
          </cell>
          <cell r="B1996" t="str">
            <v>nopref</v>
          </cell>
          <cell r="C1996">
            <v>300000002</v>
          </cell>
          <cell r="D1996">
            <v>83586</v>
          </cell>
          <cell r="E1996">
            <v>72455</v>
          </cell>
          <cell r="F1996">
            <v>1559</v>
          </cell>
          <cell r="G1996">
            <v>1</v>
          </cell>
          <cell r="H1996">
            <v>0.24151666505655556</v>
          </cell>
          <cell r="I1996" t="str">
            <v>CVP_SERVER</v>
          </cell>
          <cell r="J1996" t="str">
            <v>CVP</v>
          </cell>
          <cell r="K1996">
            <v>0</v>
          </cell>
          <cell r="L1996">
            <v>0</v>
          </cell>
          <cell r="M1996">
            <v>0</v>
          </cell>
          <cell r="N1996">
            <v>0.86682139567157568</v>
          </cell>
          <cell r="O1996">
            <v>1.8651225669063371E-2</v>
          </cell>
          <cell r="P1996">
            <v>0</v>
          </cell>
          <cell r="Q1996">
            <v>0</v>
          </cell>
          <cell r="R1996">
            <v>0</v>
          </cell>
        </row>
        <row r="1997">
          <cell r="A1997" t="str">
            <v>secret_srv50</v>
          </cell>
          <cell r="B1997" t="str">
            <v>nopref</v>
          </cell>
          <cell r="C1997">
            <v>300000002</v>
          </cell>
          <cell r="D1997">
            <v>286</v>
          </cell>
          <cell r="E1997">
            <v>261</v>
          </cell>
          <cell r="F1997">
            <v>0</v>
          </cell>
          <cell r="G1997">
            <v>1</v>
          </cell>
          <cell r="H1997">
            <v>8.6999999420000009E-4</v>
          </cell>
          <cell r="I1997" t="str">
            <v>CVP_SERVER</v>
          </cell>
          <cell r="J1997" t="str">
            <v>CVP</v>
          </cell>
          <cell r="K1997">
            <v>0</v>
          </cell>
          <cell r="L1997">
            <v>0</v>
          </cell>
          <cell r="M1997">
            <v>0</v>
          </cell>
          <cell r="N1997">
            <v>0.90940766550522645</v>
          </cell>
          <cell r="O1997">
            <v>0</v>
          </cell>
          <cell r="P1997">
            <v>0</v>
          </cell>
          <cell r="Q1997">
            <v>0</v>
          </cell>
          <cell r="R1997">
            <v>0</v>
          </cell>
        </row>
        <row r="1998">
          <cell r="A1998" t="str">
            <v>secret_srv51</v>
          </cell>
          <cell r="B1998" t="str">
            <v>nopref</v>
          </cell>
          <cell r="C1998">
            <v>300000002</v>
          </cell>
          <cell r="D1998">
            <v>37344</v>
          </cell>
          <cell r="E1998">
            <v>25438</v>
          </cell>
          <cell r="F1998">
            <v>2750</v>
          </cell>
          <cell r="G1998">
            <v>1</v>
          </cell>
          <cell r="H1998">
            <v>8.4793332768044447E-2</v>
          </cell>
          <cell r="I1998" t="str">
            <v>CVP_SERVER</v>
          </cell>
          <cell r="J1998" t="str">
            <v>CVP</v>
          </cell>
          <cell r="K1998">
            <v>0</v>
          </cell>
          <cell r="L1998">
            <v>0</v>
          </cell>
          <cell r="M1998">
            <v>0</v>
          </cell>
          <cell r="N1998">
            <v>0.68116213683223992</v>
          </cell>
          <cell r="O1998">
            <v>7.3637702503681887E-2</v>
          </cell>
          <cell r="P1998">
            <v>0</v>
          </cell>
          <cell r="Q1998">
            <v>0</v>
          </cell>
          <cell r="R1998">
            <v>0</v>
          </cell>
        </row>
        <row r="1999">
          <cell r="A1999" t="str">
            <v>secret_srv52</v>
          </cell>
          <cell r="B1999" t="str">
            <v>nopref</v>
          </cell>
          <cell r="C1999">
            <v>300000000</v>
          </cell>
          <cell r="D1999">
            <v>81660</v>
          </cell>
          <cell r="E1999">
            <v>71964</v>
          </cell>
          <cell r="F1999">
            <v>1171</v>
          </cell>
          <cell r="G1999">
            <v>1</v>
          </cell>
          <cell r="H1999">
            <v>0.23987999999999998</v>
          </cell>
          <cell r="I1999" t="str">
            <v>CVP_SERVER</v>
          </cell>
          <cell r="J1999" t="str">
            <v>CVP</v>
          </cell>
          <cell r="K1999">
            <v>0</v>
          </cell>
          <cell r="L1999">
            <v>0</v>
          </cell>
          <cell r="M1999">
            <v>0</v>
          </cell>
          <cell r="N1999">
            <v>0.88125298490099313</v>
          </cell>
          <cell r="O1999">
            <v>1.4339770514688774E-2</v>
          </cell>
          <cell r="P1999">
            <v>0</v>
          </cell>
          <cell r="Q1999">
            <v>0</v>
          </cell>
          <cell r="R1999">
            <v>0</v>
          </cell>
        </row>
        <row r="2000">
          <cell r="A2000" t="str">
            <v>secret_srv53</v>
          </cell>
          <cell r="B2000" t="str">
            <v>nopref</v>
          </cell>
          <cell r="C2000">
            <v>300000000</v>
          </cell>
          <cell r="D2000">
            <v>656</v>
          </cell>
          <cell r="E2000">
            <v>531</v>
          </cell>
          <cell r="F2000">
            <v>2</v>
          </cell>
          <cell r="G2000">
            <v>1</v>
          </cell>
          <cell r="H2000">
            <v>1.7700000000000001E-3</v>
          </cell>
          <cell r="I2000" t="str">
            <v>CVP_SERVER</v>
          </cell>
          <cell r="J2000" t="str">
            <v>CVP</v>
          </cell>
          <cell r="K2000">
            <v>0</v>
          </cell>
          <cell r="L2000">
            <v>0</v>
          </cell>
          <cell r="M2000">
            <v>0</v>
          </cell>
          <cell r="N2000">
            <v>0.80821917808219179</v>
          </cell>
          <cell r="O2000">
            <v>3.0441400304414001E-3</v>
          </cell>
          <cell r="P2000">
            <v>0</v>
          </cell>
          <cell r="Q2000">
            <v>0</v>
          </cell>
          <cell r="R2000">
            <v>0</v>
          </cell>
        </row>
        <row r="2001">
          <cell r="A2001" t="str">
            <v>secret_srv54</v>
          </cell>
          <cell r="B2001" t="str">
            <v>nopref</v>
          </cell>
          <cell r="C2001">
            <v>300000000</v>
          </cell>
          <cell r="D2001">
            <v>82786</v>
          </cell>
          <cell r="E2001">
            <v>72648</v>
          </cell>
          <cell r="F2001">
            <v>1074</v>
          </cell>
          <cell r="G2001">
            <v>1</v>
          </cell>
          <cell r="H2001">
            <v>0.24215999999999999</v>
          </cell>
          <cell r="I2001" t="str">
            <v>CVP_SERVER</v>
          </cell>
          <cell r="J2001" t="str">
            <v>CVP</v>
          </cell>
          <cell r="K2001">
            <v>0</v>
          </cell>
          <cell r="L2001">
            <v>0</v>
          </cell>
          <cell r="M2001">
            <v>0</v>
          </cell>
          <cell r="N2001">
            <v>0.87752908065275947</v>
          </cell>
          <cell r="O2001">
            <v>1.2973051324483313E-2</v>
          </cell>
          <cell r="P2001">
            <v>0</v>
          </cell>
          <cell r="Q2001">
            <v>0</v>
          </cell>
          <cell r="R2001">
            <v>0</v>
          </cell>
        </row>
        <row r="2002">
          <cell r="A2002" t="str">
            <v>secret_srv55</v>
          </cell>
          <cell r="B2002" t="str">
            <v>nopref</v>
          </cell>
          <cell r="C2002">
            <v>300000000</v>
          </cell>
          <cell r="D2002">
            <v>68371</v>
          </cell>
          <cell r="E2002">
            <v>22414</v>
          </cell>
          <cell r="F2002">
            <v>2095</v>
          </cell>
          <cell r="G2002">
            <v>1</v>
          </cell>
          <cell r="H2002">
            <v>7.471333333333334E-2</v>
          </cell>
          <cell r="I2002" t="str">
            <v>CVP_SERVER</v>
          </cell>
          <cell r="J2002" t="str">
            <v>CVP</v>
          </cell>
          <cell r="K2002">
            <v>0</v>
          </cell>
          <cell r="L2002">
            <v>0</v>
          </cell>
          <cell r="M2002">
            <v>0</v>
          </cell>
          <cell r="N2002">
            <v>0.32782425554320482</v>
          </cell>
          <cell r="O2002">
            <v>3.0641198151290003E-2</v>
          </cell>
          <cell r="P2002">
            <v>0</v>
          </cell>
          <cell r="Q2002">
            <v>0</v>
          </cell>
          <cell r="R2002">
            <v>0</v>
          </cell>
        </row>
        <row r="2003">
          <cell r="A2003" t="str">
            <v>secret_srv56</v>
          </cell>
          <cell r="B2003" t="str">
            <v>nopref</v>
          </cell>
          <cell r="C2003">
            <v>300000000</v>
          </cell>
          <cell r="D2003">
            <v>648069</v>
          </cell>
          <cell r="E2003">
            <v>326366</v>
          </cell>
          <cell r="F2003">
            <v>254761</v>
          </cell>
          <cell r="G2003">
            <v>1</v>
          </cell>
          <cell r="H2003">
            <v>1.0878866666666667</v>
          </cell>
          <cell r="I2003" t="str">
            <v>CVP_SERVER</v>
          </cell>
          <cell r="J2003" t="str">
            <v>CVP</v>
          </cell>
          <cell r="K2003">
            <v>1</v>
          </cell>
          <cell r="L2003">
            <v>0</v>
          </cell>
          <cell r="M2003">
            <v>0</v>
          </cell>
          <cell r="N2003">
            <v>0.50359683367537456</v>
          </cell>
          <cell r="O2003">
            <v>0.39310722607125775</v>
          </cell>
          <cell r="P2003">
            <v>0</v>
          </cell>
          <cell r="Q2003">
            <v>0</v>
          </cell>
          <cell r="R2003">
            <v>0</v>
          </cell>
        </row>
        <row r="2004">
          <cell r="A2004" t="str">
            <v>secret_srv57</v>
          </cell>
          <cell r="B2004" t="str">
            <v>nopref</v>
          </cell>
          <cell r="C2004">
            <v>300000000</v>
          </cell>
          <cell r="D2004">
            <v>0</v>
          </cell>
          <cell r="E2004">
            <v>0</v>
          </cell>
          <cell r="F2004">
            <v>0</v>
          </cell>
          <cell r="G2004">
            <v>1</v>
          </cell>
          <cell r="H2004">
            <v>0</v>
          </cell>
          <cell r="I2004" t="str">
            <v>CVP_SERVER</v>
          </cell>
          <cell r="J2004" t="str">
            <v>CVP</v>
          </cell>
          <cell r="K2004">
            <v>0</v>
          </cell>
          <cell r="L2004">
            <v>0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0</v>
          </cell>
          <cell r="R2004">
            <v>0</v>
          </cell>
        </row>
        <row r="2005">
          <cell r="A2005" t="str">
            <v>secret_srv58</v>
          </cell>
          <cell r="B2005" t="str">
            <v>nopref</v>
          </cell>
          <cell r="C2005">
            <v>300000000</v>
          </cell>
          <cell r="D2005">
            <v>8989829</v>
          </cell>
          <cell r="E2005">
            <v>1688809</v>
          </cell>
          <cell r="F2005">
            <v>3777075</v>
          </cell>
          <cell r="G2005">
            <v>1</v>
          </cell>
          <cell r="H2005">
            <v>5.6293633333333331</v>
          </cell>
          <cell r="I2005" t="str">
            <v>CVP_SERVER</v>
          </cell>
          <cell r="J2005" t="str">
            <v>CVP</v>
          </cell>
          <cell r="K2005">
            <v>1</v>
          </cell>
          <cell r="L2005">
            <v>1</v>
          </cell>
          <cell r="M2005">
            <v>1</v>
          </cell>
          <cell r="N2005">
            <v>0.18785772367219403</v>
          </cell>
          <cell r="O2005">
            <v>0.42014976923924036</v>
          </cell>
          <cell r="P2005">
            <v>1</v>
          </cell>
          <cell r="Q2005">
            <v>0</v>
          </cell>
          <cell r="R2005">
            <v>0</v>
          </cell>
        </row>
        <row r="2006">
          <cell r="A2006" t="str">
            <v>secret_srv59</v>
          </cell>
          <cell r="B2006" t="str">
            <v>nopref</v>
          </cell>
          <cell r="C2006">
            <v>300000003</v>
          </cell>
          <cell r="D2006">
            <v>588</v>
          </cell>
          <cell r="E2006">
            <v>347</v>
          </cell>
          <cell r="F2006">
            <v>0</v>
          </cell>
          <cell r="G2006">
            <v>1</v>
          </cell>
          <cell r="H2006">
            <v>1.1566666551000003E-3</v>
          </cell>
          <cell r="I2006" t="str">
            <v>CVP_SERVER</v>
          </cell>
          <cell r="J2006" t="str">
            <v>CVP</v>
          </cell>
          <cell r="K2006">
            <v>0</v>
          </cell>
          <cell r="L2006">
            <v>0</v>
          </cell>
          <cell r="M2006">
            <v>0</v>
          </cell>
          <cell r="N2006">
            <v>0.58913412563667233</v>
          </cell>
          <cell r="O2006">
            <v>0</v>
          </cell>
          <cell r="P2006">
            <v>0</v>
          </cell>
          <cell r="Q2006">
            <v>0</v>
          </cell>
          <cell r="R2006">
            <v>0</v>
          </cell>
        </row>
        <row r="2007">
          <cell r="A2007" t="str">
            <v>secret_srv5</v>
          </cell>
          <cell r="B2007" t="str">
            <v>nopref</v>
          </cell>
          <cell r="C2007">
            <v>300000000</v>
          </cell>
          <cell r="D2007">
            <v>36008</v>
          </cell>
          <cell r="E2007">
            <v>12464</v>
          </cell>
          <cell r="F2007">
            <v>937</v>
          </cell>
          <cell r="G2007">
            <v>1</v>
          </cell>
          <cell r="H2007">
            <v>4.1546666666666669E-2</v>
          </cell>
          <cell r="I2007" t="str">
            <v>CVP_SERVER</v>
          </cell>
          <cell r="J2007" t="str">
            <v>CVP</v>
          </cell>
          <cell r="K2007">
            <v>0</v>
          </cell>
          <cell r="L2007">
            <v>0</v>
          </cell>
          <cell r="M2007">
            <v>0</v>
          </cell>
          <cell r="N2007">
            <v>0.34613568830014718</v>
          </cell>
          <cell r="O2007">
            <v>2.6021272459662861E-2</v>
          </cell>
          <cell r="P2007">
            <v>0</v>
          </cell>
          <cell r="Q2007">
            <v>0</v>
          </cell>
          <cell r="R2007">
            <v>0</v>
          </cell>
        </row>
        <row r="2008">
          <cell r="A2008" t="str">
            <v>secret_srv60</v>
          </cell>
          <cell r="B2008" t="str">
            <v>nopref</v>
          </cell>
          <cell r="C2008">
            <v>300000000</v>
          </cell>
          <cell r="D2008">
            <v>0</v>
          </cell>
          <cell r="E2008">
            <v>0</v>
          </cell>
          <cell r="F2008">
            <v>0</v>
          </cell>
          <cell r="G2008">
            <v>1</v>
          </cell>
          <cell r="H2008">
            <v>0</v>
          </cell>
          <cell r="I2008" t="str">
            <v>CVP_SERVER</v>
          </cell>
          <cell r="J2008" t="str">
            <v>CVP</v>
          </cell>
          <cell r="K2008">
            <v>0</v>
          </cell>
          <cell r="L2008">
            <v>0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0</v>
          </cell>
          <cell r="R2008">
            <v>0</v>
          </cell>
        </row>
        <row r="2009">
          <cell r="A2009" t="str">
            <v>secret_srv61</v>
          </cell>
          <cell r="B2009" t="str">
            <v>nopref</v>
          </cell>
          <cell r="C2009">
            <v>300000000</v>
          </cell>
          <cell r="D2009">
            <v>500942</v>
          </cell>
          <cell r="E2009">
            <v>267233</v>
          </cell>
          <cell r="F2009">
            <v>176797</v>
          </cell>
          <cell r="G2009">
            <v>1</v>
          </cell>
          <cell r="H2009">
            <v>0.89077666666666666</v>
          </cell>
          <cell r="I2009" t="str">
            <v>CVP_SERVER</v>
          </cell>
          <cell r="J2009" t="str">
            <v>CVP</v>
          </cell>
          <cell r="K2009">
            <v>0</v>
          </cell>
          <cell r="L2009">
            <v>0</v>
          </cell>
          <cell r="M2009">
            <v>0</v>
          </cell>
          <cell r="N2009">
            <v>0.53345989463871135</v>
          </cell>
          <cell r="O2009">
            <v>0.35292837708082558</v>
          </cell>
          <cell r="P2009">
            <v>0</v>
          </cell>
          <cell r="Q2009">
            <v>0</v>
          </cell>
          <cell r="R2009">
            <v>0</v>
          </cell>
        </row>
        <row r="2010">
          <cell r="A2010" t="str">
            <v>secret_srv62</v>
          </cell>
          <cell r="B2010" t="str">
            <v>nopref</v>
          </cell>
          <cell r="C2010">
            <v>300000002</v>
          </cell>
          <cell r="D2010">
            <v>124009</v>
          </cell>
          <cell r="E2010">
            <v>32046</v>
          </cell>
          <cell r="F2010">
            <v>24475</v>
          </cell>
          <cell r="G2010">
            <v>1</v>
          </cell>
          <cell r="H2010">
            <v>0.10681999928786667</v>
          </cell>
          <cell r="I2010" t="str">
            <v>CVP_SERVER</v>
          </cell>
          <cell r="J2010" t="str">
            <v>CVP</v>
          </cell>
          <cell r="K2010">
            <v>0</v>
          </cell>
          <cell r="L2010">
            <v>0</v>
          </cell>
          <cell r="M2010">
            <v>0</v>
          </cell>
          <cell r="N2010">
            <v>0.25841464398032415</v>
          </cell>
          <cell r="O2010">
            <v>0.19736311587775179</v>
          </cell>
          <cell r="P2010">
            <v>0</v>
          </cell>
          <cell r="Q2010">
            <v>0</v>
          </cell>
          <cell r="R2010">
            <v>0</v>
          </cell>
        </row>
        <row r="2011">
          <cell r="A2011" t="str">
            <v>secret_srv63</v>
          </cell>
          <cell r="B2011" t="str">
            <v>nopref</v>
          </cell>
          <cell r="C2011">
            <v>300000000</v>
          </cell>
          <cell r="D2011">
            <v>0</v>
          </cell>
          <cell r="E2011">
            <v>0</v>
          </cell>
          <cell r="F2011">
            <v>0</v>
          </cell>
          <cell r="G2011">
            <v>1</v>
          </cell>
          <cell r="H2011">
            <v>0</v>
          </cell>
          <cell r="I2011" t="str">
            <v>CVP_SERVER</v>
          </cell>
          <cell r="J2011" t="str">
            <v>CVP</v>
          </cell>
          <cell r="K2011">
            <v>0</v>
          </cell>
          <cell r="L2011">
            <v>0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0</v>
          </cell>
          <cell r="R2011">
            <v>0</v>
          </cell>
        </row>
        <row r="2012">
          <cell r="A2012" t="str">
            <v>secret_srv64</v>
          </cell>
          <cell r="B2012" t="str">
            <v>nopref</v>
          </cell>
          <cell r="C2012">
            <v>300000000</v>
          </cell>
          <cell r="D2012">
            <v>8734401</v>
          </cell>
          <cell r="E2012">
            <v>1157767</v>
          </cell>
          <cell r="F2012">
            <v>3798817</v>
          </cell>
          <cell r="G2012">
            <v>1</v>
          </cell>
          <cell r="H2012">
            <v>3.8592233333333334</v>
          </cell>
          <cell r="I2012" t="str">
            <v>CVP_SERVER</v>
          </cell>
          <cell r="J2012" t="str">
            <v>CVP</v>
          </cell>
          <cell r="K2012">
            <v>1</v>
          </cell>
          <cell r="L2012">
            <v>1</v>
          </cell>
          <cell r="M2012">
            <v>1</v>
          </cell>
          <cell r="N2012">
            <v>0.13255252048165403</v>
          </cell>
          <cell r="O2012">
            <v>0.43492582548868258</v>
          </cell>
          <cell r="P2012">
            <v>0</v>
          </cell>
          <cell r="Q2012">
            <v>0</v>
          </cell>
          <cell r="R2012">
            <v>0</v>
          </cell>
        </row>
        <row r="2013">
          <cell r="A2013" t="str">
            <v>secret_srv65</v>
          </cell>
          <cell r="B2013" t="str">
            <v>nopref</v>
          </cell>
          <cell r="C2013">
            <v>300000000</v>
          </cell>
          <cell r="D2013">
            <v>249879</v>
          </cell>
          <cell r="E2013">
            <v>240585</v>
          </cell>
          <cell r="F2013">
            <v>2749</v>
          </cell>
          <cell r="G2013">
            <v>1</v>
          </cell>
          <cell r="H2013">
            <v>0.80194999999999994</v>
          </cell>
          <cell r="I2013" t="str">
            <v>CVP_SERVER</v>
          </cell>
          <cell r="J2013" t="str">
            <v>CVP</v>
          </cell>
          <cell r="K2013">
            <v>0</v>
          </cell>
          <cell r="L2013">
            <v>0</v>
          </cell>
          <cell r="M2013">
            <v>0</v>
          </cell>
          <cell r="N2013">
            <v>0.96280214502961425</v>
          </cell>
          <cell r="O2013">
            <v>1.1001280614695054E-2</v>
          </cell>
          <cell r="P2013">
            <v>0</v>
          </cell>
          <cell r="Q2013">
            <v>0</v>
          </cell>
          <cell r="R2013">
            <v>0</v>
          </cell>
        </row>
        <row r="2014">
          <cell r="A2014" t="str">
            <v>secret_srv66</v>
          </cell>
          <cell r="B2014" t="str">
            <v>nopref</v>
          </cell>
          <cell r="C2014">
            <v>300000003</v>
          </cell>
          <cell r="D2014">
            <v>0</v>
          </cell>
          <cell r="E2014">
            <v>0</v>
          </cell>
          <cell r="F2014">
            <v>0</v>
          </cell>
          <cell r="G2014">
            <v>1</v>
          </cell>
          <cell r="H2014">
            <v>0</v>
          </cell>
          <cell r="I2014" t="str">
            <v>CVP_SERVER</v>
          </cell>
          <cell r="J2014" t="str">
            <v>CVP</v>
          </cell>
          <cell r="K2014">
            <v>0</v>
          </cell>
          <cell r="L2014">
            <v>0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0</v>
          </cell>
          <cell r="R2014">
            <v>0</v>
          </cell>
        </row>
        <row r="2015">
          <cell r="A2015" t="str">
            <v>secret_srv67</v>
          </cell>
          <cell r="B2015" t="str">
            <v>nopref</v>
          </cell>
          <cell r="C2015">
            <v>300000000</v>
          </cell>
          <cell r="D2015">
            <v>39355</v>
          </cell>
          <cell r="E2015">
            <v>12955</v>
          </cell>
          <cell r="F2015">
            <v>889</v>
          </cell>
          <cell r="G2015">
            <v>1</v>
          </cell>
          <cell r="H2015">
            <v>4.3183333333333331E-2</v>
          </cell>
          <cell r="I2015" t="str">
            <v>CVP_SERVER</v>
          </cell>
          <cell r="J2015" t="str">
            <v>CVP</v>
          </cell>
          <cell r="K2015">
            <v>0</v>
          </cell>
          <cell r="L2015">
            <v>0</v>
          </cell>
          <cell r="M2015">
            <v>0</v>
          </cell>
          <cell r="N2015">
            <v>0.32917471287732492</v>
          </cell>
          <cell r="O2015">
            <v>2.2588677711149509E-2</v>
          </cell>
          <cell r="P2015">
            <v>0</v>
          </cell>
          <cell r="Q2015">
            <v>0</v>
          </cell>
          <cell r="R2015">
            <v>0</v>
          </cell>
        </row>
        <row r="2016">
          <cell r="A2016" t="str">
            <v>secret_srv68</v>
          </cell>
          <cell r="B2016" t="str">
            <v>nopref</v>
          </cell>
          <cell r="C2016">
            <v>300000002</v>
          </cell>
          <cell r="D2016">
            <v>42529</v>
          </cell>
          <cell r="E2016">
            <v>28843</v>
          </cell>
          <cell r="F2016">
            <v>3044</v>
          </cell>
          <cell r="G2016">
            <v>1</v>
          </cell>
          <cell r="H2016">
            <v>9.6143332692377792E-2</v>
          </cell>
          <cell r="I2016" t="str">
            <v>CVP_SERVER</v>
          </cell>
          <cell r="J2016" t="str">
            <v>CVP</v>
          </cell>
          <cell r="K2016">
            <v>0</v>
          </cell>
          <cell r="L2016">
            <v>0</v>
          </cell>
          <cell r="M2016">
            <v>0</v>
          </cell>
          <cell r="N2016">
            <v>0.67818010815894658</v>
          </cell>
          <cell r="O2016">
            <v>7.1573007288972493E-2</v>
          </cell>
          <cell r="P2016">
            <v>0</v>
          </cell>
          <cell r="Q2016">
            <v>0</v>
          </cell>
          <cell r="R2016">
            <v>0</v>
          </cell>
        </row>
        <row r="2017">
          <cell r="A2017" t="str">
            <v>secret_srv69</v>
          </cell>
          <cell r="B2017" t="str">
            <v>nopref</v>
          </cell>
          <cell r="C2017">
            <v>300000000</v>
          </cell>
          <cell r="D2017">
            <v>8697094</v>
          </cell>
          <cell r="E2017">
            <v>1086194</v>
          </cell>
          <cell r="F2017">
            <v>3814678</v>
          </cell>
          <cell r="G2017">
            <v>1</v>
          </cell>
          <cell r="H2017">
            <v>3.6206466666666666</v>
          </cell>
          <cell r="I2017" t="str">
            <v>CVP_SERVER</v>
          </cell>
          <cell r="J2017" t="str">
            <v>CVP</v>
          </cell>
          <cell r="K2017">
            <v>1</v>
          </cell>
          <cell r="L2017">
            <v>1</v>
          </cell>
          <cell r="M2017">
            <v>1</v>
          </cell>
          <cell r="N2017">
            <v>0.12489158736336674</v>
          </cell>
          <cell r="O2017">
            <v>0.43861519277413896</v>
          </cell>
          <cell r="P2017">
            <v>1</v>
          </cell>
          <cell r="Q2017">
            <v>0</v>
          </cell>
          <cell r="R2017">
            <v>0</v>
          </cell>
        </row>
        <row r="2018">
          <cell r="A2018" t="str">
            <v>secret_srv6</v>
          </cell>
          <cell r="B2018" t="str">
            <v>nopref</v>
          </cell>
          <cell r="C2018">
            <v>300000003</v>
          </cell>
          <cell r="D2018">
            <v>0</v>
          </cell>
          <cell r="E2018">
            <v>0</v>
          </cell>
          <cell r="F2018">
            <v>0</v>
          </cell>
          <cell r="G2018">
            <v>1</v>
          </cell>
          <cell r="H2018">
            <v>0</v>
          </cell>
          <cell r="I2018" t="str">
            <v>CVP_SERVER</v>
          </cell>
          <cell r="J2018" t="str">
            <v>CVP</v>
          </cell>
          <cell r="K2018">
            <v>0</v>
          </cell>
          <cell r="L2018">
            <v>0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</row>
        <row r="2019">
          <cell r="A2019" t="str">
            <v>secret_srv70</v>
          </cell>
          <cell r="B2019" t="str">
            <v>nopref</v>
          </cell>
          <cell r="C2019">
            <v>300000001</v>
          </cell>
          <cell r="D2019">
            <v>116499</v>
          </cell>
          <cell r="E2019">
            <v>30981</v>
          </cell>
          <cell r="F2019">
            <v>22580</v>
          </cell>
          <cell r="G2019">
            <v>1</v>
          </cell>
          <cell r="H2019">
            <v>0.10326999965576666</v>
          </cell>
          <cell r="I2019" t="str">
            <v>CVP_SERVER</v>
          </cell>
          <cell r="J2019" t="str">
            <v>CVP</v>
          </cell>
          <cell r="K2019">
            <v>0</v>
          </cell>
          <cell r="L2019">
            <v>0</v>
          </cell>
          <cell r="M2019">
            <v>0</v>
          </cell>
          <cell r="N2019">
            <v>0.26593133047210299</v>
          </cell>
          <cell r="O2019">
            <v>0.19381974248927039</v>
          </cell>
          <cell r="P2019">
            <v>0</v>
          </cell>
          <cell r="Q2019">
            <v>0</v>
          </cell>
          <cell r="R2019">
            <v>0</v>
          </cell>
        </row>
        <row r="2020">
          <cell r="A2020" t="str">
            <v>secret_srv71</v>
          </cell>
          <cell r="B2020" t="str">
            <v>nopref</v>
          </cell>
          <cell r="C2020">
            <v>300000001</v>
          </cell>
          <cell r="D2020">
            <v>70</v>
          </cell>
          <cell r="E2020">
            <v>59</v>
          </cell>
          <cell r="F2020">
            <v>0</v>
          </cell>
          <cell r="G2020">
            <v>1</v>
          </cell>
          <cell r="H2020">
            <v>1.9666666601111111E-4</v>
          </cell>
          <cell r="I2020" t="str">
            <v>CVP_SERVER</v>
          </cell>
          <cell r="J2020" t="str">
            <v>CVP</v>
          </cell>
          <cell r="K2020">
            <v>0</v>
          </cell>
          <cell r="L2020">
            <v>0</v>
          </cell>
          <cell r="M2020">
            <v>0</v>
          </cell>
          <cell r="N2020">
            <v>0.83098591549295775</v>
          </cell>
          <cell r="O2020">
            <v>0</v>
          </cell>
          <cell r="P2020">
            <v>0</v>
          </cell>
          <cell r="Q2020">
            <v>0</v>
          </cell>
          <cell r="R2020">
            <v>0</v>
          </cell>
        </row>
        <row r="2021">
          <cell r="A2021" t="str">
            <v>secret_srv72</v>
          </cell>
          <cell r="B2021" t="str">
            <v>nopref</v>
          </cell>
          <cell r="C2021">
            <v>300000000</v>
          </cell>
          <cell r="D2021">
            <v>1725381</v>
          </cell>
          <cell r="E2021">
            <v>677242</v>
          </cell>
          <cell r="F2021">
            <v>671789</v>
          </cell>
          <cell r="G2021">
            <v>1</v>
          </cell>
          <cell r="H2021">
            <v>2.2574733333333334</v>
          </cell>
          <cell r="I2021" t="str">
            <v>CVP_SERVER</v>
          </cell>
          <cell r="J2021" t="str">
            <v>CVP</v>
          </cell>
          <cell r="K2021">
            <v>1</v>
          </cell>
          <cell r="L2021">
            <v>1</v>
          </cell>
          <cell r="M2021">
            <v>0</v>
          </cell>
          <cell r="N2021">
            <v>0.39251713533582711</v>
          </cell>
          <cell r="O2021">
            <v>0.38935667579701189</v>
          </cell>
          <cell r="P2021">
            <v>0</v>
          </cell>
          <cell r="Q2021">
            <v>0</v>
          </cell>
          <cell r="R2021">
            <v>0</v>
          </cell>
        </row>
        <row r="2022">
          <cell r="A2022" t="str">
            <v>secret_srv73</v>
          </cell>
          <cell r="B2022" t="str">
            <v>nopref</v>
          </cell>
          <cell r="C2022">
            <v>300000001</v>
          </cell>
          <cell r="D2022">
            <v>479756</v>
          </cell>
          <cell r="E2022">
            <v>293955</v>
          </cell>
          <cell r="F2022">
            <v>99481</v>
          </cell>
          <cell r="G2022">
            <v>1</v>
          </cell>
          <cell r="H2022">
            <v>0.97984999673383333</v>
          </cell>
          <cell r="I2022" t="str">
            <v>CVP_SERVER</v>
          </cell>
          <cell r="J2022" t="str">
            <v>CVP</v>
          </cell>
          <cell r="K2022">
            <v>0</v>
          </cell>
          <cell r="L2022">
            <v>0</v>
          </cell>
          <cell r="M2022">
            <v>0</v>
          </cell>
          <cell r="N2022">
            <v>0.6127164376965839</v>
          </cell>
          <cell r="O2022">
            <v>0.20735705784386679</v>
          </cell>
          <cell r="P2022">
            <v>0</v>
          </cell>
          <cell r="Q2022">
            <v>0</v>
          </cell>
          <cell r="R2022">
            <v>0</v>
          </cell>
        </row>
        <row r="2023">
          <cell r="A2023" t="str">
            <v>secret_srv74</v>
          </cell>
          <cell r="B2023" t="str">
            <v>nopref</v>
          </cell>
          <cell r="C2023">
            <v>300000002</v>
          </cell>
          <cell r="D2023">
            <v>44196</v>
          </cell>
          <cell r="E2023">
            <v>15461</v>
          </cell>
          <cell r="F2023">
            <v>2570</v>
          </cell>
          <cell r="G2023">
            <v>1</v>
          </cell>
          <cell r="H2023">
            <v>5.1536666323088891E-2</v>
          </cell>
          <cell r="I2023" t="str">
            <v>CVP_SERVER</v>
          </cell>
          <cell r="J2023" t="str">
            <v>CVP</v>
          </cell>
          <cell r="K2023">
            <v>0</v>
          </cell>
          <cell r="L2023">
            <v>0</v>
          </cell>
          <cell r="M2023">
            <v>0</v>
          </cell>
          <cell r="N2023">
            <v>0.34982012353779668</v>
          </cell>
          <cell r="O2023">
            <v>5.8148743127361582E-2</v>
          </cell>
          <cell r="P2023">
            <v>0</v>
          </cell>
          <cell r="Q2023">
            <v>0</v>
          </cell>
          <cell r="R2023">
            <v>0</v>
          </cell>
        </row>
        <row r="2024">
          <cell r="A2024" t="str">
            <v>secret_srv75</v>
          </cell>
          <cell r="B2024" t="str">
            <v>nopref</v>
          </cell>
          <cell r="C2024">
            <v>300000000</v>
          </cell>
          <cell r="D2024">
            <v>137575</v>
          </cell>
          <cell r="E2024">
            <v>32578</v>
          </cell>
          <cell r="F2024">
            <v>31249</v>
          </cell>
          <cell r="G2024">
            <v>1</v>
          </cell>
          <cell r="H2024">
            <v>0.10859333333333333</v>
          </cell>
          <cell r="I2024" t="str">
            <v>CVP_SERVER</v>
          </cell>
          <cell r="J2024" t="str">
            <v>CVP</v>
          </cell>
          <cell r="K2024">
            <v>0</v>
          </cell>
          <cell r="L2024">
            <v>0</v>
          </cell>
          <cell r="M2024">
            <v>0</v>
          </cell>
          <cell r="N2024">
            <v>0.2368000232598709</v>
          </cell>
          <cell r="O2024">
            <v>0.22713990812350993</v>
          </cell>
          <cell r="P2024">
            <v>0</v>
          </cell>
          <cell r="Q2024">
            <v>0</v>
          </cell>
          <cell r="R2024">
            <v>0</v>
          </cell>
        </row>
        <row r="2025">
          <cell r="A2025" t="str">
            <v>secret_srv76</v>
          </cell>
          <cell r="B2025" t="str">
            <v>nopref</v>
          </cell>
          <cell r="C2025">
            <v>300000000</v>
          </cell>
          <cell r="D2025">
            <v>11079</v>
          </cell>
          <cell r="E2025">
            <v>7776</v>
          </cell>
          <cell r="F2025">
            <v>910</v>
          </cell>
          <cell r="G2025">
            <v>1</v>
          </cell>
          <cell r="H2025">
            <v>2.5919999999999999E-2</v>
          </cell>
          <cell r="I2025" t="str">
            <v>CVP_SERVER</v>
          </cell>
          <cell r="J2025" t="str">
            <v>CVP</v>
          </cell>
          <cell r="K2025">
            <v>0</v>
          </cell>
          <cell r="L2025">
            <v>0</v>
          </cell>
          <cell r="M2025">
            <v>0</v>
          </cell>
          <cell r="N2025">
            <v>0.70180505415162453</v>
          </cell>
          <cell r="O2025">
            <v>8.2129963898916969E-2</v>
          </cell>
          <cell r="P2025">
            <v>0</v>
          </cell>
          <cell r="Q2025">
            <v>0</v>
          </cell>
          <cell r="R2025">
            <v>0</v>
          </cell>
        </row>
        <row r="2026">
          <cell r="A2026" t="str">
            <v>secret_srv77</v>
          </cell>
          <cell r="B2026" t="str">
            <v>nopref</v>
          </cell>
          <cell r="C2026">
            <v>300000000</v>
          </cell>
          <cell r="D2026">
            <v>43145</v>
          </cell>
          <cell r="E2026">
            <v>14338</v>
          </cell>
          <cell r="F2026">
            <v>2784</v>
          </cell>
          <cell r="G2026">
            <v>1</v>
          </cell>
          <cell r="H2026">
            <v>4.7793333333333334E-2</v>
          </cell>
          <cell r="I2026" t="str">
            <v>CVP_SERVER</v>
          </cell>
          <cell r="J2026" t="str">
            <v>CVP</v>
          </cell>
          <cell r="K2026">
            <v>0</v>
          </cell>
          <cell r="L2026">
            <v>0</v>
          </cell>
          <cell r="M2026">
            <v>0</v>
          </cell>
          <cell r="N2026">
            <v>0.33231354007323971</v>
          </cell>
          <cell r="O2026">
            <v>6.4525100820470027E-2</v>
          </cell>
          <cell r="P2026">
            <v>0</v>
          </cell>
          <cell r="Q2026">
            <v>0</v>
          </cell>
          <cell r="R2026">
            <v>0</v>
          </cell>
        </row>
        <row r="2027">
          <cell r="A2027" t="str">
            <v>secret_srv78</v>
          </cell>
          <cell r="B2027" t="str">
            <v>nopref</v>
          </cell>
          <cell r="C2027">
            <v>300000000</v>
          </cell>
          <cell r="D2027">
            <v>8741985</v>
          </cell>
          <cell r="E2027">
            <v>1118088</v>
          </cell>
          <cell r="F2027">
            <v>3819117</v>
          </cell>
          <cell r="G2027">
            <v>1</v>
          </cell>
          <cell r="H2027">
            <v>3.7269600000000001</v>
          </cell>
          <cell r="I2027" t="str">
            <v>CVP_SERVER</v>
          </cell>
          <cell r="J2027" t="str">
            <v>CVP</v>
          </cell>
          <cell r="K2027">
            <v>1</v>
          </cell>
          <cell r="L2027">
            <v>1</v>
          </cell>
          <cell r="M2027">
            <v>1</v>
          </cell>
          <cell r="N2027">
            <v>0.12789862623893472</v>
          </cell>
          <cell r="O2027">
            <v>0.43687063786192293</v>
          </cell>
          <cell r="P2027">
            <v>1</v>
          </cell>
          <cell r="Q2027">
            <v>0</v>
          </cell>
          <cell r="R2027">
            <v>0</v>
          </cell>
        </row>
        <row r="2028">
          <cell r="A2028" t="str">
            <v>secret_srv79</v>
          </cell>
          <cell r="B2028" t="str">
            <v>nopref</v>
          </cell>
          <cell r="C2028">
            <v>300000000</v>
          </cell>
          <cell r="D2028">
            <v>123996</v>
          </cell>
          <cell r="E2028">
            <v>32062</v>
          </cell>
          <cell r="F2028">
            <v>26430</v>
          </cell>
          <cell r="G2028">
            <v>1</v>
          </cell>
          <cell r="H2028">
            <v>0.10687333333333333</v>
          </cell>
          <cell r="I2028" t="str">
            <v>CVP_SERVER</v>
          </cell>
          <cell r="J2028" t="str">
            <v>CVP</v>
          </cell>
          <cell r="K2028">
            <v>0</v>
          </cell>
          <cell r="L2028">
            <v>0</v>
          </cell>
          <cell r="M2028">
            <v>0</v>
          </cell>
          <cell r="N2028">
            <v>0.25857077187351307</v>
          </cell>
          <cell r="O2028">
            <v>0.21315031815285854</v>
          </cell>
          <cell r="P2028">
            <v>0</v>
          </cell>
          <cell r="Q2028">
            <v>0</v>
          </cell>
          <cell r="R2028">
            <v>0</v>
          </cell>
        </row>
        <row r="2029">
          <cell r="A2029" t="str">
            <v>secret_srv7</v>
          </cell>
          <cell r="B2029" t="str">
            <v>nopref</v>
          </cell>
          <cell r="C2029">
            <v>300000002</v>
          </cell>
          <cell r="D2029">
            <v>19656</v>
          </cell>
          <cell r="E2029">
            <v>13185</v>
          </cell>
          <cell r="F2029">
            <v>1964</v>
          </cell>
          <cell r="G2029">
            <v>1</v>
          </cell>
          <cell r="H2029">
            <v>4.3949999707000004E-2</v>
          </cell>
          <cell r="I2029" t="str">
            <v>CVP_SERVER</v>
          </cell>
          <cell r="J2029" t="str">
            <v>CVP</v>
          </cell>
          <cell r="K2029">
            <v>0</v>
          </cell>
          <cell r="L2029">
            <v>0</v>
          </cell>
          <cell r="M2029">
            <v>0</v>
          </cell>
          <cell r="N2029">
            <v>0.67075342117311898</v>
          </cell>
          <cell r="O2029">
            <v>9.9913516813348938E-2</v>
          </cell>
          <cell r="P2029">
            <v>0</v>
          </cell>
          <cell r="Q2029">
            <v>0</v>
          </cell>
          <cell r="R2029">
            <v>0</v>
          </cell>
        </row>
        <row r="2030">
          <cell r="A2030" t="str">
            <v>secret_srv80</v>
          </cell>
          <cell r="B2030" t="str">
            <v>nopref</v>
          </cell>
          <cell r="C2030">
            <v>300000000</v>
          </cell>
          <cell r="D2030">
            <v>31189</v>
          </cell>
          <cell r="E2030">
            <v>21111</v>
          </cell>
          <cell r="F2030">
            <v>2218</v>
          </cell>
          <cell r="G2030">
            <v>1</v>
          </cell>
          <cell r="H2030">
            <v>7.0370000000000002E-2</v>
          </cell>
          <cell r="I2030" t="str">
            <v>CVP_SERVER</v>
          </cell>
          <cell r="J2030" t="str">
            <v>CVP</v>
          </cell>
          <cell r="K2030">
            <v>0</v>
          </cell>
          <cell r="L2030">
            <v>0</v>
          </cell>
          <cell r="M2030">
            <v>0</v>
          </cell>
          <cell r="N2030">
            <v>0.67685155498557226</v>
          </cell>
          <cell r="O2030">
            <v>7.1112536069252968E-2</v>
          </cell>
          <cell r="P2030">
            <v>0</v>
          </cell>
          <cell r="Q2030">
            <v>0</v>
          </cell>
          <cell r="R2030">
            <v>0</v>
          </cell>
        </row>
        <row r="2031">
          <cell r="A2031" t="str">
            <v>secret_srv81</v>
          </cell>
          <cell r="B2031" t="str">
            <v>nopref</v>
          </cell>
          <cell r="C2031">
            <v>300000001</v>
          </cell>
          <cell r="D2031">
            <v>79308</v>
          </cell>
          <cell r="E2031">
            <v>73336</v>
          </cell>
          <cell r="F2031">
            <v>431</v>
          </cell>
          <cell r="G2031">
            <v>1</v>
          </cell>
          <cell r="H2031">
            <v>0.24445333251848886</v>
          </cell>
          <cell r="I2031" t="str">
            <v>CVP_SERVER</v>
          </cell>
          <cell r="J2031" t="str">
            <v>CVP</v>
          </cell>
          <cell r="K2031">
            <v>0</v>
          </cell>
          <cell r="L2031">
            <v>0</v>
          </cell>
          <cell r="M2031">
            <v>0</v>
          </cell>
          <cell r="N2031">
            <v>0.92468698382276915</v>
          </cell>
          <cell r="O2031">
            <v>5.4344399752865374E-3</v>
          </cell>
          <cell r="P2031">
            <v>0</v>
          </cell>
          <cell r="Q2031">
            <v>0</v>
          </cell>
          <cell r="R2031">
            <v>0</v>
          </cell>
        </row>
        <row r="2032">
          <cell r="A2032" t="str">
            <v>secret_srv82</v>
          </cell>
          <cell r="B2032" t="str">
            <v>nopref</v>
          </cell>
          <cell r="C2032">
            <v>300000001</v>
          </cell>
          <cell r="D2032">
            <v>49810</v>
          </cell>
          <cell r="E2032">
            <v>17909</v>
          </cell>
          <cell r="F2032">
            <v>2765</v>
          </cell>
          <cell r="G2032">
            <v>1</v>
          </cell>
          <cell r="H2032">
            <v>5.9696666467677774E-2</v>
          </cell>
          <cell r="I2032" t="str">
            <v>CVP_SERVER</v>
          </cell>
          <cell r="J2032" t="str">
            <v>CVP</v>
          </cell>
          <cell r="K2032">
            <v>0</v>
          </cell>
          <cell r="L2032">
            <v>0</v>
          </cell>
          <cell r="M2032">
            <v>0</v>
          </cell>
          <cell r="N2032">
            <v>0.35953905763787114</v>
          </cell>
          <cell r="O2032">
            <v>5.5509827146614205E-2</v>
          </cell>
          <cell r="P2032">
            <v>0</v>
          </cell>
          <cell r="Q2032">
            <v>0</v>
          </cell>
          <cell r="R2032">
            <v>0</v>
          </cell>
        </row>
        <row r="2033">
          <cell r="A2033" t="str">
            <v>secret_srv83</v>
          </cell>
          <cell r="B2033" t="str">
            <v>nopref</v>
          </cell>
          <cell r="C2033">
            <v>300000002</v>
          </cell>
          <cell r="D2033">
            <v>830</v>
          </cell>
          <cell r="E2033">
            <v>595</v>
          </cell>
          <cell r="F2033">
            <v>1</v>
          </cell>
          <cell r="G2033">
            <v>1</v>
          </cell>
          <cell r="H2033">
            <v>1.9833333201111111E-3</v>
          </cell>
          <cell r="I2033" t="str">
            <v>CVP_SERVER</v>
          </cell>
          <cell r="J2033" t="str">
            <v>CVP</v>
          </cell>
          <cell r="K2033">
            <v>0</v>
          </cell>
          <cell r="L2033">
            <v>0</v>
          </cell>
          <cell r="M2033">
            <v>0</v>
          </cell>
          <cell r="N2033">
            <v>0.7160048134777377</v>
          </cell>
          <cell r="O2033">
            <v>1.2033694344163659E-3</v>
          </cell>
          <cell r="P2033">
            <v>0</v>
          </cell>
          <cell r="Q2033">
            <v>0</v>
          </cell>
          <cell r="R2033">
            <v>0</v>
          </cell>
        </row>
        <row r="2034">
          <cell r="A2034" t="str">
            <v>secret_srv84</v>
          </cell>
          <cell r="B2034" t="str">
            <v>nopref</v>
          </cell>
          <cell r="C2034">
            <v>300000002</v>
          </cell>
          <cell r="D2034">
            <v>60139</v>
          </cell>
          <cell r="E2034">
            <v>50426</v>
          </cell>
          <cell r="F2034">
            <v>40</v>
          </cell>
          <cell r="G2034">
            <v>1</v>
          </cell>
          <cell r="H2034">
            <v>0.16808666554608889</v>
          </cell>
          <cell r="I2034" t="str">
            <v>CVP_SERVER</v>
          </cell>
          <cell r="J2034" t="str">
            <v>CVP</v>
          </cell>
          <cell r="K2034">
            <v>0</v>
          </cell>
          <cell r="L2034">
            <v>0</v>
          </cell>
          <cell r="M2034">
            <v>0</v>
          </cell>
          <cell r="N2034">
            <v>0.83847688726305292</v>
          </cell>
          <cell r="O2034">
            <v>6.6511473229132021E-4</v>
          </cell>
          <cell r="P2034">
            <v>0</v>
          </cell>
          <cell r="Q2034">
            <v>0</v>
          </cell>
          <cell r="R2034">
            <v>0</v>
          </cell>
        </row>
        <row r="2035">
          <cell r="A2035" t="str">
            <v>secret_srv85</v>
          </cell>
          <cell r="B2035" t="str">
            <v>nopref</v>
          </cell>
          <cell r="C2035">
            <v>300000000</v>
          </cell>
          <cell r="D2035">
            <v>486534</v>
          </cell>
          <cell r="E2035">
            <v>281347</v>
          </cell>
          <cell r="F2035">
            <v>152811</v>
          </cell>
          <cell r="G2035">
            <v>1</v>
          </cell>
          <cell r="H2035">
            <v>0.93782333333333334</v>
          </cell>
          <cell r="I2035" t="str">
            <v>CVP_SERVER</v>
          </cell>
          <cell r="J2035" t="str">
            <v>CVP</v>
          </cell>
          <cell r="K2035">
            <v>0</v>
          </cell>
          <cell r="L2035">
            <v>0</v>
          </cell>
          <cell r="M2035">
            <v>0</v>
          </cell>
          <cell r="N2035">
            <v>0.57826672284624947</v>
          </cell>
          <cell r="O2035">
            <v>0.31408017922657155</v>
          </cell>
          <cell r="P2035">
            <v>0</v>
          </cell>
          <cell r="Q2035">
            <v>0</v>
          </cell>
          <cell r="R2035">
            <v>0</v>
          </cell>
        </row>
        <row r="2036">
          <cell r="A2036" t="str">
            <v>secret_srv86</v>
          </cell>
          <cell r="B2036" t="str">
            <v>nopref</v>
          </cell>
          <cell r="C2036">
            <v>300000001</v>
          </cell>
          <cell r="D2036">
            <v>30058</v>
          </cell>
          <cell r="E2036">
            <v>20903</v>
          </cell>
          <cell r="F2036">
            <v>1857</v>
          </cell>
          <cell r="G2036">
            <v>1</v>
          </cell>
          <cell r="H2036">
            <v>6.9676666434411116E-2</v>
          </cell>
          <cell r="I2036" t="str">
            <v>CVP_SERVER</v>
          </cell>
          <cell r="J2036" t="str">
            <v>CVP</v>
          </cell>
          <cell r="K2036">
            <v>0</v>
          </cell>
          <cell r="L2036">
            <v>0</v>
          </cell>
          <cell r="M2036">
            <v>0</v>
          </cell>
          <cell r="N2036">
            <v>0.69539904853787549</v>
          </cell>
          <cell r="O2036">
            <v>6.1778502278851594E-2</v>
          </cell>
          <cell r="P2036">
            <v>0</v>
          </cell>
          <cell r="Q2036">
            <v>0</v>
          </cell>
          <cell r="R2036">
            <v>0</v>
          </cell>
        </row>
        <row r="2037">
          <cell r="A2037" t="str">
            <v>secret_srv87</v>
          </cell>
          <cell r="B2037" t="str">
            <v>nopref</v>
          </cell>
          <cell r="C2037">
            <v>300000000</v>
          </cell>
          <cell r="D2037">
            <v>77067</v>
          </cell>
          <cell r="E2037">
            <v>71392</v>
          </cell>
          <cell r="F2037">
            <v>588</v>
          </cell>
          <cell r="G2037">
            <v>1</v>
          </cell>
          <cell r="H2037">
            <v>0.23797333333333334</v>
          </cell>
          <cell r="I2037" t="str">
            <v>CVP_SERVER</v>
          </cell>
          <cell r="J2037" t="str">
            <v>CVP</v>
          </cell>
          <cell r="K2037">
            <v>0</v>
          </cell>
          <cell r="L2037">
            <v>0</v>
          </cell>
          <cell r="M2037">
            <v>0</v>
          </cell>
          <cell r="N2037">
            <v>0.92635075517724608</v>
          </cell>
          <cell r="O2037">
            <v>7.6296257850210205E-3</v>
          </cell>
          <cell r="P2037">
            <v>0</v>
          </cell>
          <cell r="Q2037">
            <v>0</v>
          </cell>
          <cell r="R2037">
            <v>0</v>
          </cell>
        </row>
        <row r="2038">
          <cell r="A2038" t="str">
            <v>secret_srv88</v>
          </cell>
          <cell r="B2038" t="str">
            <v>nopref</v>
          </cell>
          <cell r="C2038">
            <v>300000003</v>
          </cell>
          <cell r="D2038">
            <v>27141</v>
          </cell>
          <cell r="E2038">
            <v>19088</v>
          </cell>
          <cell r="F2038">
            <v>1769</v>
          </cell>
          <cell r="G2038">
            <v>1</v>
          </cell>
          <cell r="H2038">
            <v>6.3626666030400014E-2</v>
          </cell>
          <cell r="I2038" t="str">
            <v>CVP_SERVER</v>
          </cell>
          <cell r="J2038" t="str">
            <v>CVP</v>
          </cell>
          <cell r="K2038">
            <v>0</v>
          </cell>
          <cell r="L2038">
            <v>0</v>
          </cell>
          <cell r="M2038">
            <v>0</v>
          </cell>
          <cell r="N2038">
            <v>0.70326431360990349</v>
          </cell>
          <cell r="O2038">
            <v>6.5175742391865008E-2</v>
          </cell>
          <cell r="P2038">
            <v>0</v>
          </cell>
          <cell r="Q2038">
            <v>0</v>
          </cell>
          <cell r="R2038">
            <v>0</v>
          </cell>
        </row>
        <row r="2039">
          <cell r="A2039" t="str">
            <v>secret_srv89</v>
          </cell>
          <cell r="B2039" t="str">
            <v>nopref</v>
          </cell>
          <cell r="C2039">
            <v>300000002</v>
          </cell>
          <cell r="D2039">
            <v>1050</v>
          </cell>
          <cell r="E2039">
            <v>827</v>
          </cell>
          <cell r="F2039">
            <v>0</v>
          </cell>
          <cell r="G2039">
            <v>1</v>
          </cell>
          <cell r="H2039">
            <v>2.7566666482888888E-3</v>
          </cell>
          <cell r="I2039" t="str">
            <v>CVP_SERVER</v>
          </cell>
          <cell r="J2039" t="str">
            <v>CVP</v>
          </cell>
          <cell r="K2039">
            <v>0</v>
          </cell>
          <cell r="L2039">
            <v>0</v>
          </cell>
          <cell r="M2039">
            <v>0</v>
          </cell>
          <cell r="N2039">
            <v>0.78686964795432923</v>
          </cell>
          <cell r="O2039">
            <v>0</v>
          </cell>
          <cell r="P2039">
            <v>0</v>
          </cell>
          <cell r="Q2039">
            <v>0</v>
          </cell>
          <cell r="R2039">
            <v>0</v>
          </cell>
        </row>
        <row r="2040">
          <cell r="A2040" t="str">
            <v>secret_srv8</v>
          </cell>
          <cell r="B2040" t="str">
            <v>nopref</v>
          </cell>
          <cell r="C2040">
            <v>300000000</v>
          </cell>
          <cell r="D2040">
            <v>387</v>
          </cell>
          <cell r="E2040">
            <v>284</v>
          </cell>
          <cell r="F2040">
            <v>0</v>
          </cell>
          <cell r="G2040">
            <v>1</v>
          </cell>
          <cell r="H2040">
            <v>9.4666666666666662E-4</v>
          </cell>
          <cell r="I2040" t="str">
            <v>CVP_SERVER</v>
          </cell>
          <cell r="J2040" t="str">
            <v>CVP</v>
          </cell>
          <cell r="K2040">
            <v>0</v>
          </cell>
          <cell r="L2040">
            <v>0</v>
          </cell>
          <cell r="M2040">
            <v>0</v>
          </cell>
          <cell r="N2040">
            <v>0.73195876288659789</v>
          </cell>
          <cell r="O2040">
            <v>0</v>
          </cell>
          <cell r="P2040">
            <v>0</v>
          </cell>
          <cell r="Q2040">
            <v>0</v>
          </cell>
          <cell r="R2040">
            <v>0</v>
          </cell>
        </row>
        <row r="2041">
          <cell r="A2041" t="str">
            <v>secret_srv90</v>
          </cell>
          <cell r="B2041" t="str">
            <v>nopref</v>
          </cell>
          <cell r="C2041">
            <v>300000000</v>
          </cell>
          <cell r="D2041">
            <v>0</v>
          </cell>
          <cell r="E2041">
            <v>0</v>
          </cell>
          <cell r="F2041">
            <v>0</v>
          </cell>
          <cell r="G2041">
            <v>1</v>
          </cell>
          <cell r="H2041">
            <v>0</v>
          </cell>
          <cell r="I2041" t="str">
            <v>CVP_SERVER</v>
          </cell>
          <cell r="J2041" t="str">
            <v>CVP</v>
          </cell>
          <cell r="K2041">
            <v>0</v>
          </cell>
          <cell r="L2041">
            <v>0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0</v>
          </cell>
          <cell r="R2041">
            <v>0</v>
          </cell>
        </row>
        <row r="2042">
          <cell r="A2042" t="str">
            <v>secret_srv91</v>
          </cell>
          <cell r="B2042" t="str">
            <v>nopref</v>
          </cell>
          <cell r="C2042">
            <v>300000000</v>
          </cell>
          <cell r="D2042">
            <v>69818</v>
          </cell>
          <cell r="E2042">
            <v>63575</v>
          </cell>
          <cell r="F2042">
            <v>582</v>
          </cell>
          <cell r="G2042">
            <v>1</v>
          </cell>
          <cell r="H2042">
            <v>0.21191666666666667</v>
          </cell>
          <cell r="I2042" t="str">
            <v>CVP_SERVER</v>
          </cell>
          <cell r="J2042" t="str">
            <v>CVP</v>
          </cell>
          <cell r="K2042">
            <v>0</v>
          </cell>
          <cell r="L2042">
            <v>0</v>
          </cell>
          <cell r="M2042">
            <v>0</v>
          </cell>
          <cell r="N2042">
            <v>0.91056875635571977</v>
          </cell>
          <cell r="O2042">
            <v>8.3358398143771745E-3</v>
          </cell>
          <cell r="P2042">
            <v>0</v>
          </cell>
          <cell r="Q2042">
            <v>0</v>
          </cell>
          <cell r="R2042">
            <v>0</v>
          </cell>
        </row>
        <row r="2043">
          <cell r="A2043" t="str">
            <v>secret_srv92</v>
          </cell>
          <cell r="B2043" t="str">
            <v>nopref</v>
          </cell>
          <cell r="C2043">
            <v>300000000</v>
          </cell>
          <cell r="D2043">
            <v>55477</v>
          </cell>
          <cell r="E2043">
            <v>19096</v>
          </cell>
          <cell r="F2043">
            <v>4287</v>
          </cell>
          <cell r="G2043">
            <v>1</v>
          </cell>
          <cell r="H2043">
            <v>6.3653333333333326E-2</v>
          </cell>
          <cell r="I2043" t="str">
            <v>CVP_SERVER</v>
          </cell>
          <cell r="J2043" t="str">
            <v>CVP</v>
          </cell>
          <cell r="K2043">
            <v>0</v>
          </cell>
          <cell r="L2043">
            <v>0</v>
          </cell>
          <cell r="M2043">
            <v>0</v>
          </cell>
          <cell r="N2043">
            <v>0.34420851508706152</v>
          </cell>
          <cell r="O2043">
            <v>7.7273874328562669E-2</v>
          </cell>
          <cell r="P2043">
            <v>0</v>
          </cell>
          <cell r="Q2043">
            <v>0</v>
          </cell>
          <cell r="R2043">
            <v>0</v>
          </cell>
        </row>
        <row r="2044">
          <cell r="A2044" t="str">
            <v>secret_srv93</v>
          </cell>
          <cell r="B2044" t="str">
            <v>nopref</v>
          </cell>
          <cell r="C2044">
            <v>300000002</v>
          </cell>
          <cell r="D2044">
            <v>8681753</v>
          </cell>
          <cell r="E2044">
            <v>1059015</v>
          </cell>
          <cell r="F2044">
            <v>3823454</v>
          </cell>
          <cell r="G2044">
            <v>1</v>
          </cell>
          <cell r="H2044">
            <v>3.5300499764663336</v>
          </cell>
          <cell r="I2044" t="str">
            <v>CVP_SERVER</v>
          </cell>
          <cell r="J2044" t="str">
            <v>CVP</v>
          </cell>
          <cell r="K2044">
            <v>1</v>
          </cell>
          <cell r="L2044">
            <v>1</v>
          </cell>
          <cell r="M2044">
            <v>1</v>
          </cell>
          <cell r="N2044">
            <v>0.12198168711069214</v>
          </cell>
          <cell r="O2044">
            <v>0.44040109867199645</v>
          </cell>
          <cell r="P2044">
            <v>0</v>
          </cell>
          <cell r="Q2044">
            <v>0</v>
          </cell>
          <cell r="R2044">
            <v>0</v>
          </cell>
        </row>
        <row r="2045">
          <cell r="A2045" t="str">
            <v>secret_srv94</v>
          </cell>
          <cell r="B2045" t="str">
            <v>nopref</v>
          </cell>
          <cell r="C2045">
            <v>300000002</v>
          </cell>
          <cell r="D2045">
            <v>0</v>
          </cell>
          <cell r="E2045">
            <v>0</v>
          </cell>
          <cell r="F2045">
            <v>0</v>
          </cell>
          <cell r="G2045">
            <v>1</v>
          </cell>
          <cell r="H2045">
            <v>0</v>
          </cell>
          <cell r="I2045" t="str">
            <v>CVP_SERVER</v>
          </cell>
          <cell r="J2045" t="str">
            <v>CVP</v>
          </cell>
          <cell r="K2045">
            <v>0</v>
          </cell>
          <cell r="L2045">
            <v>0</v>
          </cell>
          <cell r="M2045">
            <v>0</v>
          </cell>
          <cell r="N2045">
            <v>0</v>
          </cell>
          <cell r="O2045">
            <v>0</v>
          </cell>
          <cell r="P2045">
            <v>0</v>
          </cell>
          <cell r="Q2045">
            <v>0</v>
          </cell>
          <cell r="R2045">
            <v>0</v>
          </cell>
        </row>
        <row r="2046">
          <cell r="A2046" t="str">
            <v>secret_srv95</v>
          </cell>
          <cell r="B2046" t="str">
            <v>nopref</v>
          </cell>
          <cell r="C2046">
            <v>300000001</v>
          </cell>
          <cell r="D2046">
            <v>38768</v>
          </cell>
          <cell r="E2046">
            <v>34180</v>
          </cell>
          <cell r="F2046">
            <v>11</v>
          </cell>
          <cell r="G2046">
            <v>1</v>
          </cell>
          <cell r="H2046">
            <v>0.11393333295355557</v>
          </cell>
          <cell r="I2046" t="str">
            <v>CVP_SERVER</v>
          </cell>
          <cell r="J2046" t="str">
            <v>CVP</v>
          </cell>
          <cell r="K2046">
            <v>0</v>
          </cell>
          <cell r="L2046">
            <v>0</v>
          </cell>
          <cell r="M2046">
            <v>0</v>
          </cell>
          <cell r="N2046">
            <v>0.88163223193788853</v>
          </cell>
          <cell r="O2046">
            <v>2.8373184761020404E-4</v>
          </cell>
          <cell r="P2046">
            <v>0</v>
          </cell>
          <cell r="Q2046">
            <v>0</v>
          </cell>
          <cell r="R2046">
            <v>0</v>
          </cell>
        </row>
        <row r="2047">
          <cell r="A2047" t="str">
            <v>secret_srv96</v>
          </cell>
          <cell r="B2047" t="str">
            <v>nopref</v>
          </cell>
          <cell r="C2047">
            <v>300000000</v>
          </cell>
          <cell r="D2047">
            <v>75984</v>
          </cell>
          <cell r="E2047">
            <v>68881</v>
          </cell>
          <cell r="F2047">
            <v>939</v>
          </cell>
          <cell r="G2047">
            <v>1</v>
          </cell>
          <cell r="H2047">
            <v>0.22960333333333333</v>
          </cell>
          <cell r="I2047" t="str">
            <v>CVP_SERVER</v>
          </cell>
          <cell r="J2047" t="str">
            <v>CVP</v>
          </cell>
          <cell r="K2047">
            <v>0</v>
          </cell>
          <cell r="L2047">
            <v>0</v>
          </cell>
          <cell r="M2047">
            <v>0</v>
          </cell>
          <cell r="N2047">
            <v>0.90650786339409095</v>
          </cell>
          <cell r="O2047">
            <v>1.235770217806146E-2</v>
          </cell>
          <cell r="P2047">
            <v>0</v>
          </cell>
          <cell r="Q2047">
            <v>0</v>
          </cell>
          <cell r="R2047">
            <v>0</v>
          </cell>
        </row>
        <row r="2048">
          <cell r="A2048" t="str">
            <v>secret_srv97</v>
          </cell>
          <cell r="B2048" t="str">
            <v>nopref</v>
          </cell>
          <cell r="C2048">
            <v>300000003</v>
          </cell>
          <cell r="D2048">
            <v>1019733</v>
          </cell>
          <cell r="E2048">
            <v>640465</v>
          </cell>
          <cell r="F2048">
            <v>308589</v>
          </cell>
          <cell r="G2048">
            <v>1</v>
          </cell>
          <cell r="H2048">
            <v>2.1348833119844999</v>
          </cell>
          <cell r="I2048" t="str">
            <v>CVP_SERVER</v>
          </cell>
          <cell r="J2048" t="str">
            <v>CVP</v>
          </cell>
          <cell r="K2048">
            <v>1</v>
          </cell>
          <cell r="L2048">
            <v>1</v>
          </cell>
          <cell r="M2048">
            <v>0</v>
          </cell>
          <cell r="N2048">
            <v>0.62807065371949944</v>
          </cell>
          <cell r="O2048">
            <v>0.30261715310071058</v>
          </cell>
          <cell r="P2048">
            <v>0</v>
          </cell>
          <cell r="Q2048">
            <v>0</v>
          </cell>
          <cell r="R2048">
            <v>0</v>
          </cell>
        </row>
        <row r="2049">
          <cell r="A2049" t="str">
            <v>secret_srv98</v>
          </cell>
          <cell r="B2049" t="str">
            <v>nopref</v>
          </cell>
          <cell r="C2049">
            <v>300000000</v>
          </cell>
          <cell r="D2049">
            <v>37</v>
          </cell>
          <cell r="E2049">
            <v>33</v>
          </cell>
          <cell r="F2049">
            <v>0</v>
          </cell>
          <cell r="G2049">
            <v>1</v>
          </cell>
          <cell r="H2049">
            <v>1.1E-4</v>
          </cell>
          <cell r="I2049" t="str">
            <v>CVP_SERVER</v>
          </cell>
          <cell r="J2049" t="str">
            <v>CVP</v>
          </cell>
          <cell r="K2049">
            <v>0</v>
          </cell>
          <cell r="L2049">
            <v>0</v>
          </cell>
          <cell r="M2049">
            <v>0</v>
          </cell>
          <cell r="N2049">
            <v>0.86842105263157898</v>
          </cell>
          <cell r="O2049">
            <v>0</v>
          </cell>
          <cell r="P2049">
            <v>0</v>
          </cell>
          <cell r="Q2049">
            <v>0</v>
          </cell>
          <cell r="R2049">
            <v>0</v>
          </cell>
        </row>
        <row r="2050">
          <cell r="A2050" t="str">
            <v>secret_srv99</v>
          </cell>
          <cell r="B2050" t="str">
            <v>nopref</v>
          </cell>
          <cell r="C2050">
            <v>300000000</v>
          </cell>
          <cell r="D2050">
            <v>0</v>
          </cell>
          <cell r="E2050">
            <v>0</v>
          </cell>
          <cell r="F2050">
            <v>0</v>
          </cell>
          <cell r="G2050">
            <v>1</v>
          </cell>
          <cell r="H2050">
            <v>0</v>
          </cell>
          <cell r="I2050" t="str">
            <v>CVP_SERVER</v>
          </cell>
          <cell r="J2050" t="str">
            <v>CVP</v>
          </cell>
          <cell r="K2050">
            <v>0</v>
          </cell>
          <cell r="L2050">
            <v>0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0</v>
          </cell>
          <cell r="R2050">
            <v>0</v>
          </cell>
        </row>
        <row r="2051">
          <cell r="A2051" t="str">
            <v>secret_srv9</v>
          </cell>
          <cell r="B2051" t="str">
            <v>nopref</v>
          </cell>
          <cell r="C2051">
            <v>300000000</v>
          </cell>
          <cell r="D2051">
            <v>260459</v>
          </cell>
          <cell r="E2051">
            <v>252674</v>
          </cell>
          <cell r="F2051">
            <v>1801</v>
          </cell>
          <cell r="G2051">
            <v>1</v>
          </cell>
          <cell r="H2051">
            <v>0.8422466666666667</v>
          </cell>
          <cell r="I2051" t="str">
            <v>CVP_SERVER</v>
          </cell>
          <cell r="J2051" t="str">
            <v>CVP</v>
          </cell>
          <cell r="K2051">
            <v>0</v>
          </cell>
          <cell r="L2051">
            <v>0</v>
          </cell>
          <cell r="M2051">
            <v>0</v>
          </cell>
          <cell r="N2051">
            <v>0.97010673423942251</v>
          </cell>
          <cell r="O2051">
            <v>6.9146893956845579E-3</v>
          </cell>
          <cell r="P2051">
            <v>0</v>
          </cell>
          <cell r="Q2051">
            <v>0</v>
          </cell>
          <cell r="R2051">
            <v>0</v>
          </cell>
        </row>
        <row r="2052">
          <cell r="A2052" t="str">
            <v>secret_srv366</v>
          </cell>
          <cell r="B2052" t="str">
            <v>nopref</v>
          </cell>
          <cell r="C2052">
            <v>300000000</v>
          </cell>
          <cell r="D2052">
            <v>1692545</v>
          </cell>
          <cell r="E2052">
            <v>703293</v>
          </cell>
          <cell r="F2052">
            <v>636071</v>
          </cell>
          <cell r="G2052">
            <v>1</v>
          </cell>
          <cell r="H2052">
            <v>2.3443100000000001</v>
          </cell>
          <cell r="I2052" t="str">
            <v>CVP_SERVER</v>
          </cell>
          <cell r="J2052" t="str">
            <v>CVP</v>
          </cell>
          <cell r="K2052">
            <v>1</v>
          </cell>
          <cell r="L2052">
            <v>1</v>
          </cell>
          <cell r="M2052">
            <v>0</v>
          </cell>
          <cell r="N2052">
            <v>0.41552371397882243</v>
          </cell>
          <cell r="O2052">
            <v>0.37580721587478272</v>
          </cell>
          <cell r="P2052">
            <v>0</v>
          </cell>
          <cell r="Q2052">
            <v>0</v>
          </cell>
          <cell r="R2052">
            <v>0</v>
          </cell>
        </row>
        <row r="2053">
          <cell r="A2053" t="str">
            <v>secret_srv367</v>
          </cell>
          <cell r="B2053" t="str">
            <v>nopref</v>
          </cell>
          <cell r="C2053">
            <v>300000000</v>
          </cell>
          <cell r="D2053">
            <v>176</v>
          </cell>
          <cell r="E2053">
            <v>155</v>
          </cell>
          <cell r="F2053">
            <v>0</v>
          </cell>
          <cell r="G2053">
            <v>1</v>
          </cell>
          <cell r="H2053">
            <v>5.1666666666666668E-4</v>
          </cell>
          <cell r="I2053" t="str">
            <v>CVP_SERVER</v>
          </cell>
          <cell r="J2053" t="str">
            <v>CVP</v>
          </cell>
          <cell r="K2053">
            <v>0</v>
          </cell>
          <cell r="L2053">
            <v>0</v>
          </cell>
          <cell r="M2053">
            <v>0</v>
          </cell>
          <cell r="N2053">
            <v>0.87570621468926557</v>
          </cell>
          <cell r="O2053">
            <v>0</v>
          </cell>
          <cell r="P2053">
            <v>0</v>
          </cell>
          <cell r="Q2053">
            <v>0</v>
          </cell>
          <cell r="R2053">
            <v>0</v>
          </cell>
        </row>
        <row r="2054">
          <cell r="A2054" t="str">
            <v>secret_srv368</v>
          </cell>
          <cell r="B2054" t="str">
            <v>nopref</v>
          </cell>
          <cell r="C2054">
            <v>300000000</v>
          </cell>
          <cell r="D2054">
            <v>0</v>
          </cell>
          <cell r="E2054">
            <v>0</v>
          </cell>
          <cell r="F2054">
            <v>0</v>
          </cell>
          <cell r="G2054">
            <v>1</v>
          </cell>
          <cell r="H2054">
            <v>0</v>
          </cell>
          <cell r="I2054" t="str">
            <v>CVP_SERVER</v>
          </cell>
          <cell r="J2054" t="str">
            <v>CVP</v>
          </cell>
          <cell r="K2054">
            <v>0</v>
          </cell>
          <cell r="L2054">
            <v>0</v>
          </cell>
          <cell r="M2054">
            <v>0</v>
          </cell>
          <cell r="N2054">
            <v>0</v>
          </cell>
          <cell r="O2054">
            <v>0</v>
          </cell>
          <cell r="P2054">
            <v>0</v>
          </cell>
          <cell r="Q2054">
            <v>0</v>
          </cell>
          <cell r="R2054">
            <v>0</v>
          </cell>
        </row>
        <row r="2055">
          <cell r="A2055" t="str">
            <v>secret_srv369</v>
          </cell>
          <cell r="B2055" t="str">
            <v>nopref</v>
          </cell>
          <cell r="C2055">
            <v>300000000</v>
          </cell>
          <cell r="D2055">
            <v>0</v>
          </cell>
          <cell r="E2055">
            <v>0</v>
          </cell>
          <cell r="F2055">
            <v>0</v>
          </cell>
          <cell r="G2055">
            <v>1</v>
          </cell>
          <cell r="H2055">
            <v>0</v>
          </cell>
          <cell r="I2055" t="str">
            <v>CVP_SERVER</v>
          </cell>
          <cell r="J2055" t="str">
            <v>CVP</v>
          </cell>
          <cell r="K2055">
            <v>0</v>
          </cell>
          <cell r="L2055">
            <v>0</v>
          </cell>
          <cell r="M2055">
            <v>0</v>
          </cell>
          <cell r="N2055">
            <v>0</v>
          </cell>
          <cell r="O2055">
            <v>0</v>
          </cell>
          <cell r="P2055">
            <v>0</v>
          </cell>
          <cell r="Q2055">
            <v>0</v>
          </cell>
          <cell r="R2055">
            <v>0</v>
          </cell>
        </row>
        <row r="2056">
          <cell r="A2056" t="str">
            <v>secret_srv370</v>
          </cell>
          <cell r="B2056" t="str">
            <v>nopref</v>
          </cell>
          <cell r="C2056">
            <v>300000003</v>
          </cell>
          <cell r="D2056">
            <v>85150</v>
          </cell>
          <cell r="E2056">
            <v>74085</v>
          </cell>
          <cell r="F2056">
            <v>1676</v>
          </cell>
          <cell r="G2056">
            <v>1</v>
          </cell>
          <cell r="H2056">
            <v>0.24694999753050004</v>
          </cell>
          <cell r="I2056" t="str">
            <v>CVP_SERVER</v>
          </cell>
          <cell r="J2056" t="str">
            <v>CVP</v>
          </cell>
          <cell r="K2056">
            <v>0</v>
          </cell>
          <cell r="L2056">
            <v>0</v>
          </cell>
          <cell r="M2056">
            <v>0</v>
          </cell>
          <cell r="N2056">
            <v>0.87004263015114325</v>
          </cell>
          <cell r="O2056">
            <v>1.968268135430001E-2</v>
          </cell>
          <cell r="P2056">
            <v>0</v>
          </cell>
          <cell r="Q2056">
            <v>0</v>
          </cell>
          <cell r="R2056">
            <v>0</v>
          </cell>
        </row>
        <row r="2057">
          <cell r="A2057" t="str">
            <v>secret_srv371</v>
          </cell>
          <cell r="B2057" t="str">
            <v>nopref</v>
          </cell>
          <cell r="C2057">
            <v>300000000</v>
          </cell>
          <cell r="D2057">
            <v>8716495</v>
          </cell>
          <cell r="E2057">
            <v>1140567</v>
          </cell>
          <cell r="F2057">
            <v>3798803</v>
          </cell>
          <cell r="G2057">
            <v>1</v>
          </cell>
          <cell r="H2057">
            <v>3.8018900000000002</v>
          </cell>
          <cell r="I2057" t="str">
            <v>CVP_SERVER</v>
          </cell>
          <cell r="J2057" t="str">
            <v>CVP</v>
          </cell>
          <cell r="K2057">
            <v>1</v>
          </cell>
          <cell r="L2057">
            <v>1</v>
          </cell>
          <cell r="M2057">
            <v>1</v>
          </cell>
          <cell r="N2057">
            <v>0.13085154860393441</v>
          </cell>
          <cell r="O2057">
            <v>0.43581767260605636</v>
          </cell>
          <cell r="P2057">
            <v>0</v>
          </cell>
          <cell r="Q2057">
            <v>0</v>
          </cell>
          <cell r="R2057">
            <v>0</v>
          </cell>
        </row>
        <row r="2058">
          <cell r="A2058" t="str">
            <v>secret_srv372</v>
          </cell>
          <cell r="B2058" t="str">
            <v>nopref</v>
          </cell>
          <cell r="C2058">
            <v>300000000</v>
          </cell>
          <cell r="D2058">
            <v>239</v>
          </cell>
          <cell r="E2058">
            <v>201</v>
          </cell>
          <cell r="F2058">
            <v>2</v>
          </cell>
          <cell r="G2058">
            <v>1</v>
          </cell>
          <cell r="H2058">
            <v>6.7000000000000002E-4</v>
          </cell>
          <cell r="I2058" t="str">
            <v>CVP_SERVER</v>
          </cell>
          <cell r="J2058" t="str">
            <v>CVP</v>
          </cell>
          <cell r="K2058">
            <v>0</v>
          </cell>
          <cell r="L2058">
            <v>0</v>
          </cell>
          <cell r="M2058">
            <v>0</v>
          </cell>
          <cell r="N2058">
            <v>0.83750000000000002</v>
          </cell>
          <cell r="O2058">
            <v>8.3333333333333332E-3</v>
          </cell>
          <cell r="P2058">
            <v>0</v>
          </cell>
          <cell r="Q2058">
            <v>0</v>
          </cell>
          <cell r="R2058">
            <v>0</v>
          </cell>
        </row>
        <row r="2059">
          <cell r="A2059" t="str">
            <v>secret_srv373</v>
          </cell>
          <cell r="B2059" t="str">
            <v>nopref</v>
          </cell>
          <cell r="C2059">
            <v>300000000</v>
          </cell>
          <cell r="D2059">
            <v>35719</v>
          </cell>
          <cell r="E2059">
            <v>24273</v>
          </cell>
          <cell r="F2059">
            <v>2534</v>
          </cell>
          <cell r="G2059">
            <v>1</v>
          </cell>
          <cell r="H2059">
            <v>8.0909999999999996E-2</v>
          </cell>
          <cell r="I2059" t="str">
            <v>CVP_SERVER</v>
          </cell>
          <cell r="J2059" t="str">
            <v>CVP</v>
          </cell>
          <cell r="K2059">
            <v>0</v>
          </cell>
          <cell r="L2059">
            <v>0</v>
          </cell>
          <cell r="M2059">
            <v>0</v>
          </cell>
          <cell r="N2059">
            <v>0.67953527435610306</v>
          </cell>
          <cell r="O2059">
            <v>7.0940649496080629E-2</v>
          </cell>
          <cell r="P2059">
            <v>0</v>
          </cell>
          <cell r="Q2059">
            <v>0</v>
          </cell>
          <cell r="R2059">
            <v>0</v>
          </cell>
        </row>
        <row r="2060">
          <cell r="A2060" t="str">
            <v>secret_srv374</v>
          </cell>
          <cell r="B2060" t="str">
            <v>nopref</v>
          </cell>
          <cell r="C2060">
            <v>300000003</v>
          </cell>
          <cell r="D2060">
            <v>1041046</v>
          </cell>
          <cell r="E2060">
            <v>632031</v>
          </cell>
          <cell r="F2060">
            <v>330684</v>
          </cell>
          <cell r="G2060">
            <v>1</v>
          </cell>
          <cell r="H2060">
            <v>2.1067699789323004</v>
          </cell>
          <cell r="I2060" t="str">
            <v>CVP_SERVER</v>
          </cell>
          <cell r="J2060" t="str">
            <v>CVP</v>
          </cell>
          <cell r="K2060">
            <v>1</v>
          </cell>
          <cell r="L2060">
            <v>1</v>
          </cell>
          <cell r="M2060">
            <v>0</v>
          </cell>
          <cell r="N2060">
            <v>0.6071109181429849</v>
          </cell>
          <cell r="O2060">
            <v>0.3176456010151319</v>
          </cell>
          <cell r="P2060">
            <v>0</v>
          </cell>
          <cell r="Q2060">
            <v>0</v>
          </cell>
          <cell r="R2060">
            <v>0</v>
          </cell>
        </row>
        <row r="2061">
          <cell r="A2061" t="str">
            <v>secret_srv375</v>
          </cell>
          <cell r="B2061" t="str">
            <v>nopref</v>
          </cell>
          <cell r="C2061">
            <v>300000000</v>
          </cell>
          <cell r="D2061">
            <v>75525</v>
          </cell>
          <cell r="E2061">
            <v>69048</v>
          </cell>
          <cell r="F2061">
            <v>752</v>
          </cell>
          <cell r="G2061">
            <v>1</v>
          </cell>
          <cell r="H2061">
            <v>0.23016</v>
          </cell>
          <cell r="I2061" t="str">
            <v>CVP_SERVER</v>
          </cell>
          <cell r="J2061" t="str">
            <v>CVP</v>
          </cell>
          <cell r="K2061">
            <v>0</v>
          </cell>
          <cell r="L2061">
            <v>0</v>
          </cell>
          <cell r="M2061">
            <v>0</v>
          </cell>
          <cell r="N2061">
            <v>0.91422821280088973</v>
          </cell>
          <cell r="O2061">
            <v>9.9568360564573789E-3</v>
          </cell>
          <cell r="P2061">
            <v>0</v>
          </cell>
          <cell r="Q2061">
            <v>0</v>
          </cell>
          <cell r="R2061">
            <v>0</v>
          </cell>
        </row>
        <row r="2062">
          <cell r="A2062" t="str">
            <v>secret_srv376</v>
          </cell>
          <cell r="B2062" t="str">
            <v>nopref</v>
          </cell>
          <cell r="C2062">
            <v>300000000</v>
          </cell>
          <cell r="D2062">
            <v>252753</v>
          </cell>
          <cell r="E2062">
            <v>244546</v>
          </cell>
          <cell r="F2062">
            <v>2401</v>
          </cell>
          <cell r="G2062">
            <v>1</v>
          </cell>
          <cell r="H2062">
            <v>0.8151533333333334</v>
          </cell>
          <cell r="I2062" t="str">
            <v>CVP_SERVER</v>
          </cell>
          <cell r="J2062" t="str">
            <v>CVP</v>
          </cell>
          <cell r="K2062">
            <v>0</v>
          </cell>
          <cell r="L2062">
            <v>0</v>
          </cell>
          <cell r="M2062">
            <v>0</v>
          </cell>
          <cell r="N2062">
            <v>0.96752573648686069</v>
          </cell>
          <cell r="O2062">
            <v>9.4993551041724373E-3</v>
          </cell>
          <cell r="P2062">
            <v>0</v>
          </cell>
          <cell r="Q2062">
            <v>0</v>
          </cell>
          <cell r="R2062">
            <v>0</v>
          </cell>
        </row>
        <row r="2063">
          <cell r="A2063" t="str">
            <v>secret_srv377</v>
          </cell>
          <cell r="B2063" t="str">
            <v>nopref</v>
          </cell>
          <cell r="C2063">
            <v>300000001</v>
          </cell>
          <cell r="D2063">
            <v>65269</v>
          </cell>
          <cell r="E2063">
            <v>59110</v>
          </cell>
          <cell r="F2063">
            <v>546</v>
          </cell>
          <cell r="G2063">
            <v>1</v>
          </cell>
          <cell r="H2063">
            <v>0.19703333267655557</v>
          </cell>
          <cell r="I2063" t="str">
            <v>CVP_SERVER</v>
          </cell>
          <cell r="J2063" t="str">
            <v>CVP</v>
          </cell>
          <cell r="K2063">
            <v>0</v>
          </cell>
          <cell r="L2063">
            <v>0</v>
          </cell>
          <cell r="M2063">
            <v>0</v>
          </cell>
          <cell r="N2063">
            <v>0.90562279760992803</v>
          </cell>
          <cell r="O2063">
            <v>8.3652520300291095E-3</v>
          </cell>
          <cell r="P2063">
            <v>0</v>
          </cell>
          <cell r="Q2063">
            <v>0</v>
          </cell>
          <cell r="R2063">
            <v>0</v>
          </cell>
        </row>
        <row r="2064">
          <cell r="A2064" t="str">
            <v>secret_srv378</v>
          </cell>
          <cell r="B2064" t="str">
            <v>nopref</v>
          </cell>
          <cell r="C2064">
            <v>300000001</v>
          </cell>
          <cell r="D2064">
            <v>1159</v>
          </cell>
          <cell r="E2064">
            <v>938</v>
          </cell>
          <cell r="F2064">
            <v>0</v>
          </cell>
          <cell r="G2064">
            <v>1</v>
          </cell>
          <cell r="H2064">
            <v>3.1266666562444448E-3</v>
          </cell>
          <cell r="I2064" t="str">
            <v>CVP_SERVER</v>
          </cell>
          <cell r="J2064" t="str">
            <v>CVP</v>
          </cell>
          <cell r="K2064">
            <v>0</v>
          </cell>
          <cell r="L2064">
            <v>0</v>
          </cell>
          <cell r="M2064">
            <v>0</v>
          </cell>
          <cell r="N2064">
            <v>0.80862068965517242</v>
          </cell>
          <cell r="O2064">
            <v>0</v>
          </cell>
          <cell r="P2064">
            <v>0</v>
          </cell>
          <cell r="Q2064">
            <v>0</v>
          </cell>
          <cell r="R2064">
            <v>0</v>
          </cell>
        </row>
        <row r="2065">
          <cell r="A2065" t="str">
            <v>secret_srv379</v>
          </cell>
          <cell r="B2065" t="str">
            <v>nopref</v>
          </cell>
          <cell r="C2065">
            <v>300000000</v>
          </cell>
          <cell r="D2065">
            <v>46002</v>
          </cell>
          <cell r="E2065">
            <v>14268</v>
          </cell>
          <cell r="F2065">
            <v>45</v>
          </cell>
          <cell r="G2065">
            <v>1</v>
          </cell>
          <cell r="H2065">
            <v>4.7559999999999998E-2</v>
          </cell>
          <cell r="I2065" t="str">
            <v>CVP_SERVER</v>
          </cell>
          <cell r="J2065" t="str">
            <v>CVP</v>
          </cell>
          <cell r="K2065">
            <v>0</v>
          </cell>
          <cell r="L2065">
            <v>0</v>
          </cell>
          <cell r="M2065">
            <v>0</v>
          </cell>
          <cell r="N2065">
            <v>0.31015368562919809</v>
          </cell>
          <cell r="O2065">
            <v>9.781970741038629E-4</v>
          </cell>
          <cell r="P2065">
            <v>0</v>
          </cell>
          <cell r="Q2065">
            <v>0</v>
          </cell>
          <cell r="R2065">
            <v>0</v>
          </cell>
        </row>
        <row r="2066">
          <cell r="A2066" t="str">
            <v>secret_srv380</v>
          </cell>
          <cell r="B2066" t="str">
            <v>nopref</v>
          </cell>
          <cell r="C2066">
            <v>300000002</v>
          </cell>
          <cell r="D2066">
            <v>71719</v>
          </cell>
          <cell r="E2066">
            <v>64294</v>
          </cell>
          <cell r="F2066">
            <v>329</v>
          </cell>
          <cell r="G2066">
            <v>1</v>
          </cell>
          <cell r="H2066">
            <v>0.2143133319045778</v>
          </cell>
          <cell r="I2066" t="str">
            <v>CVP_SERVER</v>
          </cell>
          <cell r="J2066" t="str">
            <v>CVP</v>
          </cell>
          <cell r="K2066">
            <v>0</v>
          </cell>
          <cell r="L2066">
            <v>0</v>
          </cell>
          <cell r="M2066">
            <v>0</v>
          </cell>
          <cell r="N2066">
            <v>0.89645844952593423</v>
          </cell>
          <cell r="O2066">
            <v>4.5872838817624098E-3</v>
          </cell>
          <cell r="P2066">
            <v>0</v>
          </cell>
          <cell r="Q2066">
            <v>0</v>
          </cell>
          <cell r="R2066">
            <v>0</v>
          </cell>
        </row>
        <row r="2067">
          <cell r="A2067" t="str">
            <v>secret_srv381</v>
          </cell>
          <cell r="B2067" t="str">
            <v>nopref</v>
          </cell>
          <cell r="C2067">
            <v>300000000</v>
          </cell>
          <cell r="D2067">
            <v>495</v>
          </cell>
          <cell r="E2067">
            <v>358</v>
          </cell>
          <cell r="F2067">
            <v>0</v>
          </cell>
          <cell r="G2067">
            <v>1</v>
          </cell>
          <cell r="H2067">
            <v>1.1933333333333334E-3</v>
          </cell>
          <cell r="I2067" t="str">
            <v>CVP_SERVER</v>
          </cell>
          <cell r="J2067" t="str">
            <v>CVP</v>
          </cell>
          <cell r="K2067">
            <v>0</v>
          </cell>
          <cell r="L2067">
            <v>0</v>
          </cell>
          <cell r="M2067">
            <v>0</v>
          </cell>
          <cell r="N2067">
            <v>0.72177419354838712</v>
          </cell>
          <cell r="O2067">
            <v>0</v>
          </cell>
          <cell r="P2067">
            <v>0</v>
          </cell>
          <cell r="Q2067">
            <v>0</v>
          </cell>
          <cell r="R2067">
            <v>0</v>
          </cell>
        </row>
        <row r="2068">
          <cell r="A2068" t="str">
            <v>secret_srv382</v>
          </cell>
          <cell r="B2068" t="str">
            <v>nopref</v>
          </cell>
          <cell r="C2068">
            <v>300000002</v>
          </cell>
          <cell r="D2068">
            <v>75415</v>
          </cell>
          <cell r="E2068">
            <v>66942</v>
          </cell>
          <cell r="F2068">
            <v>792</v>
          </cell>
          <cell r="G2068">
            <v>1</v>
          </cell>
          <cell r="H2068">
            <v>0.22313999851240002</v>
          </cell>
          <cell r="I2068" t="str">
            <v>CVP_SERVER</v>
          </cell>
          <cell r="J2068" t="str">
            <v>CVP</v>
          </cell>
          <cell r="K2068">
            <v>0</v>
          </cell>
          <cell r="L2068">
            <v>0</v>
          </cell>
          <cell r="M2068">
            <v>0</v>
          </cell>
          <cell r="N2068">
            <v>0.8876365757929352</v>
          </cell>
          <cell r="O2068">
            <v>1.0501750291715286E-2</v>
          </cell>
          <cell r="P2068">
            <v>0</v>
          </cell>
          <cell r="Q2068">
            <v>0</v>
          </cell>
          <cell r="R2068">
            <v>0</v>
          </cell>
        </row>
        <row r="2069">
          <cell r="A2069" t="str">
            <v>secret_srv383</v>
          </cell>
          <cell r="B2069" t="str">
            <v>nopref</v>
          </cell>
          <cell r="C2069">
            <v>300000000</v>
          </cell>
          <cell r="D2069">
            <v>25400</v>
          </cell>
          <cell r="E2069">
            <v>9576</v>
          </cell>
          <cell r="F2069">
            <v>520</v>
          </cell>
          <cell r="G2069">
            <v>1</v>
          </cell>
          <cell r="H2069">
            <v>3.1919999999999997E-2</v>
          </cell>
          <cell r="I2069" t="str">
            <v>CVP_SERVER</v>
          </cell>
          <cell r="J2069" t="str">
            <v>CVP</v>
          </cell>
          <cell r="K2069">
            <v>0</v>
          </cell>
          <cell r="L2069">
            <v>0</v>
          </cell>
          <cell r="M2069">
            <v>0</v>
          </cell>
          <cell r="N2069">
            <v>0.37699303177040272</v>
          </cell>
          <cell r="O2069">
            <v>2.0471634975000985E-2</v>
          </cell>
          <cell r="P2069">
            <v>0</v>
          </cell>
          <cell r="Q2069">
            <v>0</v>
          </cell>
          <cell r="R2069">
            <v>0</v>
          </cell>
        </row>
        <row r="2070">
          <cell r="A2070" t="str">
            <v>secret_srv384</v>
          </cell>
          <cell r="B2070" t="str">
            <v>nopref</v>
          </cell>
          <cell r="C2070">
            <v>300000000</v>
          </cell>
          <cell r="D2070">
            <v>0</v>
          </cell>
          <cell r="E2070">
            <v>0</v>
          </cell>
          <cell r="F2070">
            <v>0</v>
          </cell>
          <cell r="G2070">
            <v>1</v>
          </cell>
          <cell r="H2070">
            <v>0</v>
          </cell>
          <cell r="I2070" t="str">
            <v>CVP_SERVER</v>
          </cell>
          <cell r="J2070" t="str">
            <v>CVP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  <cell r="R2070">
            <v>0</v>
          </cell>
        </row>
        <row r="2071">
          <cell r="A2071" t="str">
            <v>secret_srv385</v>
          </cell>
          <cell r="B2071" t="str">
            <v>nopref</v>
          </cell>
          <cell r="C2071">
            <v>300000000</v>
          </cell>
          <cell r="D2071">
            <v>41214</v>
          </cell>
          <cell r="E2071">
            <v>13386</v>
          </cell>
          <cell r="F2071">
            <v>2828</v>
          </cell>
          <cell r="G2071">
            <v>1</v>
          </cell>
          <cell r="H2071">
            <v>4.462E-2</v>
          </cell>
          <cell r="I2071" t="str">
            <v>CVP_SERVER</v>
          </cell>
          <cell r="J2071" t="str">
            <v>CVP</v>
          </cell>
          <cell r="K2071">
            <v>0</v>
          </cell>
          <cell r="L2071">
            <v>0</v>
          </cell>
          <cell r="M2071">
            <v>0</v>
          </cell>
          <cell r="N2071">
            <v>0.32478466577702292</v>
          </cell>
          <cell r="O2071">
            <v>6.861579522018682E-2</v>
          </cell>
          <cell r="P2071">
            <v>0</v>
          </cell>
          <cell r="Q2071">
            <v>0</v>
          </cell>
          <cell r="R2071">
            <v>0</v>
          </cell>
        </row>
        <row r="2072">
          <cell r="A2072" t="str">
            <v>secret_srv386</v>
          </cell>
          <cell r="B2072" t="str">
            <v>nopref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 t="e">
            <v>#DIV/0!</v>
          </cell>
          <cell r="I2072" t="str">
            <v>CVP_SERVER</v>
          </cell>
          <cell r="J2072" t="str">
            <v>CVP</v>
          </cell>
          <cell r="K2072" t="e">
            <v>#DIV/0!</v>
          </cell>
          <cell r="L2072" t="e">
            <v>#DIV/0!</v>
          </cell>
          <cell r="M2072" t="e">
            <v>#DIV/0!</v>
          </cell>
          <cell r="N2072">
            <v>0</v>
          </cell>
          <cell r="O2072">
            <v>0</v>
          </cell>
          <cell r="P2072">
            <v>0</v>
          </cell>
          <cell r="Q2072">
            <v>0</v>
          </cell>
          <cell r="R2072">
            <v>0</v>
          </cell>
        </row>
        <row r="2073">
          <cell r="A2073" t="str">
            <v>secret_srv387</v>
          </cell>
          <cell r="B2073" t="str">
            <v>nopref</v>
          </cell>
          <cell r="C2073">
            <v>300000000</v>
          </cell>
          <cell r="D2073">
            <v>133472</v>
          </cell>
          <cell r="E2073">
            <v>33438</v>
          </cell>
          <cell r="F2073">
            <v>27745</v>
          </cell>
          <cell r="G2073">
            <v>1</v>
          </cell>
          <cell r="H2073">
            <v>0.11145999999999999</v>
          </cell>
          <cell r="I2073" t="str">
            <v>CVP_SERVER</v>
          </cell>
          <cell r="J2073" t="str">
            <v>CVP</v>
          </cell>
          <cell r="K2073">
            <v>0</v>
          </cell>
          <cell r="L2073">
            <v>0</v>
          </cell>
          <cell r="M2073">
            <v>0</v>
          </cell>
          <cell r="N2073">
            <v>0.25052257759996405</v>
          </cell>
          <cell r="O2073">
            <v>0.20786975643013944</v>
          </cell>
          <cell r="P2073">
            <v>0</v>
          </cell>
          <cell r="Q2073">
            <v>0</v>
          </cell>
          <cell r="R2073">
            <v>0</v>
          </cell>
        </row>
        <row r="2074">
          <cell r="A2074" t="str">
            <v>secret_srv388</v>
          </cell>
          <cell r="B2074" t="str">
            <v>nopref</v>
          </cell>
          <cell r="C2074">
            <v>300000003</v>
          </cell>
          <cell r="D2074">
            <v>41541</v>
          </cell>
          <cell r="E2074">
            <v>15805</v>
          </cell>
          <cell r="F2074">
            <v>2317</v>
          </cell>
          <cell r="G2074">
            <v>1</v>
          </cell>
          <cell r="H2074">
            <v>5.2683332806500005E-2</v>
          </cell>
          <cell r="I2074" t="str">
            <v>CVP_SERVER</v>
          </cell>
          <cell r="J2074" t="str">
            <v>CVP</v>
          </cell>
          <cell r="K2074">
            <v>0</v>
          </cell>
          <cell r="L2074">
            <v>0</v>
          </cell>
          <cell r="M2074">
            <v>0</v>
          </cell>
          <cell r="N2074">
            <v>0.38045833132733137</v>
          </cell>
          <cell r="O2074">
            <v>5.5774878436281351E-2</v>
          </cell>
          <cell r="P2074">
            <v>0</v>
          </cell>
          <cell r="Q2074">
            <v>0</v>
          </cell>
          <cell r="R2074">
            <v>0</v>
          </cell>
        </row>
        <row r="2075">
          <cell r="A2075" t="str">
            <v>secret_srv389</v>
          </cell>
          <cell r="B2075" t="str">
            <v>nopref</v>
          </cell>
          <cell r="C2075">
            <v>300000000</v>
          </cell>
          <cell r="D2075">
            <v>3607</v>
          </cell>
          <cell r="E2075">
            <v>1591</v>
          </cell>
          <cell r="F2075">
            <v>0</v>
          </cell>
          <cell r="G2075">
            <v>1</v>
          </cell>
          <cell r="H2075">
            <v>5.3033333333333335E-3</v>
          </cell>
          <cell r="I2075" t="str">
            <v>CVP_SERVER</v>
          </cell>
          <cell r="J2075" t="str">
            <v>CVP</v>
          </cell>
          <cell r="K2075">
            <v>0</v>
          </cell>
          <cell r="L2075">
            <v>0</v>
          </cell>
          <cell r="M2075">
            <v>0</v>
          </cell>
          <cell r="N2075">
            <v>0.44096452328159647</v>
          </cell>
          <cell r="O2075">
            <v>0</v>
          </cell>
          <cell r="P2075">
            <v>0</v>
          </cell>
          <cell r="Q2075">
            <v>0</v>
          </cell>
          <cell r="R2075">
            <v>0</v>
          </cell>
        </row>
        <row r="2076">
          <cell r="A2076" t="str">
            <v>secret_srv390</v>
          </cell>
          <cell r="B2076" t="str">
            <v>nopref</v>
          </cell>
          <cell r="C2076">
            <v>300000000</v>
          </cell>
          <cell r="D2076">
            <v>664857</v>
          </cell>
          <cell r="E2076">
            <v>321369</v>
          </cell>
          <cell r="F2076">
            <v>274460</v>
          </cell>
          <cell r="G2076">
            <v>1</v>
          </cell>
          <cell r="H2076">
            <v>1.0712300000000001</v>
          </cell>
          <cell r="I2076" t="str">
            <v>CVP_SERVER</v>
          </cell>
          <cell r="J2076" t="str">
            <v>CVP</v>
          </cell>
          <cell r="K2076">
            <v>1</v>
          </cell>
          <cell r="L2076">
            <v>0</v>
          </cell>
          <cell r="M2076">
            <v>0</v>
          </cell>
          <cell r="N2076">
            <v>0.48336486888929664</v>
          </cell>
          <cell r="O2076">
            <v>0.4128099534035839</v>
          </cell>
          <cell r="P2076">
            <v>0</v>
          </cell>
          <cell r="Q2076">
            <v>0</v>
          </cell>
          <cell r="R2076">
            <v>0</v>
          </cell>
        </row>
        <row r="2077">
          <cell r="A2077" t="str">
            <v>secret_srv391</v>
          </cell>
          <cell r="B2077" t="str">
            <v>nopref</v>
          </cell>
          <cell r="C2077">
            <v>300000000</v>
          </cell>
          <cell r="D2077">
            <v>71304</v>
          </cell>
          <cell r="E2077">
            <v>66146</v>
          </cell>
          <cell r="F2077">
            <v>521</v>
          </cell>
          <cell r="G2077">
            <v>1</v>
          </cell>
          <cell r="H2077">
            <v>0.22048666666666666</v>
          </cell>
          <cell r="I2077" t="str">
            <v>CVP_SERVER</v>
          </cell>
          <cell r="J2077" t="str">
            <v>CVP</v>
          </cell>
          <cell r="K2077">
            <v>0</v>
          </cell>
          <cell r="L2077">
            <v>0</v>
          </cell>
          <cell r="M2077">
            <v>0</v>
          </cell>
          <cell r="N2077">
            <v>0.9276488324801907</v>
          </cell>
          <cell r="O2077">
            <v>7.3066404880443164E-3</v>
          </cell>
          <cell r="P2077">
            <v>0</v>
          </cell>
          <cell r="Q2077">
            <v>0</v>
          </cell>
          <cell r="R2077">
            <v>0</v>
          </cell>
        </row>
        <row r="2078">
          <cell r="A2078" t="str">
            <v>secret_srv392</v>
          </cell>
          <cell r="B2078" t="str">
            <v>nopref</v>
          </cell>
          <cell r="C2078">
            <v>300000003</v>
          </cell>
          <cell r="D2078">
            <v>47100</v>
          </cell>
          <cell r="E2078">
            <v>17278</v>
          </cell>
          <cell r="F2078">
            <v>3116</v>
          </cell>
          <cell r="G2078">
            <v>1</v>
          </cell>
          <cell r="H2078">
            <v>5.7593332757400008E-2</v>
          </cell>
          <cell r="I2078" t="str">
            <v>CVP_SERVER</v>
          </cell>
          <cell r="J2078" t="str">
            <v>CVP</v>
          </cell>
          <cell r="K2078">
            <v>0</v>
          </cell>
          <cell r="L2078">
            <v>0</v>
          </cell>
          <cell r="M2078">
            <v>0</v>
          </cell>
          <cell r="N2078">
            <v>0.3668287297509607</v>
          </cell>
          <cell r="O2078">
            <v>6.6155707946752726E-2</v>
          </cell>
          <cell r="P2078">
            <v>0</v>
          </cell>
          <cell r="Q2078">
            <v>0</v>
          </cell>
          <cell r="R2078">
            <v>0</v>
          </cell>
        </row>
        <row r="2079">
          <cell r="A2079" t="str">
            <v>secret_srv393</v>
          </cell>
          <cell r="B2079" t="str">
            <v>nopref</v>
          </cell>
          <cell r="C2079">
            <v>300000002</v>
          </cell>
          <cell r="D2079">
            <v>654381</v>
          </cell>
          <cell r="E2079">
            <v>329974</v>
          </cell>
          <cell r="F2079">
            <v>257475</v>
          </cell>
          <cell r="G2079">
            <v>1</v>
          </cell>
          <cell r="H2079">
            <v>1.0999133260005778</v>
          </cell>
          <cell r="I2079" t="str">
            <v>CVP_SERVER</v>
          </cell>
          <cell r="J2079" t="str">
            <v>CVP</v>
          </cell>
          <cell r="K2079">
            <v>1</v>
          </cell>
          <cell r="L2079">
            <v>0</v>
          </cell>
          <cell r="M2079">
            <v>0</v>
          </cell>
          <cell r="N2079">
            <v>0.50425286759110122</v>
          </cell>
          <cell r="O2079">
            <v>0.39346283974803709</v>
          </cell>
          <cell r="P2079">
            <v>0</v>
          </cell>
          <cell r="Q2079">
            <v>0</v>
          </cell>
          <cell r="R2079">
            <v>0</v>
          </cell>
        </row>
        <row r="2080">
          <cell r="A2080" t="str">
            <v>secret_srv394</v>
          </cell>
          <cell r="B2080" t="str">
            <v>nopref</v>
          </cell>
          <cell r="C2080">
            <v>300000000</v>
          </cell>
          <cell r="D2080">
            <v>8735319</v>
          </cell>
          <cell r="E2080">
            <v>1145420</v>
          </cell>
          <cell r="F2080">
            <v>3806087</v>
          </cell>
          <cell r="G2080">
            <v>1</v>
          </cell>
          <cell r="H2080">
            <v>3.8180666666666663</v>
          </cell>
          <cell r="I2080" t="str">
            <v>CVP_SERVER</v>
          </cell>
          <cell r="J2080" t="str">
            <v>CVP</v>
          </cell>
          <cell r="K2080">
            <v>1</v>
          </cell>
          <cell r="L2080">
            <v>1</v>
          </cell>
          <cell r="M2080">
            <v>1</v>
          </cell>
          <cell r="N2080">
            <v>0.13112513336660819</v>
          </cell>
          <cell r="O2080">
            <v>0.43571237230004167</v>
          </cell>
          <cell r="P2080">
            <v>0</v>
          </cell>
          <cell r="Q2080">
            <v>0</v>
          </cell>
          <cell r="R2080">
            <v>0</v>
          </cell>
        </row>
        <row r="2081">
          <cell r="A2081" t="str">
            <v>secret_srv395</v>
          </cell>
          <cell r="B2081" t="str">
            <v>nopref</v>
          </cell>
          <cell r="C2081">
            <v>300000001</v>
          </cell>
          <cell r="D2081">
            <v>123966</v>
          </cell>
          <cell r="E2081">
            <v>31403</v>
          </cell>
          <cell r="F2081">
            <v>23284</v>
          </cell>
          <cell r="G2081">
            <v>1</v>
          </cell>
          <cell r="H2081">
            <v>0.10467666631774444</v>
          </cell>
          <cell r="I2081" t="str">
            <v>CVP_SERVER</v>
          </cell>
          <cell r="J2081" t="str">
            <v>CVP</v>
          </cell>
          <cell r="K2081">
            <v>0</v>
          </cell>
          <cell r="L2081">
            <v>0</v>
          </cell>
          <cell r="M2081">
            <v>0</v>
          </cell>
          <cell r="N2081">
            <v>0.25331741511853961</v>
          </cell>
          <cell r="O2081">
            <v>0.18782417901538312</v>
          </cell>
          <cell r="P2081">
            <v>0</v>
          </cell>
          <cell r="Q2081">
            <v>0</v>
          </cell>
          <cell r="R2081">
            <v>0</v>
          </cell>
        </row>
        <row r="2082">
          <cell r="A2082" t="str">
            <v>secret_srv396</v>
          </cell>
          <cell r="B2082" t="str">
            <v>nopref</v>
          </cell>
          <cell r="C2082">
            <v>300000002</v>
          </cell>
          <cell r="D2082">
            <v>0</v>
          </cell>
          <cell r="E2082">
            <v>0</v>
          </cell>
          <cell r="F2082">
            <v>0</v>
          </cell>
          <cell r="G2082">
            <v>1</v>
          </cell>
          <cell r="H2082">
            <v>0</v>
          </cell>
          <cell r="I2082" t="str">
            <v>CVP_SERVER</v>
          </cell>
          <cell r="J2082" t="str">
            <v>CVP</v>
          </cell>
          <cell r="K2082">
            <v>0</v>
          </cell>
          <cell r="L2082">
            <v>0</v>
          </cell>
          <cell r="M2082">
            <v>0</v>
          </cell>
          <cell r="N2082">
            <v>0</v>
          </cell>
          <cell r="O2082">
            <v>0</v>
          </cell>
          <cell r="P2082">
            <v>0</v>
          </cell>
          <cell r="Q2082">
            <v>0</v>
          </cell>
          <cell r="R2082">
            <v>0</v>
          </cell>
        </row>
        <row r="2083">
          <cell r="A2083" t="str">
            <v>secret_srv397</v>
          </cell>
          <cell r="B2083" t="str">
            <v>nopref</v>
          </cell>
          <cell r="C2083">
            <v>300000001</v>
          </cell>
          <cell r="D2083">
            <v>38241</v>
          </cell>
          <cell r="E2083">
            <v>25827</v>
          </cell>
          <cell r="F2083">
            <v>3040</v>
          </cell>
          <cell r="G2083">
            <v>1</v>
          </cell>
          <cell r="H2083">
            <v>8.6089999713033341E-2</v>
          </cell>
          <cell r="I2083" t="str">
            <v>CVP_SERVER</v>
          </cell>
          <cell r="J2083" t="str">
            <v>CVP</v>
          </cell>
          <cell r="K2083">
            <v>0</v>
          </cell>
          <cell r="L2083">
            <v>0</v>
          </cell>
          <cell r="M2083">
            <v>0</v>
          </cell>
          <cell r="N2083">
            <v>0.67535693739867164</v>
          </cell>
          <cell r="O2083">
            <v>7.9493750326865745E-2</v>
          </cell>
          <cell r="P2083">
            <v>0</v>
          </cell>
          <cell r="Q2083">
            <v>0</v>
          </cell>
          <cell r="R2083">
            <v>0</v>
          </cell>
        </row>
        <row r="2084">
          <cell r="A2084" t="str">
            <v>secret_srv398</v>
          </cell>
          <cell r="B2084" t="str">
            <v>nopref</v>
          </cell>
          <cell r="C2084">
            <v>300000000</v>
          </cell>
          <cell r="D2084">
            <v>123140</v>
          </cell>
          <cell r="E2084">
            <v>29617</v>
          </cell>
          <cell r="F2084">
            <v>28746</v>
          </cell>
          <cell r="G2084">
            <v>1</v>
          </cell>
          <cell r="H2084">
            <v>9.872333333333333E-2</v>
          </cell>
          <cell r="I2084" t="str">
            <v>CVP_SERVER</v>
          </cell>
          <cell r="J2084" t="str">
            <v>CVP</v>
          </cell>
          <cell r="K2084">
            <v>0</v>
          </cell>
          <cell r="L2084">
            <v>0</v>
          </cell>
          <cell r="M2084">
            <v>0</v>
          </cell>
          <cell r="N2084">
            <v>0.24051290796728952</v>
          </cell>
          <cell r="O2084">
            <v>0.23343971544814482</v>
          </cell>
          <cell r="P2084">
            <v>0</v>
          </cell>
          <cell r="Q2084">
            <v>0</v>
          </cell>
          <cell r="R2084">
            <v>0</v>
          </cell>
        </row>
        <row r="2085">
          <cell r="A2085" t="str">
            <v>secret_srv399</v>
          </cell>
          <cell r="B2085" t="str">
            <v>nopref</v>
          </cell>
          <cell r="C2085">
            <v>300000003</v>
          </cell>
          <cell r="D2085">
            <v>0</v>
          </cell>
          <cell r="E2085">
            <v>0</v>
          </cell>
          <cell r="F2085">
            <v>0</v>
          </cell>
          <cell r="G2085">
            <v>1</v>
          </cell>
          <cell r="H2085">
            <v>0</v>
          </cell>
          <cell r="I2085" t="str">
            <v>CVP_SERVER</v>
          </cell>
          <cell r="J2085" t="str">
            <v>CVP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  <cell r="R2085">
            <v>0</v>
          </cell>
        </row>
        <row r="2086">
          <cell r="A2086" t="str">
            <v>secret_srv400</v>
          </cell>
          <cell r="B2086" t="str">
            <v>nopref</v>
          </cell>
          <cell r="C2086">
            <v>300000000</v>
          </cell>
          <cell r="D2086">
            <v>75277</v>
          </cell>
          <cell r="E2086">
            <v>67985</v>
          </cell>
          <cell r="F2086">
            <v>1056</v>
          </cell>
          <cell r="G2086">
            <v>1</v>
          </cell>
          <cell r="H2086">
            <v>0.22661666666666666</v>
          </cell>
          <cell r="I2086" t="str">
            <v>CVP_SERVER</v>
          </cell>
          <cell r="J2086" t="str">
            <v>CVP</v>
          </cell>
          <cell r="K2086">
            <v>0</v>
          </cell>
          <cell r="L2086">
            <v>0</v>
          </cell>
          <cell r="M2086">
            <v>0</v>
          </cell>
          <cell r="N2086">
            <v>0.90311910518345329</v>
          </cell>
          <cell r="O2086">
            <v>1.4028002869364222E-2</v>
          </cell>
          <cell r="P2086">
            <v>0</v>
          </cell>
          <cell r="Q2086">
            <v>0</v>
          </cell>
          <cell r="R2086">
            <v>0</v>
          </cell>
        </row>
        <row r="2087">
          <cell r="A2087" t="str">
            <v>secret_srv401</v>
          </cell>
          <cell r="B2087" t="str">
            <v>nopref</v>
          </cell>
          <cell r="C2087">
            <v>300000003</v>
          </cell>
          <cell r="D2087">
            <v>667626</v>
          </cell>
          <cell r="E2087">
            <v>334530</v>
          </cell>
          <cell r="F2087">
            <v>264437</v>
          </cell>
          <cell r="G2087">
            <v>1</v>
          </cell>
          <cell r="H2087">
            <v>1.1150999888490001</v>
          </cell>
          <cell r="I2087" t="str">
            <v>CVP_SERVER</v>
          </cell>
          <cell r="J2087" t="str">
            <v>CVP</v>
          </cell>
          <cell r="K2087">
            <v>1</v>
          </cell>
          <cell r="L2087">
            <v>0</v>
          </cell>
          <cell r="M2087">
            <v>0</v>
          </cell>
          <cell r="N2087">
            <v>0.50107320404956657</v>
          </cell>
          <cell r="O2087">
            <v>0.39608493964444219</v>
          </cell>
          <cell r="P2087">
            <v>0</v>
          </cell>
          <cell r="Q2087">
            <v>0</v>
          </cell>
          <cell r="R2087">
            <v>0</v>
          </cell>
        </row>
        <row r="2088">
          <cell r="A2088" t="str">
            <v>secret_srv402</v>
          </cell>
          <cell r="B2088" t="str">
            <v>nopref</v>
          </cell>
          <cell r="C2088">
            <v>300000000</v>
          </cell>
          <cell r="D2088">
            <v>18681</v>
          </cell>
          <cell r="E2088">
            <v>9978</v>
          </cell>
          <cell r="F2088">
            <v>637</v>
          </cell>
          <cell r="G2088">
            <v>1</v>
          </cell>
          <cell r="H2088">
            <v>3.3259999999999998E-2</v>
          </cell>
          <cell r="I2088" t="str">
            <v>CVP_SERVER</v>
          </cell>
          <cell r="J2088" t="str">
            <v>CVP</v>
          </cell>
          <cell r="K2088">
            <v>0</v>
          </cell>
          <cell r="L2088">
            <v>0</v>
          </cell>
          <cell r="M2088">
            <v>0</v>
          </cell>
          <cell r="N2088">
            <v>0.53409699175677128</v>
          </cell>
          <cell r="O2088">
            <v>3.4096991756771222E-2</v>
          </cell>
          <cell r="P2088">
            <v>0</v>
          </cell>
          <cell r="Q2088">
            <v>0</v>
          </cell>
          <cell r="R2088">
            <v>0</v>
          </cell>
        </row>
        <row r="2089">
          <cell r="A2089" t="str">
            <v>secret_srv403</v>
          </cell>
          <cell r="B2089" t="str">
            <v>nopref</v>
          </cell>
          <cell r="C2089">
            <v>300000000</v>
          </cell>
          <cell r="D2089">
            <v>665110</v>
          </cell>
          <cell r="E2089">
            <v>333004</v>
          </cell>
          <cell r="F2089">
            <v>263672</v>
          </cell>
          <cell r="G2089">
            <v>1</v>
          </cell>
          <cell r="H2089">
            <v>1.1100133333333333</v>
          </cell>
          <cell r="I2089" t="str">
            <v>CVP_SERVER</v>
          </cell>
          <cell r="J2089" t="str">
            <v>CVP</v>
          </cell>
          <cell r="K2089">
            <v>1</v>
          </cell>
          <cell r="L2089">
            <v>0</v>
          </cell>
          <cell r="M2089">
            <v>0</v>
          </cell>
          <cell r="N2089">
            <v>0.50067432353396646</v>
          </cell>
          <cell r="O2089">
            <v>0.39643307658420923</v>
          </cell>
          <cell r="P2089">
            <v>0</v>
          </cell>
          <cell r="Q2089">
            <v>0</v>
          </cell>
          <cell r="R2089">
            <v>0</v>
          </cell>
        </row>
        <row r="2090">
          <cell r="A2090" t="str">
            <v>secret_srv404</v>
          </cell>
          <cell r="B2090" t="str">
            <v>nopref</v>
          </cell>
          <cell r="C2090">
            <v>300000001</v>
          </cell>
          <cell r="D2090">
            <v>275</v>
          </cell>
          <cell r="E2090">
            <v>247</v>
          </cell>
          <cell r="F2090">
            <v>0</v>
          </cell>
          <cell r="G2090">
            <v>1</v>
          </cell>
          <cell r="H2090">
            <v>8.2333333058888882E-4</v>
          </cell>
          <cell r="I2090" t="str">
            <v>CVP_SERVER</v>
          </cell>
          <cell r="J2090" t="str">
            <v>CVP</v>
          </cell>
          <cell r="K2090">
            <v>0</v>
          </cell>
          <cell r="L2090">
            <v>0</v>
          </cell>
          <cell r="M2090">
            <v>0</v>
          </cell>
          <cell r="N2090">
            <v>0.89492753623188404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</row>
        <row r="2091">
          <cell r="A2091" t="str">
            <v>secret_srv405</v>
          </cell>
          <cell r="B2091" t="str">
            <v>nopref</v>
          </cell>
          <cell r="C2091">
            <v>300000000</v>
          </cell>
          <cell r="D2091">
            <v>8765920</v>
          </cell>
          <cell r="E2091">
            <v>1292321</v>
          </cell>
          <cell r="F2091">
            <v>3793800</v>
          </cell>
          <cell r="G2091">
            <v>1</v>
          </cell>
          <cell r="H2091">
            <v>4.307736666666667</v>
          </cell>
          <cell r="I2091" t="str">
            <v>CVP_SERVER</v>
          </cell>
          <cell r="J2091" t="str">
            <v>CVP</v>
          </cell>
          <cell r="K2091">
            <v>1</v>
          </cell>
          <cell r="L2091">
            <v>1</v>
          </cell>
          <cell r="M2091">
            <v>1</v>
          </cell>
          <cell r="N2091">
            <v>0.14742558140781784</v>
          </cell>
          <cell r="O2091">
            <v>0.43278966351624659</v>
          </cell>
          <cell r="P2091">
            <v>1</v>
          </cell>
          <cell r="Q2091">
            <v>0</v>
          </cell>
          <cell r="R2091">
            <v>0</v>
          </cell>
        </row>
        <row r="2092">
          <cell r="A2092" t="str">
            <v>secret_srv406</v>
          </cell>
          <cell r="B2092" t="str">
            <v>nopref</v>
          </cell>
          <cell r="C2092">
            <v>300000002</v>
          </cell>
          <cell r="D2092">
            <v>266880</v>
          </cell>
          <cell r="E2092">
            <v>257339</v>
          </cell>
          <cell r="F2092">
            <v>2773</v>
          </cell>
          <cell r="G2092">
            <v>1</v>
          </cell>
          <cell r="H2092">
            <v>0.85779666094802232</v>
          </cell>
          <cell r="I2092" t="str">
            <v>CVP_SERVER</v>
          </cell>
          <cell r="J2092" t="str">
            <v>CVP</v>
          </cell>
          <cell r="K2092">
            <v>0</v>
          </cell>
          <cell r="L2092">
            <v>0</v>
          </cell>
          <cell r="M2092">
            <v>0</v>
          </cell>
          <cell r="N2092">
            <v>0.96424623708694135</v>
          </cell>
          <cell r="O2092">
            <v>1.0390398717031187E-2</v>
          </cell>
          <cell r="P2092">
            <v>0</v>
          </cell>
          <cell r="Q2092">
            <v>0</v>
          </cell>
          <cell r="R2092">
            <v>0</v>
          </cell>
        </row>
        <row r="2093">
          <cell r="A2093" t="str">
            <v>secret_srv407</v>
          </cell>
          <cell r="B2093" t="str">
            <v>nopref</v>
          </cell>
          <cell r="C2093">
            <v>300000001</v>
          </cell>
          <cell r="D2093">
            <v>0</v>
          </cell>
          <cell r="E2093">
            <v>0</v>
          </cell>
          <cell r="F2093">
            <v>0</v>
          </cell>
          <cell r="G2093">
            <v>1</v>
          </cell>
          <cell r="H2093">
            <v>0</v>
          </cell>
          <cell r="I2093" t="str">
            <v>CVP_SERVER</v>
          </cell>
          <cell r="J2093" t="str">
            <v>CVP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  <cell r="R2093">
            <v>0</v>
          </cell>
        </row>
        <row r="2094">
          <cell r="A2094" t="str">
            <v>secret_srv408</v>
          </cell>
          <cell r="B2094" t="str">
            <v>nopref</v>
          </cell>
          <cell r="C2094">
            <v>300000001</v>
          </cell>
          <cell r="D2094">
            <v>398806</v>
          </cell>
          <cell r="E2094">
            <v>241957</v>
          </cell>
          <cell r="F2094">
            <v>115863</v>
          </cell>
          <cell r="G2094">
            <v>1</v>
          </cell>
          <cell r="H2094">
            <v>0.80652333064492221</v>
          </cell>
          <cell r="I2094" t="str">
            <v>CVP_SERVER</v>
          </cell>
          <cell r="J2094" t="str">
            <v>CVP</v>
          </cell>
          <cell r="K2094">
            <v>0</v>
          </cell>
          <cell r="L2094">
            <v>0</v>
          </cell>
          <cell r="M2094">
            <v>0</v>
          </cell>
          <cell r="N2094">
            <v>0.60670198868124181</v>
          </cell>
          <cell r="O2094">
            <v>0.2905239877935944</v>
          </cell>
          <cell r="P2094">
            <v>0</v>
          </cell>
          <cell r="Q2094">
            <v>0</v>
          </cell>
          <cell r="R2094">
            <v>0</v>
          </cell>
        </row>
        <row r="2095">
          <cell r="A2095" t="str">
            <v>secret_srv409</v>
          </cell>
          <cell r="B2095" t="str">
            <v>nopref</v>
          </cell>
          <cell r="C2095">
            <v>300000000</v>
          </cell>
          <cell r="D2095">
            <v>151</v>
          </cell>
          <cell r="E2095">
            <v>125</v>
          </cell>
          <cell r="F2095">
            <v>0</v>
          </cell>
          <cell r="G2095">
            <v>1</v>
          </cell>
          <cell r="H2095">
            <v>4.1666666666666664E-4</v>
          </cell>
          <cell r="I2095" t="str">
            <v>CVP_SERVER</v>
          </cell>
          <cell r="J2095" t="str">
            <v>CVP</v>
          </cell>
          <cell r="K2095">
            <v>0</v>
          </cell>
          <cell r="L2095">
            <v>0</v>
          </cell>
          <cell r="M2095">
            <v>0</v>
          </cell>
          <cell r="N2095">
            <v>0.82236842105263153</v>
          </cell>
          <cell r="O2095">
            <v>0</v>
          </cell>
          <cell r="P2095">
            <v>0</v>
          </cell>
          <cell r="Q2095">
            <v>0</v>
          </cell>
          <cell r="R2095">
            <v>0</v>
          </cell>
        </row>
        <row r="2096">
          <cell r="A2096" t="str">
            <v>secret_srv410</v>
          </cell>
          <cell r="B2096" t="str">
            <v>nopref</v>
          </cell>
          <cell r="C2096">
            <v>300000002</v>
          </cell>
          <cell r="D2096">
            <v>131519</v>
          </cell>
          <cell r="E2096">
            <v>32074</v>
          </cell>
          <cell r="F2096">
            <v>26712</v>
          </cell>
          <cell r="G2096">
            <v>1</v>
          </cell>
          <cell r="H2096">
            <v>0.10691333262057778</v>
          </cell>
          <cell r="I2096" t="str">
            <v>CVP_SERVER</v>
          </cell>
          <cell r="J2096" t="str">
            <v>CVP</v>
          </cell>
          <cell r="K2096">
            <v>0</v>
          </cell>
          <cell r="L2096">
            <v>0</v>
          </cell>
          <cell r="M2096">
            <v>0</v>
          </cell>
          <cell r="N2096">
            <v>0.24387165450121653</v>
          </cell>
          <cell r="O2096">
            <v>0.2031021897810219</v>
          </cell>
          <cell r="P2096">
            <v>0</v>
          </cell>
          <cell r="Q2096">
            <v>0</v>
          </cell>
          <cell r="R2096">
            <v>0</v>
          </cell>
        </row>
        <row r="2097">
          <cell r="A2097" t="str">
            <v>secret_srv411</v>
          </cell>
          <cell r="B2097" t="str">
            <v>nopref</v>
          </cell>
          <cell r="C2097">
            <v>300000000</v>
          </cell>
          <cell r="D2097">
            <v>0</v>
          </cell>
          <cell r="E2097">
            <v>0</v>
          </cell>
          <cell r="F2097">
            <v>0</v>
          </cell>
          <cell r="G2097">
            <v>1</v>
          </cell>
          <cell r="H2097">
            <v>0</v>
          </cell>
          <cell r="I2097" t="str">
            <v>CVP_SERVER</v>
          </cell>
          <cell r="J2097" t="str">
            <v>CVP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  <cell r="R2097">
            <v>0</v>
          </cell>
        </row>
        <row r="2098">
          <cell r="A2098" t="str">
            <v>secret_srv412</v>
          </cell>
          <cell r="B2098" t="str">
            <v>nopref</v>
          </cell>
          <cell r="C2098">
            <v>300000000</v>
          </cell>
          <cell r="D2098">
            <v>974146</v>
          </cell>
          <cell r="E2098">
            <v>609013</v>
          </cell>
          <cell r="F2098">
            <v>293177</v>
          </cell>
          <cell r="G2098">
            <v>1</v>
          </cell>
          <cell r="H2098">
            <v>2.030043333333333</v>
          </cell>
          <cell r="I2098" t="str">
            <v>CVP_SERVER</v>
          </cell>
          <cell r="J2098" t="str">
            <v>CVP</v>
          </cell>
          <cell r="K2098">
            <v>1</v>
          </cell>
          <cell r="L2098">
            <v>1</v>
          </cell>
          <cell r="M2098">
            <v>0</v>
          </cell>
          <cell r="N2098">
            <v>0.62517566650618439</v>
          </cell>
          <cell r="O2098">
            <v>0.30095765834109228</v>
          </cell>
          <cell r="P2098">
            <v>0</v>
          </cell>
          <cell r="Q2098">
            <v>0</v>
          </cell>
          <cell r="R2098">
            <v>0</v>
          </cell>
        </row>
        <row r="2099">
          <cell r="A2099" t="str">
            <v>secret_srv413</v>
          </cell>
          <cell r="B2099" t="str">
            <v>nopref</v>
          </cell>
          <cell r="C2099">
            <v>300000002</v>
          </cell>
          <cell r="D2099">
            <v>604234</v>
          </cell>
          <cell r="E2099">
            <v>304453</v>
          </cell>
          <cell r="F2099">
            <v>235866</v>
          </cell>
          <cell r="G2099">
            <v>1</v>
          </cell>
          <cell r="H2099">
            <v>1.014843326567711</v>
          </cell>
          <cell r="I2099" t="str">
            <v>CVP_SERVER</v>
          </cell>
          <cell r="J2099" t="str">
            <v>CVP</v>
          </cell>
          <cell r="K2099">
            <v>1</v>
          </cell>
          <cell r="L2099">
            <v>0</v>
          </cell>
          <cell r="M2099">
            <v>0</v>
          </cell>
          <cell r="N2099">
            <v>0.50386521800292927</v>
          </cell>
          <cell r="O2099">
            <v>0.3903547460838912</v>
          </cell>
          <cell r="P2099">
            <v>0</v>
          </cell>
          <cell r="Q2099">
            <v>0</v>
          </cell>
          <cell r="R2099">
            <v>0</v>
          </cell>
        </row>
        <row r="2100">
          <cell r="A2100" t="str">
            <v>secret_srv414</v>
          </cell>
          <cell r="B2100" t="str">
            <v>nopref</v>
          </cell>
          <cell r="C2100">
            <v>300000000</v>
          </cell>
          <cell r="D2100">
            <v>44426</v>
          </cell>
          <cell r="E2100">
            <v>15112</v>
          </cell>
          <cell r="F2100">
            <v>2190</v>
          </cell>
          <cell r="G2100">
            <v>1</v>
          </cell>
          <cell r="H2100">
            <v>5.0373333333333332E-2</v>
          </cell>
          <cell r="I2100" t="str">
            <v>CVP_SERVER</v>
          </cell>
          <cell r="J2100" t="str">
            <v>CVP</v>
          </cell>
          <cell r="K2100">
            <v>0</v>
          </cell>
          <cell r="L2100">
            <v>0</v>
          </cell>
          <cell r="M2100">
            <v>0</v>
          </cell>
          <cell r="N2100">
            <v>0.34015351025277424</v>
          </cell>
          <cell r="O2100">
            <v>4.9294348031602403E-2</v>
          </cell>
          <cell r="P2100">
            <v>0</v>
          </cell>
          <cell r="Q2100">
            <v>0</v>
          </cell>
          <cell r="R2100">
            <v>0</v>
          </cell>
        </row>
        <row r="2101">
          <cell r="A2101" t="str">
            <v>secret_srv415</v>
          </cell>
          <cell r="B2101" t="str">
            <v>nopref</v>
          </cell>
          <cell r="C2101">
            <v>300000000</v>
          </cell>
          <cell r="D2101">
            <v>131637</v>
          </cell>
          <cell r="E2101">
            <v>33837</v>
          </cell>
          <cell r="F2101">
            <v>29964</v>
          </cell>
          <cell r="G2101">
            <v>1</v>
          </cell>
          <cell r="H2101">
            <v>0.11279</v>
          </cell>
          <cell r="I2101" t="str">
            <v>CVP_SERVER</v>
          </cell>
          <cell r="J2101" t="str">
            <v>CVP</v>
          </cell>
          <cell r="K2101">
            <v>0</v>
          </cell>
          <cell r="L2101">
            <v>0</v>
          </cell>
          <cell r="M2101">
            <v>0</v>
          </cell>
          <cell r="N2101">
            <v>0.25704583782798279</v>
          </cell>
          <cell r="O2101">
            <v>0.22762424224008265</v>
          </cell>
          <cell r="P2101">
            <v>0</v>
          </cell>
          <cell r="Q2101">
            <v>0</v>
          </cell>
          <cell r="R2101">
            <v>0</v>
          </cell>
        </row>
        <row r="2102">
          <cell r="A2102" t="str">
            <v>secret_srv416</v>
          </cell>
          <cell r="B2102" t="str">
            <v>nopref</v>
          </cell>
          <cell r="C2102">
            <v>300000000</v>
          </cell>
          <cell r="D2102">
            <v>39254</v>
          </cell>
          <cell r="E2102">
            <v>13399</v>
          </cell>
          <cell r="F2102">
            <v>2366</v>
          </cell>
          <cell r="G2102">
            <v>1</v>
          </cell>
          <cell r="H2102">
            <v>4.466333333333334E-2</v>
          </cell>
          <cell r="I2102" t="str">
            <v>CVP_SERVER</v>
          </cell>
          <cell r="J2102" t="str">
            <v>CVP</v>
          </cell>
          <cell r="K2102">
            <v>0</v>
          </cell>
          <cell r="L2102">
            <v>0</v>
          </cell>
          <cell r="M2102">
            <v>0</v>
          </cell>
          <cell r="N2102">
            <v>0.34133231435485928</v>
          </cell>
          <cell r="O2102">
            <v>6.0272576741816332E-2</v>
          </cell>
          <cell r="P2102">
            <v>0</v>
          </cell>
          <cell r="Q2102">
            <v>0</v>
          </cell>
          <cell r="R2102">
            <v>0</v>
          </cell>
        </row>
        <row r="2103">
          <cell r="A2103" t="str">
            <v>secret_srv417</v>
          </cell>
          <cell r="B2103" t="str">
            <v>nopref</v>
          </cell>
          <cell r="C2103">
            <v>300000002</v>
          </cell>
          <cell r="D2103">
            <v>0</v>
          </cell>
          <cell r="E2103">
            <v>0</v>
          </cell>
          <cell r="F2103">
            <v>0</v>
          </cell>
          <cell r="G2103">
            <v>1</v>
          </cell>
          <cell r="H2103">
            <v>0</v>
          </cell>
          <cell r="I2103" t="str">
            <v>CVP_SERVER</v>
          </cell>
          <cell r="J2103" t="str">
            <v>CVP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  <cell r="R2103">
            <v>0</v>
          </cell>
        </row>
        <row r="2104">
          <cell r="A2104" t="str">
            <v>secret_srv418</v>
          </cell>
          <cell r="B2104" t="str">
            <v>nopref</v>
          </cell>
          <cell r="C2104">
            <v>300000000</v>
          </cell>
          <cell r="D2104">
            <v>121164</v>
          </cell>
          <cell r="E2104">
            <v>29880</v>
          </cell>
          <cell r="F2104">
            <v>21829</v>
          </cell>
          <cell r="G2104">
            <v>1</v>
          </cell>
          <cell r="H2104">
            <v>9.9599999999999994E-2</v>
          </cell>
          <cell r="I2104" t="str">
            <v>CVP_SERVER</v>
          </cell>
          <cell r="J2104" t="str">
            <v>CVP</v>
          </cell>
          <cell r="K2104">
            <v>0</v>
          </cell>
          <cell r="L2104">
            <v>0</v>
          </cell>
          <cell r="M2104">
            <v>0</v>
          </cell>
          <cell r="N2104">
            <v>0.24660586803119713</v>
          </cell>
          <cell r="O2104">
            <v>0.18015928692279123</v>
          </cell>
          <cell r="P2104">
            <v>0</v>
          </cell>
          <cell r="Q2104">
            <v>0</v>
          </cell>
          <cell r="R2104">
            <v>0</v>
          </cell>
        </row>
        <row r="2105">
          <cell r="A2105" t="str">
            <v>secret_srv419</v>
          </cell>
          <cell r="B2105" t="str">
            <v>nopref</v>
          </cell>
          <cell r="C2105">
            <v>300000000</v>
          </cell>
          <cell r="D2105">
            <v>248270</v>
          </cell>
          <cell r="E2105">
            <v>241015</v>
          </cell>
          <cell r="F2105">
            <v>2361</v>
          </cell>
          <cell r="G2105">
            <v>1</v>
          </cell>
          <cell r="H2105">
            <v>0.80338333333333334</v>
          </cell>
          <cell r="I2105" t="str">
            <v>CVP_SERVER</v>
          </cell>
          <cell r="J2105" t="str">
            <v>CVP</v>
          </cell>
          <cell r="K2105">
            <v>0</v>
          </cell>
          <cell r="L2105">
            <v>0</v>
          </cell>
          <cell r="M2105">
            <v>0</v>
          </cell>
          <cell r="N2105">
            <v>0.97077387209943977</v>
          </cell>
          <cell r="O2105">
            <v>9.5097695663206739E-3</v>
          </cell>
          <cell r="P2105">
            <v>0</v>
          </cell>
          <cell r="Q2105">
            <v>0</v>
          </cell>
          <cell r="R2105">
            <v>0</v>
          </cell>
        </row>
        <row r="2106">
          <cell r="A2106" t="str">
            <v>secret_srv420</v>
          </cell>
          <cell r="B2106" t="str">
            <v>nopref</v>
          </cell>
          <cell r="C2106">
            <v>300000000</v>
          </cell>
          <cell r="D2106">
            <v>664561</v>
          </cell>
          <cell r="E2106">
            <v>321634</v>
          </cell>
          <cell r="F2106">
            <v>273444</v>
          </cell>
          <cell r="G2106">
            <v>1</v>
          </cell>
          <cell r="H2106">
            <v>1.0721133333333333</v>
          </cell>
          <cell r="I2106" t="str">
            <v>CVP_SERVER</v>
          </cell>
          <cell r="J2106" t="str">
            <v>CVP</v>
          </cell>
          <cell r="K2106">
            <v>1</v>
          </cell>
          <cell r="L2106">
            <v>0</v>
          </cell>
          <cell r="M2106">
            <v>0</v>
          </cell>
          <cell r="N2106">
            <v>0.48397892145503352</v>
          </cell>
          <cell r="O2106">
            <v>0.41146499498918082</v>
          </cell>
          <cell r="P2106">
            <v>0</v>
          </cell>
          <cell r="Q2106">
            <v>0</v>
          </cell>
          <cell r="R2106">
            <v>0</v>
          </cell>
        </row>
        <row r="2107">
          <cell r="A2107" t="str">
            <v>secret_srv421</v>
          </cell>
          <cell r="B2107" t="str">
            <v>nopref</v>
          </cell>
          <cell r="C2107">
            <v>300000003</v>
          </cell>
          <cell r="D2107">
            <v>4621</v>
          </cell>
          <cell r="E2107">
            <v>1791</v>
          </cell>
          <cell r="F2107">
            <v>0</v>
          </cell>
          <cell r="G2107">
            <v>1</v>
          </cell>
          <cell r="H2107">
            <v>5.9699999403000003E-3</v>
          </cell>
          <cell r="I2107" t="str">
            <v>CVP_SERVER</v>
          </cell>
          <cell r="J2107" t="str">
            <v>CVP</v>
          </cell>
          <cell r="K2107">
            <v>0</v>
          </cell>
          <cell r="L2107">
            <v>0</v>
          </cell>
          <cell r="M2107">
            <v>0</v>
          </cell>
          <cell r="N2107">
            <v>0.3874945910861099</v>
          </cell>
          <cell r="O2107">
            <v>0</v>
          </cell>
          <cell r="P2107">
            <v>0</v>
          </cell>
          <cell r="Q2107">
            <v>0</v>
          </cell>
          <cell r="R2107">
            <v>0</v>
          </cell>
        </row>
        <row r="2108">
          <cell r="A2108" t="str">
            <v>secret_srv422</v>
          </cell>
          <cell r="B2108" t="str">
            <v>nopref</v>
          </cell>
          <cell r="C2108">
            <v>0</v>
          </cell>
          <cell r="D2108">
            <v>0</v>
          </cell>
          <cell r="E2108">
            <v>0</v>
          </cell>
          <cell r="F2108">
            <v>0</v>
          </cell>
          <cell r="G2108">
            <v>0</v>
          </cell>
          <cell r="H2108" t="e">
            <v>#DIV/0!</v>
          </cell>
          <cell r="I2108" t="str">
            <v>CVP_SERVER</v>
          </cell>
          <cell r="J2108" t="str">
            <v>CVP</v>
          </cell>
          <cell r="K2108" t="e">
            <v>#DIV/0!</v>
          </cell>
          <cell r="L2108" t="e">
            <v>#DIV/0!</v>
          </cell>
          <cell r="M2108" t="e">
            <v>#DIV/0!</v>
          </cell>
          <cell r="N2108">
            <v>0</v>
          </cell>
          <cell r="O2108">
            <v>0</v>
          </cell>
          <cell r="P2108">
            <v>0</v>
          </cell>
          <cell r="Q2108">
            <v>0</v>
          </cell>
          <cell r="R2108">
            <v>0</v>
          </cell>
        </row>
        <row r="2109">
          <cell r="A2109" t="str">
            <v>secret_srv423</v>
          </cell>
          <cell r="B2109" t="str">
            <v>nopref</v>
          </cell>
          <cell r="C2109">
            <v>300000000</v>
          </cell>
          <cell r="D2109">
            <v>65884</v>
          </cell>
          <cell r="E2109">
            <v>20706</v>
          </cell>
          <cell r="F2109">
            <v>4276</v>
          </cell>
          <cell r="G2109">
            <v>1</v>
          </cell>
          <cell r="H2109">
            <v>6.9019999999999998E-2</v>
          </cell>
          <cell r="I2109" t="str">
            <v>CVP_SERVER</v>
          </cell>
          <cell r="J2109" t="str">
            <v>CVP</v>
          </cell>
          <cell r="K2109">
            <v>0</v>
          </cell>
          <cell r="L2109">
            <v>0</v>
          </cell>
          <cell r="M2109">
            <v>0</v>
          </cell>
          <cell r="N2109">
            <v>0.31427487288457162</v>
          </cell>
          <cell r="O2109">
            <v>6.4900963800561581E-2</v>
          </cell>
          <cell r="P2109">
            <v>0</v>
          </cell>
          <cell r="Q2109">
            <v>0</v>
          </cell>
          <cell r="R2109">
            <v>0</v>
          </cell>
        </row>
        <row r="2110">
          <cell r="A2110" t="str">
            <v>secret_srv424</v>
          </cell>
          <cell r="B2110" t="str">
            <v>nopref</v>
          </cell>
          <cell r="C2110">
            <v>300000001</v>
          </cell>
          <cell r="D2110">
            <v>121346</v>
          </cell>
          <cell r="E2110">
            <v>31587</v>
          </cell>
          <cell r="F2110">
            <v>21054</v>
          </cell>
          <cell r="G2110">
            <v>1</v>
          </cell>
          <cell r="H2110">
            <v>0.10528999964903334</v>
          </cell>
          <cell r="I2110" t="str">
            <v>CVP_SERVER</v>
          </cell>
          <cell r="J2110" t="str">
            <v>CVP</v>
          </cell>
          <cell r="K2110">
            <v>0</v>
          </cell>
          <cell r="L2110">
            <v>0</v>
          </cell>
          <cell r="M2110">
            <v>0</v>
          </cell>
          <cell r="N2110">
            <v>0.26030309772800314</v>
          </cell>
          <cell r="O2110">
            <v>0.17350243516526984</v>
          </cell>
          <cell r="P2110">
            <v>0</v>
          </cell>
          <cell r="Q2110">
            <v>0</v>
          </cell>
          <cell r="R2110">
            <v>0</v>
          </cell>
        </row>
        <row r="2111">
          <cell r="A2111" t="str">
            <v>secret_srv425</v>
          </cell>
          <cell r="B2111" t="str">
            <v>nopref</v>
          </cell>
          <cell r="C2111">
            <v>300000000</v>
          </cell>
          <cell r="D2111">
            <v>656760</v>
          </cell>
          <cell r="E2111">
            <v>326746</v>
          </cell>
          <cell r="F2111">
            <v>262394</v>
          </cell>
          <cell r="G2111">
            <v>1</v>
          </cell>
          <cell r="H2111">
            <v>1.0891533333333334</v>
          </cell>
          <cell r="I2111" t="str">
            <v>CVP_SERVER</v>
          </cell>
          <cell r="J2111" t="str">
            <v>CVP</v>
          </cell>
          <cell r="K2111">
            <v>1</v>
          </cell>
          <cell r="L2111">
            <v>0</v>
          </cell>
          <cell r="M2111">
            <v>0</v>
          </cell>
          <cell r="N2111">
            <v>0.49751127122347399</v>
          </cell>
          <cell r="O2111">
            <v>0.39952737753916567</v>
          </cell>
          <cell r="P2111">
            <v>0</v>
          </cell>
          <cell r="Q2111">
            <v>0</v>
          </cell>
          <cell r="R2111">
            <v>0</v>
          </cell>
        </row>
        <row r="2112">
          <cell r="A2112" t="str">
            <v>secret_srv426</v>
          </cell>
          <cell r="B2112" t="str">
            <v>nopref</v>
          </cell>
          <cell r="C2112">
            <v>300000002</v>
          </cell>
          <cell r="D2112">
            <v>440444</v>
          </cell>
          <cell r="E2112">
            <v>282334</v>
          </cell>
          <cell r="F2112">
            <v>89982</v>
          </cell>
          <cell r="G2112">
            <v>1</v>
          </cell>
          <cell r="H2112">
            <v>0.94111332705924455</v>
          </cell>
          <cell r="I2112" t="str">
            <v>CVP_SERVER</v>
          </cell>
          <cell r="J2112" t="str">
            <v>CVP</v>
          </cell>
          <cell r="K2112">
            <v>0</v>
          </cell>
          <cell r="L2112">
            <v>0</v>
          </cell>
          <cell r="M2112">
            <v>0</v>
          </cell>
          <cell r="N2112">
            <v>0.64101987762376689</v>
          </cell>
          <cell r="O2112">
            <v>0.20429792596124374</v>
          </cell>
          <cell r="P2112">
            <v>0</v>
          </cell>
          <cell r="Q2112">
            <v>0</v>
          </cell>
          <cell r="R2112">
            <v>0</v>
          </cell>
        </row>
        <row r="2113">
          <cell r="A2113" t="str">
            <v>secret_srv427</v>
          </cell>
          <cell r="B2113" t="str">
            <v>nopref</v>
          </cell>
          <cell r="C2113">
            <v>300000001</v>
          </cell>
          <cell r="D2113">
            <v>59042</v>
          </cell>
          <cell r="E2113">
            <v>54931</v>
          </cell>
          <cell r="F2113">
            <v>697</v>
          </cell>
          <cell r="G2113">
            <v>1</v>
          </cell>
          <cell r="H2113">
            <v>0.1831033327229889</v>
          </cell>
          <cell r="I2113" t="str">
            <v>CVP_SERVER</v>
          </cell>
          <cell r="J2113" t="str">
            <v>CVP</v>
          </cell>
          <cell r="K2113">
            <v>0</v>
          </cell>
          <cell r="L2113">
            <v>0</v>
          </cell>
          <cell r="M2113">
            <v>0</v>
          </cell>
          <cell r="N2113">
            <v>0.93035584235218405</v>
          </cell>
          <cell r="O2113">
            <v>1.1804955710245075E-2</v>
          </cell>
          <cell r="P2113">
            <v>0</v>
          </cell>
          <cell r="Q2113">
            <v>0</v>
          </cell>
          <cell r="R2113">
            <v>0</v>
          </cell>
        </row>
        <row r="2114">
          <cell r="A2114" t="str">
            <v>secret_srv428</v>
          </cell>
          <cell r="B2114" t="str">
            <v>nopref</v>
          </cell>
          <cell r="C2114">
            <v>300000000</v>
          </cell>
          <cell r="D2114">
            <v>35292</v>
          </cell>
          <cell r="E2114">
            <v>11830</v>
          </cell>
          <cell r="F2114">
            <v>1593</v>
          </cell>
          <cell r="G2114">
            <v>1</v>
          </cell>
          <cell r="H2114">
            <v>3.9433333333333334E-2</v>
          </cell>
          <cell r="I2114" t="str">
            <v>CVP_SERVER</v>
          </cell>
          <cell r="J2114" t="str">
            <v>CVP</v>
          </cell>
          <cell r="K2114">
            <v>0</v>
          </cell>
          <cell r="L2114">
            <v>0</v>
          </cell>
          <cell r="M2114">
            <v>0</v>
          </cell>
          <cell r="N2114">
            <v>0.33519394780834727</v>
          </cell>
          <cell r="O2114">
            <v>4.5136429320261809E-2</v>
          </cell>
          <cell r="P2114">
            <v>0</v>
          </cell>
          <cell r="Q2114">
            <v>0</v>
          </cell>
          <cell r="R2114">
            <v>0</v>
          </cell>
        </row>
        <row r="2115">
          <cell r="A2115" t="str">
            <v>secret_srv429</v>
          </cell>
          <cell r="B2115" t="str">
            <v>nopref</v>
          </cell>
          <cell r="C2115">
            <v>0</v>
          </cell>
          <cell r="D2115">
            <v>0</v>
          </cell>
          <cell r="E2115">
            <v>0</v>
          </cell>
          <cell r="F2115">
            <v>0</v>
          </cell>
          <cell r="G2115">
            <v>0</v>
          </cell>
          <cell r="H2115" t="e">
            <v>#DIV/0!</v>
          </cell>
          <cell r="I2115" t="str">
            <v>CVP_SERVER</v>
          </cell>
          <cell r="J2115" t="str">
            <v>CVP</v>
          </cell>
          <cell r="K2115" t="e">
            <v>#DIV/0!</v>
          </cell>
          <cell r="L2115" t="e">
            <v>#DIV/0!</v>
          </cell>
          <cell r="M2115" t="e">
            <v>#DIV/0!</v>
          </cell>
          <cell r="N2115">
            <v>0</v>
          </cell>
          <cell r="O2115">
            <v>0</v>
          </cell>
          <cell r="P2115">
            <v>0</v>
          </cell>
          <cell r="Q2115">
            <v>0</v>
          </cell>
          <cell r="R2115">
            <v>0</v>
          </cell>
        </row>
        <row r="2116">
          <cell r="A2116" t="str">
            <v>secret_srv430</v>
          </cell>
          <cell r="B2116" t="str">
            <v>nopref</v>
          </cell>
          <cell r="C2116">
            <v>300000000</v>
          </cell>
          <cell r="D2116">
            <v>59022</v>
          </cell>
          <cell r="E2116">
            <v>53748</v>
          </cell>
          <cell r="F2116">
            <v>333</v>
          </cell>
          <cell r="G2116">
            <v>1</v>
          </cell>
          <cell r="H2116">
            <v>0.17916000000000001</v>
          </cell>
          <cell r="I2116" t="str">
            <v>CVP_SERVER</v>
          </cell>
          <cell r="J2116" t="str">
            <v>CVP</v>
          </cell>
          <cell r="K2116">
            <v>0</v>
          </cell>
          <cell r="L2116">
            <v>0</v>
          </cell>
          <cell r="M2116">
            <v>0</v>
          </cell>
          <cell r="N2116">
            <v>0.91062806024770004</v>
          </cell>
          <cell r="O2116">
            <v>5.6418684241736272E-3</v>
          </cell>
          <cell r="P2116">
            <v>0</v>
          </cell>
          <cell r="Q2116">
            <v>0</v>
          </cell>
          <cell r="R2116">
            <v>0</v>
          </cell>
        </row>
        <row r="2117">
          <cell r="A2117" t="str">
            <v>secret_srv431</v>
          </cell>
          <cell r="B2117" t="str">
            <v>nopref</v>
          </cell>
          <cell r="C2117">
            <v>300000000</v>
          </cell>
          <cell r="D2117">
            <v>65573</v>
          </cell>
          <cell r="E2117">
            <v>60324</v>
          </cell>
          <cell r="F2117">
            <v>531</v>
          </cell>
          <cell r="G2117">
            <v>1</v>
          </cell>
          <cell r="H2117">
            <v>0.20107999999999998</v>
          </cell>
          <cell r="I2117" t="str">
            <v>CVP_SERVER</v>
          </cell>
          <cell r="J2117" t="str">
            <v>CVP</v>
          </cell>
          <cell r="K2117">
            <v>0</v>
          </cell>
          <cell r="L2117">
            <v>0</v>
          </cell>
          <cell r="M2117">
            <v>0</v>
          </cell>
          <cell r="N2117">
            <v>0.91993778021776929</v>
          </cell>
          <cell r="O2117">
            <v>8.0977216579741964E-3</v>
          </cell>
          <cell r="P2117">
            <v>0</v>
          </cell>
          <cell r="Q2117">
            <v>0</v>
          </cell>
          <cell r="R2117">
            <v>0</v>
          </cell>
        </row>
        <row r="2118">
          <cell r="A2118" t="str">
            <v>secret_srv432</v>
          </cell>
          <cell r="B2118" t="str">
            <v>nopref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 t="e">
            <v>#DIV/0!</v>
          </cell>
          <cell r="I2118" t="str">
            <v>CVP_SERVER</v>
          </cell>
          <cell r="J2118" t="str">
            <v>CVP</v>
          </cell>
          <cell r="K2118" t="e">
            <v>#DIV/0!</v>
          </cell>
          <cell r="L2118" t="e">
            <v>#DIV/0!</v>
          </cell>
          <cell r="M2118" t="e">
            <v>#DIV/0!</v>
          </cell>
          <cell r="N2118">
            <v>0</v>
          </cell>
          <cell r="O2118">
            <v>0</v>
          </cell>
          <cell r="P2118">
            <v>0</v>
          </cell>
          <cell r="Q2118">
            <v>0</v>
          </cell>
          <cell r="R2118">
            <v>0</v>
          </cell>
        </row>
        <row r="2119">
          <cell r="A2119" t="str">
            <v>secret_srv433</v>
          </cell>
          <cell r="B2119" t="str">
            <v>nopref</v>
          </cell>
          <cell r="C2119">
            <v>300000001</v>
          </cell>
          <cell r="D2119">
            <v>0</v>
          </cell>
          <cell r="E2119">
            <v>0</v>
          </cell>
          <cell r="F2119">
            <v>0</v>
          </cell>
          <cell r="G2119">
            <v>1</v>
          </cell>
          <cell r="H2119">
            <v>0</v>
          </cell>
          <cell r="I2119" t="str">
            <v>CVP_SERVER</v>
          </cell>
          <cell r="J2119" t="str">
            <v>CVP</v>
          </cell>
          <cell r="K2119">
            <v>0</v>
          </cell>
          <cell r="L2119">
            <v>0</v>
          </cell>
          <cell r="M2119">
            <v>0</v>
          </cell>
          <cell r="N2119">
            <v>0</v>
          </cell>
          <cell r="O2119">
            <v>0</v>
          </cell>
          <cell r="P2119">
            <v>0</v>
          </cell>
          <cell r="Q2119">
            <v>0</v>
          </cell>
          <cell r="R2119">
            <v>0</v>
          </cell>
        </row>
        <row r="2120">
          <cell r="A2120" t="str">
            <v>secret_srv434</v>
          </cell>
          <cell r="B2120" t="str">
            <v>nopref</v>
          </cell>
          <cell r="C2120">
            <v>300000001</v>
          </cell>
          <cell r="D2120">
            <v>43</v>
          </cell>
          <cell r="E2120">
            <v>27</v>
          </cell>
          <cell r="F2120">
            <v>0</v>
          </cell>
          <cell r="G2120">
            <v>1</v>
          </cell>
          <cell r="H2120">
            <v>8.9999999700000004E-5</v>
          </cell>
          <cell r="I2120" t="str">
            <v>CVP_SERVER</v>
          </cell>
          <cell r="J2120" t="str">
            <v>CVP</v>
          </cell>
          <cell r="K2120">
            <v>0</v>
          </cell>
          <cell r="L2120">
            <v>0</v>
          </cell>
          <cell r="M2120">
            <v>0</v>
          </cell>
          <cell r="N2120">
            <v>0.61363636363636365</v>
          </cell>
          <cell r="O2120">
            <v>0</v>
          </cell>
          <cell r="P2120">
            <v>0</v>
          </cell>
          <cell r="Q2120">
            <v>0</v>
          </cell>
          <cell r="R2120">
            <v>0</v>
          </cell>
        </row>
        <row r="2121">
          <cell r="A2121" t="str">
            <v>secret_srv435</v>
          </cell>
          <cell r="B2121" t="str">
            <v>nopref</v>
          </cell>
          <cell r="C2121">
            <v>300000000</v>
          </cell>
          <cell r="D2121">
            <v>477</v>
          </cell>
          <cell r="E2121">
            <v>387</v>
          </cell>
          <cell r="F2121">
            <v>0</v>
          </cell>
          <cell r="G2121">
            <v>1</v>
          </cell>
          <cell r="H2121">
            <v>1.2899999999999999E-3</v>
          </cell>
          <cell r="I2121" t="str">
            <v>CVP_SERVER</v>
          </cell>
          <cell r="J2121" t="str">
            <v>CVP</v>
          </cell>
          <cell r="K2121">
            <v>0</v>
          </cell>
          <cell r="L2121">
            <v>0</v>
          </cell>
          <cell r="M2121">
            <v>0</v>
          </cell>
          <cell r="N2121">
            <v>0.80962343096234313</v>
          </cell>
          <cell r="O2121">
            <v>0</v>
          </cell>
          <cell r="P2121">
            <v>0</v>
          </cell>
          <cell r="Q2121">
            <v>0</v>
          </cell>
          <cell r="R2121">
            <v>0</v>
          </cell>
        </row>
        <row r="2122">
          <cell r="A2122" t="str">
            <v>secret_srv436</v>
          </cell>
          <cell r="B2122" t="str">
            <v>nopref</v>
          </cell>
          <cell r="C2122">
            <v>300000000</v>
          </cell>
          <cell r="D2122">
            <v>0</v>
          </cell>
          <cell r="E2122">
            <v>0</v>
          </cell>
          <cell r="F2122">
            <v>0</v>
          </cell>
          <cell r="G2122">
            <v>1</v>
          </cell>
          <cell r="H2122">
            <v>0</v>
          </cell>
          <cell r="I2122" t="str">
            <v>CVP_SERVER</v>
          </cell>
          <cell r="J2122" t="str">
            <v>CVP</v>
          </cell>
          <cell r="K2122">
            <v>0</v>
          </cell>
          <cell r="L2122">
            <v>0</v>
          </cell>
          <cell r="M2122">
            <v>0</v>
          </cell>
          <cell r="N2122">
            <v>0</v>
          </cell>
          <cell r="O2122">
            <v>0</v>
          </cell>
          <cell r="P2122">
            <v>0</v>
          </cell>
          <cell r="Q2122">
            <v>0</v>
          </cell>
          <cell r="R2122">
            <v>0</v>
          </cell>
        </row>
        <row r="2123">
          <cell r="A2123" t="str">
            <v>secret_srv437</v>
          </cell>
          <cell r="B2123" t="str">
            <v>nopref</v>
          </cell>
          <cell r="C2123">
            <v>300000000</v>
          </cell>
          <cell r="D2123">
            <v>22288</v>
          </cell>
          <cell r="E2123">
            <v>19668</v>
          </cell>
          <cell r="F2123">
            <v>1</v>
          </cell>
          <cell r="G2123">
            <v>1</v>
          </cell>
          <cell r="H2123">
            <v>6.5560000000000007E-2</v>
          </cell>
          <cell r="I2123" t="str">
            <v>CVP_SERVER</v>
          </cell>
          <cell r="J2123" t="str">
            <v>CVP</v>
          </cell>
          <cell r="K2123">
            <v>0</v>
          </cell>
          <cell r="L2123">
            <v>0</v>
          </cell>
          <cell r="M2123">
            <v>0</v>
          </cell>
          <cell r="N2123">
            <v>0.88240836286957691</v>
          </cell>
          <cell r="O2123">
            <v>4.4865180133698239E-5</v>
          </cell>
          <cell r="P2123">
            <v>0</v>
          </cell>
          <cell r="Q2123">
            <v>0</v>
          </cell>
          <cell r="R2123">
            <v>0</v>
          </cell>
        </row>
        <row r="2124">
          <cell r="A2124" t="str">
            <v>secret_srv438</v>
          </cell>
          <cell r="B2124" t="str">
            <v>nopref</v>
          </cell>
          <cell r="C2124">
            <v>300000001</v>
          </cell>
          <cell r="D2124">
            <v>80450</v>
          </cell>
          <cell r="E2124">
            <v>71870</v>
          </cell>
          <cell r="F2124">
            <v>866</v>
          </cell>
          <cell r="G2124">
            <v>1</v>
          </cell>
          <cell r="H2124">
            <v>0.23956666586811112</v>
          </cell>
          <cell r="I2124" t="str">
            <v>CVP_SERVER</v>
          </cell>
          <cell r="J2124" t="str">
            <v>CVP</v>
          </cell>
          <cell r="K2124">
            <v>0</v>
          </cell>
          <cell r="L2124">
            <v>0</v>
          </cell>
          <cell r="M2124">
            <v>0</v>
          </cell>
          <cell r="N2124">
            <v>0.89333880250090114</v>
          </cell>
          <cell r="O2124">
            <v>1.0764316167605125E-2</v>
          </cell>
          <cell r="P2124">
            <v>0</v>
          </cell>
          <cell r="Q2124">
            <v>0</v>
          </cell>
          <cell r="R2124">
            <v>0</v>
          </cell>
        </row>
        <row r="2125">
          <cell r="A2125" t="str">
            <v>secret_srv439</v>
          </cell>
          <cell r="B2125" t="str">
            <v>nopref</v>
          </cell>
          <cell r="C2125">
            <v>300000000</v>
          </cell>
          <cell r="D2125">
            <v>40665</v>
          </cell>
          <cell r="E2125">
            <v>14979</v>
          </cell>
          <cell r="F2125">
            <v>2391</v>
          </cell>
          <cell r="G2125">
            <v>1</v>
          </cell>
          <cell r="H2125">
            <v>4.9929999999999995E-2</v>
          </cell>
          <cell r="I2125" t="str">
            <v>CVP_SERVER</v>
          </cell>
          <cell r="J2125" t="str">
            <v>CVP</v>
          </cell>
          <cell r="K2125">
            <v>0</v>
          </cell>
          <cell r="L2125">
            <v>0</v>
          </cell>
          <cell r="M2125">
            <v>0</v>
          </cell>
          <cell r="N2125">
            <v>0.36834210396891753</v>
          </cell>
          <cell r="O2125">
            <v>5.8796045836816996E-2</v>
          </cell>
          <cell r="P2125">
            <v>0</v>
          </cell>
          <cell r="Q2125">
            <v>0</v>
          </cell>
          <cell r="R2125">
            <v>0</v>
          </cell>
        </row>
        <row r="2126">
          <cell r="A2126" t="str">
            <v>secret_srv440</v>
          </cell>
          <cell r="B2126" t="str">
            <v>nopref</v>
          </cell>
          <cell r="C2126">
            <v>300000001</v>
          </cell>
          <cell r="D2126">
            <v>8683247</v>
          </cell>
          <cell r="E2126">
            <v>1068972</v>
          </cell>
          <cell r="F2126">
            <v>3818423</v>
          </cell>
          <cell r="G2126">
            <v>1</v>
          </cell>
          <cell r="H2126">
            <v>3.5632399881225334</v>
          </cell>
          <cell r="I2126" t="str">
            <v>CVP_SERVER</v>
          </cell>
          <cell r="J2126" t="str">
            <v>CVP</v>
          </cell>
          <cell r="K2126">
            <v>1</v>
          </cell>
          <cell r="L2126">
            <v>1</v>
          </cell>
          <cell r="M2126">
            <v>1</v>
          </cell>
          <cell r="N2126">
            <v>0.12310739023001531</v>
          </cell>
          <cell r="O2126">
            <v>0.43974593377961796</v>
          </cell>
          <cell r="P2126">
            <v>1</v>
          </cell>
          <cell r="Q2126">
            <v>0</v>
          </cell>
          <cell r="R2126">
            <v>0</v>
          </cell>
        </row>
        <row r="2127">
          <cell r="A2127" t="str">
            <v>secret_srv441</v>
          </cell>
          <cell r="B2127" t="str">
            <v>nopref</v>
          </cell>
          <cell r="C2127">
            <v>300000000</v>
          </cell>
          <cell r="D2127">
            <v>271883</v>
          </cell>
          <cell r="E2127">
            <v>262055</v>
          </cell>
          <cell r="F2127">
            <v>2277</v>
          </cell>
          <cell r="G2127">
            <v>1</v>
          </cell>
          <cell r="H2127">
            <v>0.87351666666666672</v>
          </cell>
          <cell r="I2127" t="str">
            <v>CVP_SERVER</v>
          </cell>
          <cell r="J2127" t="str">
            <v>CVP</v>
          </cell>
          <cell r="K2127">
            <v>0</v>
          </cell>
          <cell r="L2127">
            <v>0</v>
          </cell>
          <cell r="M2127">
            <v>0</v>
          </cell>
          <cell r="N2127">
            <v>0.96384855305939299</v>
          </cell>
          <cell r="O2127">
            <v>8.3748951758838321E-3</v>
          </cell>
          <cell r="P2127">
            <v>0</v>
          </cell>
          <cell r="Q2127">
            <v>0</v>
          </cell>
          <cell r="R2127">
            <v>0</v>
          </cell>
        </row>
        <row r="2128">
          <cell r="A2128" t="str">
            <v>secret_srv442</v>
          </cell>
          <cell r="B2128" t="str">
            <v>nopref</v>
          </cell>
          <cell r="C2128">
            <v>300000001</v>
          </cell>
          <cell r="D2128">
            <v>516969</v>
          </cell>
          <cell r="E2128">
            <v>288964</v>
          </cell>
          <cell r="F2128">
            <v>173784</v>
          </cell>
          <cell r="G2128">
            <v>1</v>
          </cell>
          <cell r="H2128">
            <v>0.96321333012262222</v>
          </cell>
          <cell r="I2128" t="str">
            <v>CVP_SERVER</v>
          </cell>
          <cell r="J2128" t="str">
            <v>CVP</v>
          </cell>
          <cell r="K2128">
            <v>0</v>
          </cell>
          <cell r="L2128">
            <v>0</v>
          </cell>
          <cell r="M2128">
            <v>0</v>
          </cell>
          <cell r="N2128">
            <v>0.55895699943903898</v>
          </cell>
          <cell r="O2128">
            <v>0.33615877130200977</v>
          </cell>
          <cell r="P2128">
            <v>0</v>
          </cell>
          <cell r="Q2128">
            <v>0</v>
          </cell>
          <cell r="R2128">
            <v>0</v>
          </cell>
        </row>
        <row r="2129">
          <cell r="A2129" t="str">
            <v>secret_srv443</v>
          </cell>
          <cell r="B2129" t="str">
            <v>nopref</v>
          </cell>
          <cell r="C2129">
            <v>300000002</v>
          </cell>
          <cell r="D2129">
            <v>81112</v>
          </cell>
          <cell r="E2129">
            <v>71085</v>
          </cell>
          <cell r="F2129">
            <v>1119</v>
          </cell>
          <cell r="G2129">
            <v>1</v>
          </cell>
          <cell r="H2129">
            <v>0.23694999842033332</v>
          </cell>
          <cell r="I2129" t="str">
            <v>CVP_SERVER</v>
          </cell>
          <cell r="J2129" t="str">
            <v>CVP</v>
          </cell>
          <cell r="K2129">
            <v>0</v>
          </cell>
          <cell r="L2129">
            <v>0</v>
          </cell>
          <cell r="M2129">
            <v>0</v>
          </cell>
          <cell r="N2129">
            <v>0.87637000234241125</v>
          </cell>
          <cell r="O2129">
            <v>1.3795569144280201E-2</v>
          </cell>
          <cell r="P2129">
            <v>0</v>
          </cell>
          <cell r="Q2129">
            <v>0</v>
          </cell>
          <cell r="R2129">
            <v>0</v>
          </cell>
        </row>
        <row r="2130">
          <cell r="A2130" t="str">
            <v>secret_srv444</v>
          </cell>
          <cell r="B2130" t="str">
            <v>nopref</v>
          </cell>
          <cell r="C2130">
            <v>300000002</v>
          </cell>
          <cell r="D2130">
            <v>27215</v>
          </cell>
          <cell r="E2130">
            <v>18419</v>
          </cell>
          <cell r="F2130">
            <v>1782</v>
          </cell>
          <cell r="G2130">
            <v>1</v>
          </cell>
          <cell r="H2130">
            <v>6.1396666257355556E-2</v>
          </cell>
          <cell r="I2130" t="str">
            <v>CVP_SERVER</v>
          </cell>
          <cell r="J2130" t="str">
            <v>CVP</v>
          </cell>
          <cell r="K2130">
            <v>0</v>
          </cell>
          <cell r="L2130">
            <v>0</v>
          </cell>
          <cell r="M2130">
            <v>0</v>
          </cell>
          <cell r="N2130">
            <v>0.67677101704879483</v>
          </cell>
          <cell r="O2130">
            <v>6.5476190476190479E-2</v>
          </cell>
          <cell r="P2130">
            <v>0</v>
          </cell>
          <cell r="Q2130">
            <v>0</v>
          </cell>
          <cell r="R2130">
            <v>0</v>
          </cell>
        </row>
        <row r="2131">
          <cell r="A2131" t="str">
            <v>secret_srv445</v>
          </cell>
          <cell r="B2131" t="str">
            <v>nopref</v>
          </cell>
          <cell r="C2131">
            <v>300000003</v>
          </cell>
          <cell r="D2131">
            <v>28702</v>
          </cell>
          <cell r="E2131">
            <v>9528</v>
          </cell>
          <cell r="F2131">
            <v>764</v>
          </cell>
          <cell r="G2131">
            <v>1</v>
          </cell>
          <cell r="H2131">
            <v>3.1759999682400002E-2</v>
          </cell>
          <cell r="I2131" t="str">
            <v>CVP_SERVER</v>
          </cell>
          <cell r="J2131" t="str">
            <v>CVP</v>
          </cell>
          <cell r="K2131">
            <v>0</v>
          </cell>
          <cell r="L2131">
            <v>0</v>
          </cell>
          <cell r="M2131">
            <v>0</v>
          </cell>
          <cell r="N2131">
            <v>0.33195136396892311</v>
          </cell>
          <cell r="O2131">
            <v>2.6617426749817093E-2</v>
          </cell>
          <cell r="P2131">
            <v>0</v>
          </cell>
          <cell r="Q2131">
            <v>0</v>
          </cell>
          <cell r="R2131">
            <v>0</v>
          </cell>
        </row>
        <row r="2132">
          <cell r="A2132" t="str">
            <v>secret_srv446</v>
          </cell>
          <cell r="B2132" t="str">
            <v>nopref</v>
          </cell>
          <cell r="C2132">
            <v>300000000</v>
          </cell>
          <cell r="D2132">
            <v>76488</v>
          </cell>
          <cell r="E2132">
            <v>43462</v>
          </cell>
          <cell r="F2132">
            <v>120</v>
          </cell>
          <cell r="G2132">
            <v>1</v>
          </cell>
          <cell r="H2132">
            <v>0.14487333333333333</v>
          </cell>
          <cell r="I2132" t="str">
            <v>CVP_SERVER</v>
          </cell>
          <cell r="J2132" t="str">
            <v>CVP</v>
          </cell>
          <cell r="K2132">
            <v>0</v>
          </cell>
          <cell r="L2132">
            <v>0</v>
          </cell>
          <cell r="M2132">
            <v>0</v>
          </cell>
          <cell r="N2132">
            <v>0.56821242270130345</v>
          </cell>
          <cell r="O2132">
            <v>1.5688530376916942E-3</v>
          </cell>
          <cell r="P2132">
            <v>0</v>
          </cell>
          <cell r="Q2132">
            <v>0</v>
          </cell>
          <cell r="R2132">
            <v>0</v>
          </cell>
        </row>
        <row r="2133">
          <cell r="A2133" t="str">
            <v>secret_srv447</v>
          </cell>
          <cell r="B2133" t="str">
            <v>nopref</v>
          </cell>
          <cell r="C2133">
            <v>300000000</v>
          </cell>
          <cell r="D2133">
            <v>0</v>
          </cell>
          <cell r="E2133">
            <v>0</v>
          </cell>
          <cell r="F2133">
            <v>0</v>
          </cell>
          <cell r="G2133">
            <v>1</v>
          </cell>
          <cell r="H2133">
            <v>0</v>
          </cell>
          <cell r="I2133" t="str">
            <v>CVP_SERVER</v>
          </cell>
          <cell r="J2133" t="str">
            <v>CVP</v>
          </cell>
          <cell r="K2133">
            <v>0</v>
          </cell>
          <cell r="L2133">
            <v>0</v>
          </cell>
          <cell r="M2133">
            <v>0</v>
          </cell>
          <cell r="N2133">
            <v>0</v>
          </cell>
          <cell r="O2133">
            <v>0</v>
          </cell>
          <cell r="P2133">
            <v>0</v>
          </cell>
          <cell r="Q2133">
            <v>0</v>
          </cell>
          <cell r="R2133">
            <v>0</v>
          </cell>
        </row>
        <row r="2134">
          <cell r="A2134" t="str">
            <v>secret_srv448</v>
          </cell>
          <cell r="B2134" t="str">
            <v>nopref</v>
          </cell>
          <cell r="C2134">
            <v>300000000</v>
          </cell>
          <cell r="D2134">
            <v>0</v>
          </cell>
          <cell r="E2134">
            <v>0</v>
          </cell>
          <cell r="F2134">
            <v>0</v>
          </cell>
          <cell r="G2134">
            <v>1</v>
          </cell>
          <cell r="H2134">
            <v>0</v>
          </cell>
          <cell r="I2134" t="str">
            <v>CVP_SERVER</v>
          </cell>
          <cell r="J2134" t="str">
            <v>CVP</v>
          </cell>
          <cell r="K2134">
            <v>0</v>
          </cell>
          <cell r="L2134">
            <v>0</v>
          </cell>
          <cell r="M2134">
            <v>0</v>
          </cell>
          <cell r="N2134">
            <v>0</v>
          </cell>
          <cell r="O2134">
            <v>0</v>
          </cell>
          <cell r="P2134">
            <v>0</v>
          </cell>
          <cell r="Q2134">
            <v>0</v>
          </cell>
          <cell r="R2134">
            <v>0</v>
          </cell>
        </row>
        <row r="2135">
          <cell r="A2135" t="str">
            <v>secret_srv449</v>
          </cell>
          <cell r="B2135" t="str">
            <v>nopref</v>
          </cell>
          <cell r="C2135">
            <v>300000000</v>
          </cell>
          <cell r="D2135">
            <v>73677</v>
          </cell>
          <cell r="E2135">
            <v>68085</v>
          </cell>
          <cell r="F2135">
            <v>456</v>
          </cell>
          <cell r="G2135">
            <v>1</v>
          </cell>
          <cell r="H2135">
            <v>0.22694999999999999</v>
          </cell>
          <cell r="I2135" t="str">
            <v>CVP_SERVER</v>
          </cell>
          <cell r="J2135" t="str">
            <v>CVP</v>
          </cell>
          <cell r="K2135">
            <v>0</v>
          </cell>
          <cell r="L2135">
            <v>0</v>
          </cell>
          <cell r="M2135">
            <v>0</v>
          </cell>
          <cell r="N2135">
            <v>0.92408860175357632</v>
          </cell>
          <cell r="O2135">
            <v>6.1890930807025164E-3</v>
          </cell>
          <cell r="P2135">
            <v>0</v>
          </cell>
          <cell r="Q2135">
            <v>0</v>
          </cell>
          <cell r="R2135">
            <v>0</v>
          </cell>
        </row>
        <row r="2136">
          <cell r="A2136" t="str">
            <v>secret_srv450</v>
          </cell>
          <cell r="B2136" t="str">
            <v>nopref</v>
          </cell>
          <cell r="C2136">
            <v>300000000</v>
          </cell>
          <cell r="D2136">
            <v>277</v>
          </cell>
          <cell r="E2136">
            <v>199</v>
          </cell>
          <cell r="F2136">
            <v>0</v>
          </cell>
          <cell r="G2136">
            <v>1</v>
          </cell>
          <cell r="H2136">
            <v>6.6333333333333337E-4</v>
          </cell>
          <cell r="I2136" t="str">
            <v>CVP_SERVER</v>
          </cell>
          <cell r="J2136" t="str">
            <v>CVP</v>
          </cell>
          <cell r="K2136">
            <v>0</v>
          </cell>
          <cell r="L2136">
            <v>0</v>
          </cell>
          <cell r="M2136">
            <v>0</v>
          </cell>
          <cell r="N2136">
            <v>0.71582733812949639</v>
          </cell>
          <cell r="O2136">
            <v>0</v>
          </cell>
          <cell r="P2136">
            <v>0</v>
          </cell>
          <cell r="Q2136">
            <v>0</v>
          </cell>
          <cell r="R2136">
            <v>0</v>
          </cell>
        </row>
        <row r="2137">
          <cell r="A2137" t="str">
            <v>secret_srv451</v>
          </cell>
          <cell r="B2137" t="str">
            <v>nopref</v>
          </cell>
          <cell r="C2137">
            <v>300000000</v>
          </cell>
          <cell r="D2137">
            <v>0</v>
          </cell>
          <cell r="E2137">
            <v>0</v>
          </cell>
          <cell r="F2137">
            <v>0</v>
          </cell>
          <cell r="G2137">
            <v>1</v>
          </cell>
          <cell r="H2137">
            <v>0</v>
          </cell>
          <cell r="I2137" t="str">
            <v>CVP_SERVER</v>
          </cell>
          <cell r="J2137" t="str">
            <v>CVP</v>
          </cell>
          <cell r="K2137">
            <v>0</v>
          </cell>
          <cell r="L2137">
            <v>0</v>
          </cell>
          <cell r="M2137">
            <v>0</v>
          </cell>
          <cell r="N2137">
            <v>0</v>
          </cell>
          <cell r="O2137">
            <v>0</v>
          </cell>
          <cell r="P2137">
            <v>0</v>
          </cell>
          <cell r="Q2137">
            <v>0</v>
          </cell>
          <cell r="R2137">
            <v>0</v>
          </cell>
        </row>
        <row r="2138">
          <cell r="A2138" t="str">
            <v>secret_srv452</v>
          </cell>
          <cell r="B2138" t="str">
            <v>nopref</v>
          </cell>
          <cell r="C2138">
            <v>300000000</v>
          </cell>
          <cell r="D2138">
            <v>72052</v>
          </cell>
          <cell r="E2138">
            <v>67881</v>
          </cell>
          <cell r="F2138">
            <v>538</v>
          </cell>
          <cell r="G2138">
            <v>1</v>
          </cell>
          <cell r="H2138">
            <v>0.22627</v>
          </cell>
          <cell r="I2138" t="str">
            <v>CVP_SERVER</v>
          </cell>
          <cell r="J2138" t="str">
            <v>CVP</v>
          </cell>
          <cell r="K2138">
            <v>0</v>
          </cell>
          <cell r="L2138">
            <v>0</v>
          </cell>
          <cell r="M2138">
            <v>0</v>
          </cell>
          <cell r="N2138">
            <v>0.94209817773028193</v>
          </cell>
          <cell r="O2138">
            <v>7.4667258823366131E-3</v>
          </cell>
          <cell r="P2138">
            <v>0</v>
          </cell>
          <cell r="Q2138">
            <v>0</v>
          </cell>
          <cell r="R2138">
            <v>0</v>
          </cell>
        </row>
        <row r="2139">
          <cell r="A2139" t="str">
            <v>secret_srv453</v>
          </cell>
          <cell r="B2139" t="str">
            <v>nopref</v>
          </cell>
          <cell r="C2139">
            <v>300000003</v>
          </cell>
          <cell r="D2139">
            <v>8694661</v>
          </cell>
          <cell r="E2139">
            <v>1092695</v>
          </cell>
          <cell r="F2139">
            <v>3811772</v>
          </cell>
          <cell r="G2139">
            <v>1</v>
          </cell>
          <cell r="H2139">
            <v>3.6423166302435002</v>
          </cell>
          <cell r="I2139" t="str">
            <v>CVP_SERVER</v>
          </cell>
          <cell r="J2139" t="str">
            <v>CVP</v>
          </cell>
          <cell r="K2139">
            <v>1</v>
          </cell>
          <cell r="L2139">
            <v>1</v>
          </cell>
          <cell r="M2139">
            <v>1</v>
          </cell>
          <cell r="N2139">
            <v>0.12567423552519927</v>
          </cell>
          <cell r="O2139">
            <v>0.43840370102943621</v>
          </cell>
          <cell r="P2139">
            <v>0</v>
          </cell>
          <cell r="Q2139">
            <v>0</v>
          </cell>
          <cell r="R2139">
            <v>0</v>
          </cell>
        </row>
        <row r="2140">
          <cell r="A2140" t="str">
            <v>secret_srv454</v>
          </cell>
          <cell r="B2140" t="str">
            <v>nopref</v>
          </cell>
          <cell r="C2140">
            <v>300000000</v>
          </cell>
          <cell r="D2140">
            <v>0</v>
          </cell>
          <cell r="E2140">
            <v>0</v>
          </cell>
          <cell r="F2140">
            <v>0</v>
          </cell>
          <cell r="G2140">
            <v>1</v>
          </cell>
          <cell r="H2140">
            <v>0</v>
          </cell>
          <cell r="I2140" t="str">
            <v>CVP_SERVER</v>
          </cell>
          <cell r="J2140" t="str">
            <v>CVP</v>
          </cell>
          <cell r="K2140">
            <v>0</v>
          </cell>
          <cell r="L2140">
            <v>0</v>
          </cell>
          <cell r="M2140">
            <v>0</v>
          </cell>
          <cell r="N2140">
            <v>0</v>
          </cell>
          <cell r="O2140">
            <v>0</v>
          </cell>
          <cell r="P2140">
            <v>0</v>
          </cell>
          <cell r="Q2140">
            <v>0</v>
          </cell>
          <cell r="R2140">
            <v>0</v>
          </cell>
        </row>
        <row r="2141">
          <cell r="A2141" t="str">
            <v>secret_srv455</v>
          </cell>
          <cell r="B2141" t="str">
            <v>nopref</v>
          </cell>
          <cell r="C2141">
            <v>300000001</v>
          </cell>
          <cell r="D2141">
            <v>571493</v>
          </cell>
          <cell r="E2141">
            <v>349895</v>
          </cell>
          <cell r="F2141">
            <v>172199</v>
          </cell>
          <cell r="G2141">
            <v>1</v>
          </cell>
          <cell r="H2141">
            <v>1.1663166627789445</v>
          </cell>
          <cell r="I2141" t="str">
            <v>CVP_SERVER</v>
          </cell>
          <cell r="J2141" t="str">
            <v>CVP</v>
          </cell>
          <cell r="K2141">
            <v>1</v>
          </cell>
          <cell r="L2141">
            <v>0</v>
          </cell>
          <cell r="M2141">
            <v>0</v>
          </cell>
          <cell r="N2141">
            <v>0.61224614781607511</v>
          </cell>
          <cell r="O2141">
            <v>0.30131374957567358</v>
          </cell>
          <cell r="P2141">
            <v>0</v>
          </cell>
          <cell r="Q2141">
            <v>0</v>
          </cell>
          <cell r="R2141">
            <v>0</v>
          </cell>
        </row>
        <row r="2142">
          <cell r="A2142" t="str">
            <v>secret_srv456</v>
          </cell>
          <cell r="B2142" t="str">
            <v>nopref</v>
          </cell>
          <cell r="C2142">
            <v>300000000</v>
          </cell>
          <cell r="D2142">
            <v>8752529</v>
          </cell>
          <cell r="E2142">
            <v>1145333</v>
          </cell>
          <cell r="F2142">
            <v>3814666</v>
          </cell>
          <cell r="G2142">
            <v>1</v>
          </cell>
          <cell r="H2142">
            <v>3.8177766666666666</v>
          </cell>
          <cell r="I2142" t="str">
            <v>CVP_SERVER</v>
          </cell>
          <cell r="J2142" t="str">
            <v>CVP</v>
          </cell>
          <cell r="K2142">
            <v>1</v>
          </cell>
          <cell r="L2142">
            <v>1</v>
          </cell>
          <cell r="M2142">
            <v>1</v>
          </cell>
          <cell r="N2142">
            <v>0.13085736352803132</v>
          </cell>
          <cell r="O2142">
            <v>0.43583580976014935</v>
          </cell>
          <cell r="P2142">
            <v>0</v>
          </cell>
          <cell r="Q2142">
            <v>0</v>
          </cell>
          <cell r="R2142">
            <v>0</v>
          </cell>
        </row>
        <row r="2143">
          <cell r="A2143" t="str">
            <v>secret_srv457</v>
          </cell>
          <cell r="B2143" t="str">
            <v>nopref</v>
          </cell>
          <cell r="C2143">
            <v>300000000</v>
          </cell>
          <cell r="D2143">
            <v>75692</v>
          </cell>
          <cell r="E2143">
            <v>68016</v>
          </cell>
          <cell r="F2143">
            <v>909</v>
          </cell>
          <cell r="G2143">
            <v>1</v>
          </cell>
          <cell r="H2143">
            <v>0.22672</v>
          </cell>
          <cell r="I2143" t="str">
            <v>CVP_SERVER</v>
          </cell>
          <cell r="J2143" t="str">
            <v>CVP</v>
          </cell>
          <cell r="K2143">
            <v>0</v>
          </cell>
          <cell r="L2143">
            <v>0</v>
          </cell>
          <cell r="M2143">
            <v>0</v>
          </cell>
          <cell r="N2143">
            <v>0.8985771471602394</v>
          </cell>
          <cell r="O2143">
            <v>1.2009036502714914E-2</v>
          </cell>
          <cell r="P2143">
            <v>0</v>
          </cell>
          <cell r="Q2143">
            <v>0</v>
          </cell>
          <cell r="R2143">
            <v>0</v>
          </cell>
        </row>
        <row r="2144">
          <cell r="A2144" t="str">
            <v>secret_srv458</v>
          </cell>
          <cell r="B2144" t="str">
            <v>nopref</v>
          </cell>
          <cell r="C2144">
            <v>300000000</v>
          </cell>
          <cell r="D2144">
            <v>42685</v>
          </cell>
          <cell r="E2144">
            <v>13746</v>
          </cell>
          <cell r="F2144">
            <v>2450</v>
          </cell>
          <cell r="G2144">
            <v>1</v>
          </cell>
          <cell r="H2144">
            <v>4.582E-2</v>
          </cell>
          <cell r="I2144" t="str">
            <v>CVP_SERVER</v>
          </cell>
          <cell r="J2144" t="str">
            <v>CVP</v>
          </cell>
          <cell r="K2144">
            <v>0</v>
          </cell>
          <cell r="L2144">
            <v>0</v>
          </cell>
          <cell r="M2144">
            <v>0</v>
          </cell>
          <cell r="N2144">
            <v>0.32202595698823971</v>
          </cell>
          <cell r="O2144">
            <v>5.7395867497540179E-2</v>
          </cell>
          <cell r="P2144">
            <v>0</v>
          </cell>
          <cell r="Q2144">
            <v>0</v>
          </cell>
          <cell r="R2144">
            <v>0</v>
          </cell>
        </row>
        <row r="2145">
          <cell r="A2145" t="str">
            <v>secret_srv459</v>
          </cell>
          <cell r="B2145" t="str">
            <v>nopref</v>
          </cell>
          <cell r="C2145">
            <v>300000000</v>
          </cell>
          <cell r="D2145">
            <v>648434</v>
          </cell>
          <cell r="E2145">
            <v>327345</v>
          </cell>
          <cell r="F2145">
            <v>254437</v>
          </cell>
          <cell r="G2145">
            <v>1</v>
          </cell>
          <cell r="H2145">
            <v>1.0911499999999998</v>
          </cell>
          <cell r="I2145" t="str">
            <v>CVP_SERVER</v>
          </cell>
          <cell r="J2145" t="str">
            <v>CVP</v>
          </cell>
          <cell r="K2145">
            <v>1</v>
          </cell>
          <cell r="L2145">
            <v>0</v>
          </cell>
          <cell r="M2145">
            <v>0</v>
          </cell>
          <cell r="N2145">
            <v>0.50482315112540188</v>
          </cell>
          <cell r="O2145">
            <v>0.39238628389892588</v>
          </cell>
          <cell r="P2145">
            <v>0</v>
          </cell>
          <cell r="Q2145">
            <v>0</v>
          </cell>
          <cell r="R2145">
            <v>0</v>
          </cell>
        </row>
        <row r="2146">
          <cell r="A2146" t="str">
            <v>secret_srv460</v>
          </cell>
          <cell r="B2146" t="str">
            <v>nopref</v>
          </cell>
          <cell r="C2146">
            <v>300000000</v>
          </cell>
          <cell r="D2146">
            <v>120504</v>
          </cell>
          <cell r="E2146">
            <v>31153</v>
          </cell>
          <cell r="F2146">
            <v>14327</v>
          </cell>
          <cell r="G2146">
            <v>1</v>
          </cell>
          <cell r="H2146">
            <v>0.10384333333333333</v>
          </cell>
          <cell r="I2146" t="str">
            <v>CVP_SERVER</v>
          </cell>
          <cell r="J2146" t="str">
            <v>CVP</v>
          </cell>
          <cell r="K2146">
            <v>0</v>
          </cell>
          <cell r="L2146">
            <v>0</v>
          </cell>
          <cell r="M2146">
            <v>0</v>
          </cell>
          <cell r="N2146">
            <v>0.25852039334467447</v>
          </cell>
          <cell r="O2146">
            <v>0.11889133230986267</v>
          </cell>
          <cell r="P2146">
            <v>0</v>
          </cell>
          <cell r="Q2146">
            <v>0</v>
          </cell>
          <cell r="R2146">
            <v>0</v>
          </cell>
        </row>
        <row r="2147">
          <cell r="A2147" t="str">
            <v>secret_srv461</v>
          </cell>
          <cell r="B2147" t="str">
            <v>nopref</v>
          </cell>
          <cell r="C2147">
            <v>300000003</v>
          </cell>
          <cell r="D2147">
            <v>1530501</v>
          </cell>
          <cell r="E2147">
            <v>634719</v>
          </cell>
          <cell r="F2147">
            <v>579023</v>
          </cell>
          <cell r="G2147">
            <v>1</v>
          </cell>
          <cell r="H2147">
            <v>2.1157299788427002</v>
          </cell>
          <cell r="I2147" t="str">
            <v>CVP_SERVER</v>
          </cell>
          <cell r="J2147" t="str">
            <v>CVP</v>
          </cell>
          <cell r="K2147">
            <v>1</v>
          </cell>
          <cell r="L2147">
            <v>1</v>
          </cell>
          <cell r="M2147">
            <v>0</v>
          </cell>
          <cell r="N2147">
            <v>0.41471295039144018</v>
          </cell>
          <cell r="O2147">
            <v>0.37832227595912976</v>
          </cell>
          <cell r="P2147">
            <v>0</v>
          </cell>
          <cell r="Q2147">
            <v>0</v>
          </cell>
          <cell r="R2147">
            <v>0</v>
          </cell>
        </row>
        <row r="2148">
          <cell r="A2148" t="str">
            <v>secret_srv462</v>
          </cell>
          <cell r="B2148" t="str">
            <v>nopref</v>
          </cell>
          <cell r="C2148">
            <v>300000001</v>
          </cell>
          <cell r="D2148">
            <v>123009</v>
          </cell>
          <cell r="E2148">
            <v>32196</v>
          </cell>
          <cell r="F2148">
            <v>24997</v>
          </cell>
          <cell r="G2148">
            <v>1</v>
          </cell>
          <cell r="H2148">
            <v>0.10731999964226666</v>
          </cell>
          <cell r="I2148" t="str">
            <v>CVP_SERVER</v>
          </cell>
          <cell r="J2148" t="str">
            <v>CVP</v>
          </cell>
          <cell r="K2148">
            <v>0</v>
          </cell>
          <cell r="L2148">
            <v>0</v>
          </cell>
          <cell r="M2148">
            <v>0</v>
          </cell>
          <cell r="N2148">
            <v>0.26173481830745465</v>
          </cell>
          <cell r="O2148">
            <v>0.20321112104706934</v>
          </cell>
          <cell r="P2148">
            <v>0</v>
          </cell>
          <cell r="Q2148">
            <v>0</v>
          </cell>
          <cell r="R2148">
            <v>0</v>
          </cell>
        </row>
        <row r="2149">
          <cell r="A2149" t="str">
            <v>secret_srv463</v>
          </cell>
          <cell r="B2149" t="str">
            <v>nopref</v>
          </cell>
          <cell r="C2149">
            <v>300000000</v>
          </cell>
          <cell r="D2149">
            <v>13547</v>
          </cell>
          <cell r="E2149">
            <v>9506</v>
          </cell>
          <cell r="F2149">
            <v>1510</v>
          </cell>
          <cell r="G2149">
            <v>1</v>
          </cell>
          <cell r="H2149">
            <v>3.1686666666666669E-2</v>
          </cell>
          <cell r="I2149" t="str">
            <v>CVP_SERVER</v>
          </cell>
          <cell r="J2149" t="str">
            <v>CVP</v>
          </cell>
          <cell r="K2149">
            <v>0</v>
          </cell>
          <cell r="L2149">
            <v>0</v>
          </cell>
          <cell r="M2149">
            <v>0</v>
          </cell>
          <cell r="N2149">
            <v>0.70165338057277826</v>
          </cell>
          <cell r="O2149">
            <v>0.11145556539710659</v>
          </cell>
          <cell r="P2149">
            <v>0</v>
          </cell>
          <cell r="Q2149">
            <v>0</v>
          </cell>
          <cell r="R2149">
            <v>0</v>
          </cell>
        </row>
        <row r="2150">
          <cell r="A2150" t="str">
            <v>secret_srv464</v>
          </cell>
          <cell r="B2150" t="str">
            <v>nopref</v>
          </cell>
          <cell r="C2150">
            <v>300000000</v>
          </cell>
          <cell r="D2150">
            <v>47772</v>
          </cell>
          <cell r="E2150">
            <v>16352</v>
          </cell>
          <cell r="F2150">
            <v>2714</v>
          </cell>
          <cell r="G2150">
            <v>1</v>
          </cell>
          <cell r="H2150">
            <v>5.4506666666666662E-2</v>
          </cell>
          <cell r="I2150" t="str">
            <v>CVP_SERVER</v>
          </cell>
          <cell r="J2150" t="str">
            <v>CVP</v>
          </cell>
          <cell r="K2150">
            <v>0</v>
          </cell>
          <cell r="L2150">
            <v>0</v>
          </cell>
          <cell r="M2150">
            <v>0</v>
          </cell>
          <cell r="N2150">
            <v>0.34228539132983066</v>
          </cell>
          <cell r="O2150">
            <v>5.6810332196010296E-2</v>
          </cell>
          <cell r="P2150">
            <v>0</v>
          </cell>
          <cell r="Q2150">
            <v>0</v>
          </cell>
          <cell r="R2150">
            <v>0</v>
          </cell>
        </row>
        <row r="2151">
          <cell r="A2151" t="str">
            <v>secret_srv465</v>
          </cell>
          <cell r="B2151" t="str">
            <v>nopref</v>
          </cell>
          <cell r="C2151">
            <v>300000001</v>
          </cell>
          <cell r="D2151">
            <v>34089</v>
          </cell>
          <cell r="E2151">
            <v>23466</v>
          </cell>
          <cell r="F2151">
            <v>2701</v>
          </cell>
          <cell r="G2151">
            <v>1</v>
          </cell>
          <cell r="H2151">
            <v>7.821999973926666E-2</v>
          </cell>
          <cell r="I2151" t="str">
            <v>CVP_SERVER</v>
          </cell>
          <cell r="J2151" t="str">
            <v>CVP</v>
          </cell>
          <cell r="K2151">
            <v>0</v>
          </cell>
          <cell r="L2151">
            <v>0</v>
          </cell>
          <cell r="M2151">
            <v>0</v>
          </cell>
          <cell r="N2151">
            <v>0.68835435611616314</v>
          </cell>
          <cell r="O2151">
            <v>7.9231446171897923E-2</v>
          </cell>
          <cell r="P2151">
            <v>0</v>
          </cell>
          <cell r="Q2151">
            <v>0</v>
          </cell>
          <cell r="R2151">
            <v>0</v>
          </cell>
        </row>
        <row r="2152">
          <cell r="A2152" t="str">
            <v>secret_srv466</v>
          </cell>
          <cell r="B2152" t="str">
            <v>nopref</v>
          </cell>
          <cell r="C2152">
            <v>300000000</v>
          </cell>
          <cell r="D2152">
            <v>62240</v>
          </cell>
          <cell r="E2152">
            <v>58127</v>
          </cell>
          <cell r="F2152">
            <v>643</v>
          </cell>
          <cell r="G2152">
            <v>1</v>
          </cell>
          <cell r="H2152">
            <v>0.19375666666666669</v>
          </cell>
          <cell r="I2152" t="str">
            <v>CVP_SERVER</v>
          </cell>
          <cell r="J2152" t="str">
            <v>CVP</v>
          </cell>
          <cell r="K2152">
            <v>0</v>
          </cell>
          <cell r="L2152">
            <v>0</v>
          </cell>
          <cell r="M2152">
            <v>0</v>
          </cell>
          <cell r="N2152">
            <v>0.93390209026204596</v>
          </cell>
          <cell r="O2152">
            <v>1.0330810880287913E-2</v>
          </cell>
          <cell r="P2152">
            <v>0</v>
          </cell>
          <cell r="Q2152">
            <v>0</v>
          </cell>
          <cell r="R2152">
            <v>0</v>
          </cell>
        </row>
        <row r="2153">
          <cell r="A2153" t="str">
            <v>secret_srv467</v>
          </cell>
          <cell r="B2153" t="str">
            <v>nopref</v>
          </cell>
          <cell r="C2153">
            <v>300000000</v>
          </cell>
          <cell r="D2153">
            <v>43818</v>
          </cell>
          <cell r="E2153">
            <v>23370</v>
          </cell>
          <cell r="F2153">
            <v>2134</v>
          </cell>
          <cell r="G2153">
            <v>1</v>
          </cell>
          <cell r="H2153">
            <v>7.7899999999999997E-2</v>
          </cell>
          <cell r="I2153" t="str">
            <v>CVP_SERVER</v>
          </cell>
          <cell r="J2153" t="str">
            <v>CVP</v>
          </cell>
          <cell r="K2153">
            <v>0</v>
          </cell>
          <cell r="L2153">
            <v>0</v>
          </cell>
          <cell r="M2153">
            <v>0</v>
          </cell>
          <cell r="N2153">
            <v>0.53333029051324765</v>
          </cell>
          <cell r="O2153">
            <v>4.8700335470914444E-2</v>
          </cell>
          <cell r="P2153">
            <v>0</v>
          </cell>
          <cell r="Q2153">
            <v>0</v>
          </cell>
          <cell r="R2153">
            <v>0</v>
          </cell>
        </row>
        <row r="2154">
          <cell r="A2154" t="str">
            <v>secret_srv468</v>
          </cell>
          <cell r="B2154" t="str">
            <v>nopref</v>
          </cell>
          <cell r="C2154">
            <v>300000003</v>
          </cell>
          <cell r="D2154">
            <v>664900</v>
          </cell>
          <cell r="E2154">
            <v>324541</v>
          </cell>
          <cell r="F2154">
            <v>270704</v>
          </cell>
          <cell r="G2154">
            <v>1</v>
          </cell>
          <cell r="H2154">
            <v>1.0818033225153001</v>
          </cell>
          <cell r="I2154" t="str">
            <v>CVP_SERVER</v>
          </cell>
          <cell r="J2154" t="str">
            <v>CVP</v>
          </cell>
          <cell r="K2154">
            <v>1</v>
          </cell>
          <cell r="L2154">
            <v>0</v>
          </cell>
          <cell r="M2154">
            <v>0</v>
          </cell>
          <cell r="N2154">
            <v>0.48810424409047359</v>
          </cell>
          <cell r="O2154">
            <v>0.40713429518078631</v>
          </cell>
          <cell r="P2154">
            <v>0</v>
          </cell>
          <cell r="Q2154">
            <v>0</v>
          </cell>
          <cell r="R2154">
            <v>0</v>
          </cell>
        </row>
        <row r="2155">
          <cell r="A2155" t="str">
            <v>secret_srv469</v>
          </cell>
          <cell r="B2155" t="str">
            <v>nopref</v>
          </cell>
          <cell r="C2155">
            <v>300000003</v>
          </cell>
          <cell r="D2155">
            <v>311</v>
          </cell>
          <cell r="E2155">
            <v>241</v>
          </cell>
          <cell r="F2155">
            <v>1</v>
          </cell>
          <cell r="G2155">
            <v>1</v>
          </cell>
          <cell r="H2155">
            <v>8.0333332530000009E-4</v>
          </cell>
          <cell r="I2155" t="str">
            <v>CVP_SERVER</v>
          </cell>
          <cell r="J2155" t="str">
            <v>CVP</v>
          </cell>
          <cell r="K2155">
            <v>0</v>
          </cell>
          <cell r="L2155">
            <v>0</v>
          </cell>
          <cell r="M2155">
            <v>0</v>
          </cell>
          <cell r="N2155">
            <v>0.77243589743589747</v>
          </cell>
          <cell r="O2155">
            <v>3.205128205128205E-3</v>
          </cell>
          <cell r="P2155">
            <v>0</v>
          </cell>
          <cell r="Q2155">
            <v>0</v>
          </cell>
          <cell r="R2155">
            <v>0</v>
          </cell>
        </row>
        <row r="2156">
          <cell r="A2156" t="str">
            <v>secret_srv470</v>
          </cell>
          <cell r="B2156" t="str">
            <v>nopref</v>
          </cell>
          <cell r="C2156">
            <v>300000001</v>
          </cell>
          <cell r="D2156">
            <v>8639959</v>
          </cell>
          <cell r="E2156">
            <v>1059143</v>
          </cell>
          <cell r="F2156">
            <v>3801439</v>
          </cell>
          <cell r="G2156">
            <v>1</v>
          </cell>
          <cell r="H2156">
            <v>3.5304766548984108</v>
          </cell>
          <cell r="I2156" t="str">
            <v>CVP_SERVER</v>
          </cell>
          <cell r="J2156" t="str">
            <v>CVP</v>
          </cell>
          <cell r="K2156">
            <v>1</v>
          </cell>
          <cell r="L2156">
            <v>1</v>
          </cell>
          <cell r="M2156">
            <v>1</v>
          </cell>
          <cell r="N2156">
            <v>0.12258656290075418</v>
          </cell>
          <cell r="O2156">
            <v>0.43998340270093844</v>
          </cell>
          <cell r="P2156">
            <v>0</v>
          </cell>
          <cell r="Q2156">
            <v>0</v>
          </cell>
          <cell r="R2156">
            <v>0</v>
          </cell>
        </row>
        <row r="2157">
          <cell r="A2157" t="str">
            <v>secret_srv471</v>
          </cell>
          <cell r="B2157" t="str">
            <v>nopref</v>
          </cell>
          <cell r="C2157">
            <v>300000002</v>
          </cell>
          <cell r="D2157">
            <v>126960</v>
          </cell>
          <cell r="E2157">
            <v>31137</v>
          </cell>
          <cell r="F2157">
            <v>25781</v>
          </cell>
          <cell r="G2157">
            <v>1</v>
          </cell>
          <cell r="H2157">
            <v>0.10378999930806666</v>
          </cell>
          <cell r="I2157" t="str">
            <v>CVP_SERVER</v>
          </cell>
          <cell r="J2157" t="str">
            <v>CVP</v>
          </cell>
          <cell r="K2157">
            <v>0</v>
          </cell>
          <cell r="L2157">
            <v>0</v>
          </cell>
          <cell r="M2157">
            <v>0</v>
          </cell>
          <cell r="N2157">
            <v>0.24524854089050968</v>
          </cell>
          <cell r="O2157">
            <v>0.20306235773190193</v>
          </cell>
          <cell r="P2157">
            <v>0</v>
          </cell>
          <cell r="Q2157">
            <v>0</v>
          </cell>
          <cell r="R2157">
            <v>0</v>
          </cell>
        </row>
        <row r="2158">
          <cell r="A2158" t="str">
            <v>secret_srv472</v>
          </cell>
          <cell r="B2158" t="str">
            <v>nopref</v>
          </cell>
          <cell r="C2158">
            <v>300000002</v>
          </cell>
          <cell r="D2158">
            <v>52256</v>
          </cell>
          <cell r="E2158">
            <v>17229</v>
          </cell>
          <cell r="F2158">
            <v>2838</v>
          </cell>
          <cell r="G2158">
            <v>1</v>
          </cell>
          <cell r="H2158">
            <v>5.7429999617133333E-2</v>
          </cell>
          <cell r="I2158" t="str">
            <v>CVP_SERVER</v>
          </cell>
          <cell r="J2158" t="str">
            <v>CVP</v>
          </cell>
          <cell r="K2158">
            <v>0</v>
          </cell>
          <cell r="L2158">
            <v>0</v>
          </cell>
          <cell r="M2158">
            <v>0</v>
          </cell>
          <cell r="N2158">
            <v>0.32969745680004592</v>
          </cell>
          <cell r="O2158">
            <v>5.430851369194558E-2</v>
          </cell>
          <cell r="P2158">
            <v>0</v>
          </cell>
          <cell r="Q2158">
            <v>0</v>
          </cell>
          <cell r="R2158">
            <v>0</v>
          </cell>
        </row>
        <row r="2159">
          <cell r="A2159" t="str">
            <v>secret_srv473</v>
          </cell>
          <cell r="B2159" t="str">
            <v>nopref</v>
          </cell>
          <cell r="C2159">
            <v>300000001</v>
          </cell>
          <cell r="D2159">
            <v>124656</v>
          </cell>
          <cell r="E2159">
            <v>30638</v>
          </cell>
          <cell r="F2159">
            <v>23008</v>
          </cell>
          <cell r="G2159">
            <v>1</v>
          </cell>
          <cell r="H2159">
            <v>0.10212666632624444</v>
          </cell>
          <cell r="I2159" t="str">
            <v>CVP_SERVER</v>
          </cell>
          <cell r="J2159" t="str">
            <v>CVP</v>
          </cell>
          <cell r="K2159">
            <v>0</v>
          </cell>
          <cell r="L2159">
            <v>0</v>
          </cell>
          <cell r="M2159">
            <v>0</v>
          </cell>
          <cell r="N2159">
            <v>0.24577841597343109</v>
          </cell>
          <cell r="O2159">
            <v>0.18457046134593325</v>
          </cell>
          <cell r="P2159">
            <v>0</v>
          </cell>
          <cell r="Q2159">
            <v>0</v>
          </cell>
          <cell r="R2159">
            <v>0</v>
          </cell>
        </row>
        <row r="2160">
          <cell r="A2160" t="str">
            <v>secret_srv474</v>
          </cell>
          <cell r="B2160" t="str">
            <v>nopref</v>
          </cell>
          <cell r="C2160">
            <v>300000000</v>
          </cell>
          <cell r="D2160">
            <v>110779</v>
          </cell>
          <cell r="E2160">
            <v>28367</v>
          </cell>
          <cell r="F2160">
            <v>19764</v>
          </cell>
          <cell r="G2160">
            <v>1</v>
          </cell>
          <cell r="H2160">
            <v>9.4556666666666664E-2</v>
          </cell>
          <cell r="I2160" t="str">
            <v>CVP_SERVER</v>
          </cell>
          <cell r="J2160" t="str">
            <v>CVP</v>
          </cell>
          <cell r="K2160">
            <v>0</v>
          </cell>
          <cell r="L2160">
            <v>0</v>
          </cell>
          <cell r="M2160">
            <v>0</v>
          </cell>
          <cell r="N2160">
            <v>0.25606607690918937</v>
          </cell>
          <cell r="O2160">
            <v>0.17840765481133777</v>
          </cell>
          <cell r="P2160">
            <v>0</v>
          </cell>
          <cell r="Q2160">
            <v>0</v>
          </cell>
          <cell r="R2160">
            <v>0</v>
          </cell>
        </row>
        <row r="2161">
          <cell r="A2161" t="str">
            <v>secret_srv475</v>
          </cell>
          <cell r="B2161" t="str">
            <v>nopref</v>
          </cell>
          <cell r="C2161">
            <v>300000000</v>
          </cell>
          <cell r="D2161">
            <v>8771717</v>
          </cell>
          <cell r="E2161">
            <v>1162925</v>
          </cell>
          <cell r="F2161">
            <v>3815728</v>
          </cell>
          <cell r="G2161">
            <v>1</v>
          </cell>
          <cell r="H2161">
            <v>3.8764166666666666</v>
          </cell>
          <cell r="I2161" t="str">
            <v>CVP_SERVER</v>
          </cell>
          <cell r="J2161" t="str">
            <v>CVP</v>
          </cell>
          <cell r="K2161">
            <v>1</v>
          </cell>
          <cell r="L2161">
            <v>1</v>
          </cell>
          <cell r="M2161">
            <v>1</v>
          </cell>
          <cell r="N2161">
            <v>0.13257665146097947</v>
          </cell>
          <cell r="O2161">
            <v>0.43500349646443265</v>
          </cell>
          <cell r="P2161">
            <v>0</v>
          </cell>
          <cell r="Q2161">
            <v>0</v>
          </cell>
          <cell r="R2161">
            <v>0</v>
          </cell>
        </row>
        <row r="2162">
          <cell r="A2162" t="str">
            <v>secret_srv476</v>
          </cell>
          <cell r="B2162" t="str">
            <v>nopref</v>
          </cell>
          <cell r="C2162">
            <v>300000002</v>
          </cell>
          <cell r="D2162">
            <v>0</v>
          </cell>
          <cell r="E2162">
            <v>0</v>
          </cell>
          <cell r="F2162">
            <v>0</v>
          </cell>
          <cell r="G2162">
            <v>1</v>
          </cell>
          <cell r="H2162">
            <v>0</v>
          </cell>
          <cell r="I2162" t="str">
            <v>CVP_SERVER</v>
          </cell>
          <cell r="J2162" t="str">
            <v>CVP</v>
          </cell>
          <cell r="K2162">
            <v>0</v>
          </cell>
          <cell r="L2162">
            <v>0</v>
          </cell>
          <cell r="M2162">
            <v>0</v>
          </cell>
          <cell r="N2162">
            <v>0</v>
          </cell>
          <cell r="O2162">
            <v>0</v>
          </cell>
          <cell r="P2162">
            <v>0</v>
          </cell>
          <cell r="Q2162">
            <v>0</v>
          </cell>
          <cell r="R2162">
            <v>0</v>
          </cell>
        </row>
        <row r="2163">
          <cell r="A2163" t="str">
            <v>secret_srv477</v>
          </cell>
          <cell r="B2163" t="str">
            <v>nopref</v>
          </cell>
          <cell r="C2163">
            <v>300000000</v>
          </cell>
          <cell r="D2163">
            <v>37016</v>
          </cell>
          <cell r="E2163">
            <v>24751</v>
          </cell>
          <cell r="F2163">
            <v>3674</v>
          </cell>
          <cell r="G2163">
            <v>1</v>
          </cell>
          <cell r="H2163">
            <v>8.2503333333333331E-2</v>
          </cell>
          <cell r="I2163" t="str">
            <v>CVP_SERVER</v>
          </cell>
          <cell r="J2163" t="str">
            <v>CVP</v>
          </cell>
          <cell r="K2163">
            <v>0</v>
          </cell>
          <cell r="L2163">
            <v>0</v>
          </cell>
          <cell r="M2163">
            <v>0</v>
          </cell>
          <cell r="N2163">
            <v>0.66863873355485315</v>
          </cell>
          <cell r="O2163">
            <v>9.9251695167085388E-2</v>
          </cell>
          <cell r="P2163">
            <v>0</v>
          </cell>
          <cell r="Q2163">
            <v>0</v>
          </cell>
          <cell r="R2163">
            <v>0</v>
          </cell>
        </row>
        <row r="2164">
          <cell r="A2164" t="str">
            <v>secret_srv478</v>
          </cell>
          <cell r="B2164" t="str">
            <v>nopref</v>
          </cell>
          <cell r="C2164">
            <v>300000000</v>
          </cell>
          <cell r="D2164">
            <v>50769</v>
          </cell>
          <cell r="E2164">
            <v>18435</v>
          </cell>
          <cell r="F2164">
            <v>2112</v>
          </cell>
          <cell r="G2164">
            <v>1</v>
          </cell>
          <cell r="H2164">
            <v>6.1450000000000005E-2</v>
          </cell>
          <cell r="I2164" t="str">
            <v>CVP_SERVER</v>
          </cell>
          <cell r="J2164" t="str">
            <v>CVP</v>
          </cell>
          <cell r="K2164">
            <v>0</v>
          </cell>
          <cell r="L2164">
            <v>0</v>
          </cell>
          <cell r="M2164">
            <v>0</v>
          </cell>
          <cell r="N2164">
            <v>0.36310813472523146</v>
          </cell>
          <cell r="O2164">
            <v>4.1599369706519597E-2</v>
          </cell>
          <cell r="P2164">
            <v>0</v>
          </cell>
          <cell r="Q2164">
            <v>0</v>
          </cell>
          <cell r="R2164">
            <v>0</v>
          </cell>
        </row>
        <row r="2165">
          <cell r="A2165" t="str">
            <v>secret_srv479</v>
          </cell>
          <cell r="B2165" t="str">
            <v>nopref</v>
          </cell>
          <cell r="C2165">
            <v>300000000</v>
          </cell>
          <cell r="D2165">
            <v>121662</v>
          </cell>
          <cell r="E2165">
            <v>32783</v>
          </cell>
          <cell r="F2165">
            <v>20724</v>
          </cell>
          <cell r="G2165">
            <v>1</v>
          </cell>
          <cell r="H2165">
            <v>0.10927666666666667</v>
          </cell>
          <cell r="I2165" t="str">
            <v>CVP_SERVER</v>
          </cell>
          <cell r="J2165" t="str">
            <v>CVP</v>
          </cell>
          <cell r="K2165">
            <v>0</v>
          </cell>
          <cell r="L2165">
            <v>0</v>
          </cell>
          <cell r="M2165">
            <v>0</v>
          </cell>
          <cell r="N2165">
            <v>0.26945743570354175</v>
          </cell>
          <cell r="O2165">
            <v>0.17033938009090685</v>
          </cell>
          <cell r="P2165">
            <v>0</v>
          </cell>
          <cell r="Q2165">
            <v>0</v>
          </cell>
          <cell r="R2165">
            <v>0</v>
          </cell>
        </row>
        <row r="2166">
          <cell r="A2166" t="str">
            <v>secret_srv480</v>
          </cell>
          <cell r="B2166" t="str">
            <v>nopref</v>
          </cell>
          <cell r="C2166">
            <v>300000000</v>
          </cell>
          <cell r="D2166">
            <v>0</v>
          </cell>
          <cell r="E2166">
            <v>0</v>
          </cell>
          <cell r="F2166">
            <v>0</v>
          </cell>
          <cell r="G2166">
            <v>1</v>
          </cell>
          <cell r="H2166">
            <v>0</v>
          </cell>
          <cell r="I2166" t="str">
            <v>CVP_SERVER</v>
          </cell>
          <cell r="J2166" t="str">
            <v>CVP</v>
          </cell>
          <cell r="K2166">
            <v>0</v>
          </cell>
          <cell r="L2166">
            <v>0</v>
          </cell>
          <cell r="M2166">
            <v>0</v>
          </cell>
          <cell r="N2166">
            <v>0</v>
          </cell>
          <cell r="O2166">
            <v>0</v>
          </cell>
          <cell r="P2166">
            <v>0</v>
          </cell>
          <cell r="Q2166">
            <v>0</v>
          </cell>
          <cell r="R2166">
            <v>0</v>
          </cell>
        </row>
        <row r="2167">
          <cell r="A2167" t="str">
            <v>secret_srv481</v>
          </cell>
          <cell r="B2167" t="str">
            <v>nopref</v>
          </cell>
          <cell r="C2167">
            <v>300000000</v>
          </cell>
          <cell r="D2167">
            <v>0</v>
          </cell>
          <cell r="E2167">
            <v>0</v>
          </cell>
          <cell r="F2167">
            <v>0</v>
          </cell>
          <cell r="G2167">
            <v>1</v>
          </cell>
          <cell r="H2167">
            <v>0</v>
          </cell>
          <cell r="I2167" t="str">
            <v>CVP_SERVER</v>
          </cell>
          <cell r="J2167" t="str">
            <v>CVP</v>
          </cell>
          <cell r="K2167">
            <v>0</v>
          </cell>
          <cell r="L2167">
            <v>0</v>
          </cell>
          <cell r="M2167">
            <v>0</v>
          </cell>
          <cell r="N2167">
            <v>0</v>
          </cell>
          <cell r="O2167">
            <v>0</v>
          </cell>
          <cell r="P2167">
            <v>0</v>
          </cell>
          <cell r="Q2167">
            <v>0</v>
          </cell>
          <cell r="R2167">
            <v>0</v>
          </cell>
        </row>
        <row r="2168">
          <cell r="A2168" t="str">
            <v>secret_srv482</v>
          </cell>
          <cell r="B2168" t="str">
            <v>nopref</v>
          </cell>
          <cell r="C2168">
            <v>300000001</v>
          </cell>
          <cell r="D2168">
            <v>34115</v>
          </cell>
          <cell r="E2168">
            <v>23681</v>
          </cell>
          <cell r="F2168">
            <v>2459</v>
          </cell>
          <cell r="G2168">
            <v>1</v>
          </cell>
          <cell r="H2168">
            <v>7.8936666403544437E-2</v>
          </cell>
          <cell r="I2168" t="str">
            <v>CVP_SERVER</v>
          </cell>
          <cell r="J2168" t="str">
            <v>CVP</v>
          </cell>
          <cell r="K2168">
            <v>0</v>
          </cell>
          <cell r="L2168">
            <v>0</v>
          </cell>
          <cell r="M2168">
            <v>0</v>
          </cell>
          <cell r="N2168">
            <v>0.69413178567241174</v>
          </cell>
          <cell r="O2168">
            <v>7.207761754015711E-2</v>
          </cell>
          <cell r="P2168">
            <v>0</v>
          </cell>
          <cell r="Q2168">
            <v>0</v>
          </cell>
          <cell r="R2168">
            <v>0</v>
          </cell>
        </row>
        <row r="2169">
          <cell r="A2169" t="str">
            <v>secret_srv483</v>
          </cell>
          <cell r="B2169" t="str">
            <v>nopref</v>
          </cell>
          <cell r="C2169">
            <v>300000001</v>
          </cell>
          <cell r="D2169">
            <v>649713</v>
          </cell>
          <cell r="E2169">
            <v>327806</v>
          </cell>
          <cell r="F2169">
            <v>256092</v>
          </cell>
          <cell r="G2169">
            <v>1</v>
          </cell>
          <cell r="H2169">
            <v>1.0926866630243779</v>
          </cell>
          <cell r="I2169" t="str">
            <v>CVP_SERVER</v>
          </cell>
          <cell r="J2169" t="str">
            <v>CVP</v>
          </cell>
          <cell r="K2169">
            <v>1</v>
          </cell>
          <cell r="L2169">
            <v>0</v>
          </cell>
          <cell r="M2169">
            <v>0</v>
          </cell>
          <cell r="N2169">
            <v>0.5045389202018119</v>
          </cell>
          <cell r="O2169">
            <v>0.39416112320190116</v>
          </cell>
          <cell r="P2169">
            <v>0</v>
          </cell>
          <cell r="Q2169">
            <v>0</v>
          </cell>
          <cell r="R2169">
            <v>0</v>
          </cell>
        </row>
        <row r="2170">
          <cell r="A2170" t="str">
            <v>secret_srv484</v>
          </cell>
          <cell r="B2170" t="str">
            <v>nopref</v>
          </cell>
          <cell r="C2170">
            <v>300000001</v>
          </cell>
          <cell r="D2170">
            <v>31279</v>
          </cell>
          <cell r="E2170">
            <v>20481</v>
          </cell>
          <cell r="F2170">
            <v>2684</v>
          </cell>
          <cell r="G2170">
            <v>1</v>
          </cell>
          <cell r="H2170">
            <v>6.8269999772433337E-2</v>
          </cell>
          <cell r="I2170" t="str">
            <v>CVP_SERVER</v>
          </cell>
          <cell r="J2170" t="str">
            <v>CVP</v>
          </cell>
          <cell r="K2170">
            <v>0</v>
          </cell>
          <cell r="L2170">
            <v>0</v>
          </cell>
          <cell r="M2170">
            <v>0</v>
          </cell>
          <cell r="N2170">
            <v>0.65476342710997437</v>
          </cell>
          <cell r="O2170">
            <v>8.5805626598465468E-2</v>
          </cell>
          <cell r="P2170">
            <v>0</v>
          </cell>
          <cell r="Q2170">
            <v>0</v>
          </cell>
          <cell r="R2170">
            <v>0</v>
          </cell>
        </row>
        <row r="2171">
          <cell r="A2171" t="str">
            <v>secret_srv485</v>
          </cell>
          <cell r="B2171" t="str">
            <v>nopref</v>
          </cell>
          <cell r="C2171">
            <v>300000001</v>
          </cell>
          <cell r="D2171">
            <v>0</v>
          </cell>
          <cell r="E2171">
            <v>0</v>
          </cell>
          <cell r="F2171">
            <v>0</v>
          </cell>
          <cell r="G2171">
            <v>1</v>
          </cell>
          <cell r="H2171">
            <v>0</v>
          </cell>
          <cell r="I2171" t="str">
            <v>CVP_SERVER</v>
          </cell>
          <cell r="J2171" t="str">
            <v>CVP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  <cell r="R2171">
            <v>0</v>
          </cell>
        </row>
        <row r="2172">
          <cell r="A2172" t="str">
            <v>secret_srv486</v>
          </cell>
          <cell r="B2172" t="str">
            <v>nopref</v>
          </cell>
          <cell r="C2172">
            <v>300000000</v>
          </cell>
          <cell r="D2172">
            <v>725589</v>
          </cell>
          <cell r="E2172">
            <v>338716</v>
          </cell>
          <cell r="F2172">
            <v>276330</v>
          </cell>
          <cell r="G2172">
            <v>1</v>
          </cell>
          <cell r="H2172">
            <v>1.1290533333333332</v>
          </cell>
          <cell r="I2172" t="str">
            <v>CVP_SERVER</v>
          </cell>
          <cell r="J2172" t="str">
            <v>CVP</v>
          </cell>
          <cell r="K2172">
            <v>1</v>
          </cell>
          <cell r="L2172">
            <v>0</v>
          </cell>
          <cell r="M2172">
            <v>0</v>
          </cell>
          <cell r="N2172">
            <v>0.46681459226284816</v>
          </cell>
          <cell r="O2172">
            <v>0.38083490676552872</v>
          </cell>
          <cell r="P2172">
            <v>0</v>
          </cell>
          <cell r="Q2172">
            <v>0</v>
          </cell>
          <cell r="R2172">
            <v>0</v>
          </cell>
        </row>
        <row r="2173">
          <cell r="A2173" t="str">
            <v>secret_srv487</v>
          </cell>
          <cell r="B2173" t="str">
            <v>nopref</v>
          </cell>
          <cell r="C2173">
            <v>300000000</v>
          </cell>
          <cell r="D2173">
            <v>139</v>
          </cell>
          <cell r="E2173">
            <v>122</v>
          </cell>
          <cell r="F2173">
            <v>0</v>
          </cell>
          <cell r="G2173">
            <v>1</v>
          </cell>
          <cell r="H2173">
            <v>4.0666666666666667E-4</v>
          </cell>
          <cell r="I2173" t="str">
            <v>CVP_SERVER</v>
          </cell>
          <cell r="J2173" t="str">
            <v>CVP</v>
          </cell>
          <cell r="K2173">
            <v>0</v>
          </cell>
          <cell r="L2173">
            <v>0</v>
          </cell>
          <cell r="M2173">
            <v>0</v>
          </cell>
          <cell r="N2173">
            <v>0.87142857142857144</v>
          </cell>
          <cell r="O2173">
            <v>0</v>
          </cell>
          <cell r="P2173">
            <v>0</v>
          </cell>
          <cell r="Q2173">
            <v>0</v>
          </cell>
          <cell r="R2173">
            <v>0</v>
          </cell>
        </row>
        <row r="2174">
          <cell r="A2174" t="str">
            <v>secret_srv488</v>
          </cell>
          <cell r="B2174" t="str">
            <v>nopref</v>
          </cell>
          <cell r="C2174">
            <v>300000003</v>
          </cell>
          <cell r="D2174">
            <v>76206</v>
          </cell>
          <cell r="E2174">
            <v>67648</v>
          </cell>
          <cell r="F2174">
            <v>959</v>
          </cell>
          <cell r="G2174">
            <v>1</v>
          </cell>
          <cell r="H2174">
            <v>0.22549333107840003</v>
          </cell>
          <cell r="I2174" t="str">
            <v>CVP_SERVER</v>
          </cell>
          <cell r="J2174" t="str">
            <v>CVP</v>
          </cell>
          <cell r="K2174">
            <v>0</v>
          </cell>
          <cell r="L2174">
            <v>0</v>
          </cell>
          <cell r="M2174">
            <v>0</v>
          </cell>
          <cell r="N2174">
            <v>0.88768748277717269</v>
          </cell>
          <cell r="O2174">
            <v>1.2584145813376723E-2</v>
          </cell>
          <cell r="P2174">
            <v>0</v>
          </cell>
          <cell r="Q2174">
            <v>0</v>
          </cell>
          <cell r="R2174">
            <v>0</v>
          </cell>
        </row>
        <row r="2175">
          <cell r="A2175" t="str">
            <v>secret_srv489</v>
          </cell>
          <cell r="B2175" t="str">
            <v>nopref</v>
          </cell>
          <cell r="C2175">
            <v>300000001</v>
          </cell>
          <cell r="D2175">
            <v>655112</v>
          </cell>
          <cell r="E2175">
            <v>324602</v>
          </cell>
          <cell r="F2175">
            <v>262751</v>
          </cell>
          <cell r="G2175">
            <v>1</v>
          </cell>
          <cell r="H2175">
            <v>1.0820066630599778</v>
          </cell>
          <cell r="I2175" t="str">
            <v>CVP_SERVER</v>
          </cell>
          <cell r="J2175" t="str">
            <v>CVP</v>
          </cell>
          <cell r="K2175">
            <v>1</v>
          </cell>
          <cell r="L2175">
            <v>0</v>
          </cell>
          <cell r="M2175">
            <v>0</v>
          </cell>
          <cell r="N2175">
            <v>0.49549009102246483</v>
          </cell>
          <cell r="O2175">
            <v>0.401077371384784</v>
          </cell>
          <cell r="P2175">
            <v>0</v>
          </cell>
          <cell r="Q2175">
            <v>0</v>
          </cell>
          <cell r="R2175">
            <v>0</v>
          </cell>
        </row>
        <row r="2176">
          <cell r="A2176" t="str">
            <v>secret_srv490</v>
          </cell>
          <cell r="B2176" t="str">
            <v>nopref</v>
          </cell>
          <cell r="C2176">
            <v>300000001</v>
          </cell>
          <cell r="D2176">
            <v>8684270</v>
          </cell>
          <cell r="E2176">
            <v>1073556</v>
          </cell>
          <cell r="F2176">
            <v>3814802</v>
          </cell>
          <cell r="G2176">
            <v>1</v>
          </cell>
          <cell r="H2176">
            <v>3.5785199880715997</v>
          </cell>
          <cell r="I2176" t="str">
            <v>CVP_SERVER</v>
          </cell>
          <cell r="J2176" t="str">
            <v>CVP</v>
          </cell>
          <cell r="K2176">
            <v>1</v>
          </cell>
          <cell r="L2176">
            <v>1</v>
          </cell>
          <cell r="M2176">
            <v>1</v>
          </cell>
          <cell r="N2176">
            <v>0.12362073915012556</v>
          </cell>
          <cell r="O2176">
            <v>0.43927717133654626</v>
          </cell>
          <cell r="P2176">
            <v>1</v>
          </cell>
          <cell r="Q2176">
            <v>0</v>
          </cell>
          <cell r="R2176">
            <v>0</v>
          </cell>
        </row>
        <row r="2177">
          <cell r="A2177" t="str">
            <v>secret_srv491</v>
          </cell>
          <cell r="B2177" t="str">
            <v>nopref</v>
          </cell>
          <cell r="C2177">
            <v>300000001</v>
          </cell>
          <cell r="D2177">
            <v>131899</v>
          </cell>
          <cell r="E2177">
            <v>33553</v>
          </cell>
          <cell r="F2177">
            <v>27543</v>
          </cell>
          <cell r="G2177">
            <v>1</v>
          </cell>
          <cell r="H2177">
            <v>0.11184333296052222</v>
          </cell>
          <cell r="I2177" t="str">
            <v>CVP_SERVER</v>
          </cell>
          <cell r="J2177" t="str">
            <v>CVP</v>
          </cell>
          <cell r="K2177">
            <v>0</v>
          </cell>
          <cell r="L2177">
            <v>0</v>
          </cell>
          <cell r="M2177">
            <v>0</v>
          </cell>
          <cell r="N2177">
            <v>0.25438210765731617</v>
          </cell>
          <cell r="O2177">
            <v>0.20881728582259287</v>
          </cell>
          <cell r="P2177">
            <v>0</v>
          </cell>
          <cell r="Q2177">
            <v>0</v>
          </cell>
          <cell r="R2177">
            <v>0</v>
          </cell>
        </row>
        <row r="2178">
          <cell r="A2178" t="str">
            <v>secret_srv492</v>
          </cell>
          <cell r="B2178" t="str">
            <v>nopref</v>
          </cell>
          <cell r="C2178">
            <v>300000001</v>
          </cell>
          <cell r="D2178">
            <v>0</v>
          </cell>
          <cell r="E2178">
            <v>0</v>
          </cell>
          <cell r="F2178">
            <v>0</v>
          </cell>
          <cell r="G2178">
            <v>1</v>
          </cell>
          <cell r="H2178">
            <v>0</v>
          </cell>
          <cell r="I2178" t="str">
            <v>CVP_SERVER</v>
          </cell>
          <cell r="J2178" t="str">
            <v>CVP</v>
          </cell>
          <cell r="K2178">
            <v>0</v>
          </cell>
          <cell r="L2178">
            <v>0</v>
          </cell>
          <cell r="M2178">
            <v>0</v>
          </cell>
          <cell r="N2178">
            <v>0</v>
          </cell>
          <cell r="O2178">
            <v>0</v>
          </cell>
          <cell r="P2178">
            <v>0</v>
          </cell>
          <cell r="Q2178">
            <v>0</v>
          </cell>
          <cell r="R2178">
            <v>0</v>
          </cell>
        </row>
        <row r="2179">
          <cell r="A2179" t="str">
            <v>secret_srv493</v>
          </cell>
          <cell r="B2179" t="str">
            <v>nopref</v>
          </cell>
          <cell r="C2179">
            <v>300000002</v>
          </cell>
          <cell r="D2179">
            <v>81</v>
          </cell>
          <cell r="E2179">
            <v>81</v>
          </cell>
          <cell r="F2179">
            <v>0</v>
          </cell>
          <cell r="G2179">
            <v>1</v>
          </cell>
          <cell r="H2179">
            <v>2.6999999819999997E-4</v>
          </cell>
          <cell r="I2179" t="str">
            <v>CVP_SERVER</v>
          </cell>
          <cell r="J2179" t="str">
            <v>CVP</v>
          </cell>
          <cell r="K2179">
            <v>0</v>
          </cell>
          <cell r="L2179">
            <v>0</v>
          </cell>
          <cell r="M2179">
            <v>0</v>
          </cell>
          <cell r="N2179">
            <v>0.98780487804878048</v>
          </cell>
          <cell r="O2179">
            <v>0</v>
          </cell>
          <cell r="P2179">
            <v>0</v>
          </cell>
          <cell r="Q2179">
            <v>0</v>
          </cell>
          <cell r="R2179">
            <v>0</v>
          </cell>
        </row>
        <row r="2180">
          <cell r="A2180" t="str">
            <v>secret_srv494</v>
          </cell>
          <cell r="B2180" t="str">
            <v>nopref</v>
          </cell>
          <cell r="C2180">
            <v>300000001</v>
          </cell>
          <cell r="D2180">
            <v>0</v>
          </cell>
          <cell r="E2180">
            <v>0</v>
          </cell>
          <cell r="F2180">
            <v>0</v>
          </cell>
          <cell r="G2180">
            <v>1</v>
          </cell>
          <cell r="H2180">
            <v>0</v>
          </cell>
          <cell r="I2180" t="str">
            <v>CVP_SERVER</v>
          </cell>
          <cell r="J2180" t="str">
            <v>CVP</v>
          </cell>
          <cell r="K2180">
            <v>0</v>
          </cell>
          <cell r="L2180">
            <v>0</v>
          </cell>
          <cell r="M2180">
            <v>0</v>
          </cell>
          <cell r="N2180">
            <v>0</v>
          </cell>
          <cell r="O2180">
            <v>0</v>
          </cell>
          <cell r="P2180">
            <v>0</v>
          </cell>
          <cell r="Q2180">
            <v>0</v>
          </cell>
          <cell r="R2180">
            <v>0</v>
          </cell>
        </row>
        <row r="2181">
          <cell r="A2181" t="str">
            <v>secret_srv495</v>
          </cell>
          <cell r="B2181" t="str">
            <v>nopref</v>
          </cell>
          <cell r="C2181">
            <v>300000002</v>
          </cell>
          <cell r="D2181">
            <v>500921</v>
          </cell>
          <cell r="E2181">
            <v>271682</v>
          </cell>
          <cell r="F2181">
            <v>175134</v>
          </cell>
          <cell r="G2181">
            <v>1</v>
          </cell>
          <cell r="H2181">
            <v>0.90560666062928885</v>
          </cell>
          <cell r="I2181" t="str">
            <v>CVP_SERVER</v>
          </cell>
          <cell r="J2181" t="str">
            <v>CVP</v>
          </cell>
          <cell r="K2181">
            <v>0</v>
          </cell>
          <cell r="L2181">
            <v>0</v>
          </cell>
          <cell r="M2181">
            <v>0</v>
          </cell>
          <cell r="N2181">
            <v>0.54236388100342969</v>
          </cell>
          <cell r="O2181">
            <v>0.34962329464467523</v>
          </cell>
          <cell r="P2181">
            <v>0</v>
          </cell>
          <cell r="Q2181">
            <v>0</v>
          </cell>
          <cell r="R2181">
            <v>0</v>
          </cell>
        </row>
        <row r="2182">
          <cell r="A2182" t="str">
            <v>secret_srv496</v>
          </cell>
          <cell r="B2182" t="str">
            <v>nopref</v>
          </cell>
          <cell r="C2182">
            <v>300000001</v>
          </cell>
          <cell r="D2182">
            <v>108690</v>
          </cell>
          <cell r="E2182">
            <v>27908</v>
          </cell>
          <cell r="F2182">
            <v>18602</v>
          </cell>
          <cell r="G2182">
            <v>1</v>
          </cell>
          <cell r="H2182">
            <v>9.3026666356577775E-2</v>
          </cell>
          <cell r="I2182" t="str">
            <v>CVP_SERVER</v>
          </cell>
          <cell r="J2182" t="str">
            <v>CVP</v>
          </cell>
          <cell r="K2182">
            <v>0</v>
          </cell>
          <cell r="L2182">
            <v>0</v>
          </cell>
          <cell r="M2182">
            <v>0</v>
          </cell>
          <cell r="N2182">
            <v>0.25676458952443165</v>
          </cell>
          <cell r="O2182">
            <v>0.1711457250370316</v>
          </cell>
          <cell r="P2182">
            <v>0</v>
          </cell>
          <cell r="Q2182">
            <v>0</v>
          </cell>
          <cell r="R2182">
            <v>0</v>
          </cell>
        </row>
        <row r="2183">
          <cell r="A2183" t="str">
            <v>secret_srv497</v>
          </cell>
          <cell r="B2183" t="str">
            <v>nopref</v>
          </cell>
          <cell r="C2183">
            <v>300000000</v>
          </cell>
          <cell r="D2183">
            <v>35330</v>
          </cell>
          <cell r="E2183">
            <v>24044</v>
          </cell>
          <cell r="F2183">
            <v>2865</v>
          </cell>
          <cell r="G2183">
            <v>1</v>
          </cell>
          <cell r="H2183">
            <v>8.0146666666666672E-2</v>
          </cell>
          <cell r="I2183" t="str">
            <v>CVP_SERVER</v>
          </cell>
          <cell r="J2183" t="str">
            <v>CVP</v>
          </cell>
          <cell r="K2183">
            <v>0</v>
          </cell>
          <cell r="L2183">
            <v>0</v>
          </cell>
          <cell r="M2183">
            <v>0</v>
          </cell>
          <cell r="N2183">
            <v>0.68053550706178711</v>
          </cell>
          <cell r="O2183">
            <v>8.109026067759191E-2</v>
          </cell>
          <cell r="P2183">
            <v>0</v>
          </cell>
          <cell r="Q2183">
            <v>0</v>
          </cell>
          <cell r="R2183">
            <v>0</v>
          </cell>
        </row>
        <row r="2184">
          <cell r="A2184" t="str">
            <v>secret_srv498</v>
          </cell>
          <cell r="B2184" t="str">
            <v>nopref</v>
          </cell>
          <cell r="C2184">
            <v>300000003</v>
          </cell>
          <cell r="D2184">
            <v>0</v>
          </cell>
          <cell r="E2184">
            <v>0</v>
          </cell>
          <cell r="F2184">
            <v>0</v>
          </cell>
          <cell r="G2184">
            <v>1</v>
          </cell>
          <cell r="H2184">
            <v>0</v>
          </cell>
          <cell r="I2184" t="str">
            <v>CVP_SERVER</v>
          </cell>
          <cell r="J2184" t="str">
            <v>CVP</v>
          </cell>
          <cell r="K2184">
            <v>0</v>
          </cell>
          <cell r="L2184">
            <v>0</v>
          </cell>
          <cell r="M2184">
            <v>0</v>
          </cell>
          <cell r="N2184">
            <v>0</v>
          </cell>
          <cell r="O2184">
            <v>0</v>
          </cell>
          <cell r="P2184">
            <v>0</v>
          </cell>
          <cell r="Q2184">
            <v>0</v>
          </cell>
          <cell r="R2184">
            <v>0</v>
          </cell>
        </row>
        <row r="2185">
          <cell r="A2185" t="str">
            <v>secret_srv499</v>
          </cell>
          <cell r="B2185" t="str">
            <v>nopref</v>
          </cell>
          <cell r="C2185">
            <v>300000003</v>
          </cell>
          <cell r="D2185">
            <v>674390</v>
          </cell>
          <cell r="E2185">
            <v>335680</v>
          </cell>
          <cell r="F2185">
            <v>269278</v>
          </cell>
          <cell r="G2185">
            <v>1</v>
          </cell>
          <cell r="H2185">
            <v>1.1189333221440001</v>
          </cell>
          <cell r="I2185" t="str">
            <v>CVP_SERVER</v>
          </cell>
          <cell r="J2185" t="str">
            <v>CVP</v>
          </cell>
          <cell r="K2185">
            <v>1</v>
          </cell>
          <cell r="L2185">
            <v>0</v>
          </cell>
          <cell r="M2185">
            <v>0</v>
          </cell>
          <cell r="N2185">
            <v>0.49775278732960554</v>
          </cell>
          <cell r="O2185">
            <v>0.39929061924017373</v>
          </cell>
          <cell r="P2185">
            <v>0</v>
          </cell>
          <cell r="Q2185">
            <v>0</v>
          </cell>
          <cell r="R2185">
            <v>0</v>
          </cell>
        </row>
        <row r="2186">
          <cell r="A2186" t="str">
            <v>secret_srv500</v>
          </cell>
          <cell r="B2186" t="str">
            <v>nopref</v>
          </cell>
          <cell r="C2186">
            <v>300000001</v>
          </cell>
          <cell r="D2186">
            <v>692</v>
          </cell>
          <cell r="E2186">
            <v>558</v>
          </cell>
          <cell r="F2186">
            <v>1</v>
          </cell>
          <cell r="G2186">
            <v>1</v>
          </cell>
          <cell r="H2186">
            <v>1.8599999938E-3</v>
          </cell>
          <cell r="I2186" t="str">
            <v>CVP_SERVER</v>
          </cell>
          <cell r="J2186" t="str">
            <v>CVP</v>
          </cell>
          <cell r="K2186">
            <v>0</v>
          </cell>
          <cell r="L2186">
            <v>0</v>
          </cell>
          <cell r="M2186">
            <v>0</v>
          </cell>
          <cell r="N2186">
            <v>0.80519480519480524</v>
          </cell>
          <cell r="O2186">
            <v>1.443001443001443E-3</v>
          </cell>
          <cell r="P2186">
            <v>0</v>
          </cell>
          <cell r="Q2186">
            <v>0</v>
          </cell>
          <cell r="R2186">
            <v>0</v>
          </cell>
        </row>
        <row r="2187">
          <cell r="A2187" t="str">
            <v>secret_srv501</v>
          </cell>
          <cell r="B2187" t="str">
            <v>nopref</v>
          </cell>
          <cell r="C2187">
            <v>300000000</v>
          </cell>
          <cell r="D2187">
            <v>247800</v>
          </cell>
          <cell r="E2187">
            <v>241423</v>
          </cell>
          <cell r="F2187">
            <v>1556</v>
          </cell>
          <cell r="G2187">
            <v>1</v>
          </cell>
          <cell r="H2187">
            <v>0.80474333333333326</v>
          </cell>
          <cell r="I2187" t="str">
            <v>CVP_SERVER</v>
          </cell>
          <cell r="J2187" t="str">
            <v>CVP</v>
          </cell>
          <cell r="K2187">
            <v>0</v>
          </cell>
          <cell r="L2187">
            <v>0</v>
          </cell>
          <cell r="M2187">
            <v>0</v>
          </cell>
          <cell r="N2187">
            <v>0.97426160507826842</v>
          </cell>
          <cell r="O2187">
            <v>6.2792321257783461E-3</v>
          </cell>
          <cell r="P2187">
            <v>0</v>
          </cell>
          <cell r="Q2187">
            <v>0</v>
          </cell>
          <cell r="R2187">
            <v>0</v>
          </cell>
        </row>
        <row r="2188">
          <cell r="A2188" t="str">
            <v>secret_srv502</v>
          </cell>
          <cell r="B2188" t="str">
            <v>nopref</v>
          </cell>
          <cell r="C2188">
            <v>300000002</v>
          </cell>
          <cell r="D2188">
            <v>81563</v>
          </cell>
          <cell r="E2188">
            <v>70869</v>
          </cell>
          <cell r="F2188">
            <v>1388</v>
          </cell>
          <cell r="G2188">
            <v>1</v>
          </cell>
          <cell r="H2188">
            <v>0.23622999842513334</v>
          </cell>
          <cell r="I2188" t="str">
            <v>CVP_SERVER</v>
          </cell>
          <cell r="J2188" t="str">
            <v>CVP</v>
          </cell>
          <cell r="K2188">
            <v>0</v>
          </cell>
          <cell r="L2188">
            <v>0</v>
          </cell>
          <cell r="M2188">
            <v>0</v>
          </cell>
          <cell r="N2188">
            <v>0.86887597469471822</v>
          </cell>
          <cell r="O2188">
            <v>1.7017311559021135E-2</v>
          </cell>
          <cell r="P2188">
            <v>0</v>
          </cell>
          <cell r="Q2188">
            <v>0</v>
          </cell>
          <cell r="R2188">
            <v>0</v>
          </cell>
        </row>
        <row r="2189">
          <cell r="A2189" t="str">
            <v>secret_srv503</v>
          </cell>
          <cell r="B2189" t="str">
            <v>nopref</v>
          </cell>
          <cell r="C2189">
            <v>300000003</v>
          </cell>
          <cell r="D2189">
            <v>100973</v>
          </cell>
          <cell r="E2189">
            <v>25958</v>
          </cell>
          <cell r="F2189">
            <v>16968</v>
          </cell>
          <cell r="G2189">
            <v>1</v>
          </cell>
          <cell r="H2189">
            <v>8.6526665801400005E-2</v>
          </cell>
          <cell r="I2189" t="str">
            <v>CVP_SERVER</v>
          </cell>
          <cell r="J2189" t="str">
            <v>CVP</v>
          </cell>
          <cell r="K2189">
            <v>0</v>
          </cell>
          <cell r="L2189">
            <v>0</v>
          </cell>
          <cell r="M2189">
            <v>0</v>
          </cell>
          <cell r="N2189">
            <v>0.25707607899063123</v>
          </cell>
          <cell r="O2189">
            <v>0.16804325866064532</v>
          </cell>
          <cell r="P2189">
            <v>0</v>
          </cell>
          <cell r="Q2189">
            <v>0</v>
          </cell>
          <cell r="R2189">
            <v>0</v>
          </cell>
        </row>
        <row r="2190">
          <cell r="A2190" t="str">
            <v>secret_srv504</v>
          </cell>
          <cell r="B2190" t="str">
            <v>nopref</v>
          </cell>
          <cell r="C2190">
            <v>300000002</v>
          </cell>
          <cell r="D2190">
            <v>521080</v>
          </cell>
          <cell r="E2190">
            <v>299640</v>
          </cell>
          <cell r="F2190">
            <v>168029</v>
          </cell>
          <cell r="G2190">
            <v>1</v>
          </cell>
          <cell r="H2190">
            <v>0.99879999334133329</v>
          </cell>
          <cell r="I2190" t="str">
            <v>CVP_SERVER</v>
          </cell>
          <cell r="J2190" t="str">
            <v>CVP</v>
          </cell>
          <cell r="K2190">
            <v>0</v>
          </cell>
          <cell r="L2190">
            <v>0</v>
          </cell>
          <cell r="M2190">
            <v>0</v>
          </cell>
          <cell r="N2190">
            <v>0.57503535918599991</v>
          </cell>
          <cell r="O2190">
            <v>0.32246234270679608</v>
          </cell>
          <cell r="P2190">
            <v>0</v>
          </cell>
          <cell r="Q2190">
            <v>0</v>
          </cell>
          <cell r="R2190">
            <v>0</v>
          </cell>
        </row>
        <row r="2191">
          <cell r="A2191" t="str">
            <v>secret_srv505</v>
          </cell>
          <cell r="B2191" t="str">
            <v>nopref</v>
          </cell>
          <cell r="C2191">
            <v>300000000</v>
          </cell>
          <cell r="D2191">
            <v>0</v>
          </cell>
          <cell r="E2191">
            <v>0</v>
          </cell>
          <cell r="F2191">
            <v>0</v>
          </cell>
          <cell r="G2191">
            <v>1</v>
          </cell>
          <cell r="H2191">
            <v>0</v>
          </cell>
          <cell r="I2191" t="str">
            <v>CVP_SERVER</v>
          </cell>
          <cell r="J2191" t="str">
            <v>CVP</v>
          </cell>
          <cell r="K2191">
            <v>0</v>
          </cell>
          <cell r="L2191">
            <v>0</v>
          </cell>
          <cell r="M2191">
            <v>0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</row>
        <row r="2192">
          <cell r="A2192" t="str">
            <v>secret_srv506</v>
          </cell>
          <cell r="B2192" t="str">
            <v>nopref</v>
          </cell>
          <cell r="C2192">
            <v>300000001</v>
          </cell>
          <cell r="D2192">
            <v>664311</v>
          </cell>
          <cell r="E2192">
            <v>342404</v>
          </cell>
          <cell r="F2192">
            <v>254138</v>
          </cell>
          <cell r="G2192">
            <v>1</v>
          </cell>
          <cell r="H2192">
            <v>1.1413466628621778</v>
          </cell>
          <cell r="I2192" t="str">
            <v>CVP_SERVER</v>
          </cell>
          <cell r="J2192" t="str">
            <v>CVP</v>
          </cell>
          <cell r="K2192">
            <v>1</v>
          </cell>
          <cell r="L2192">
            <v>0</v>
          </cell>
          <cell r="M2192">
            <v>0</v>
          </cell>
          <cell r="N2192">
            <v>0.51542648634978749</v>
          </cell>
          <cell r="O2192">
            <v>0.38255819554667087</v>
          </cell>
          <cell r="P2192">
            <v>0</v>
          </cell>
          <cell r="Q2192">
            <v>0</v>
          </cell>
          <cell r="R2192">
            <v>0</v>
          </cell>
        </row>
        <row r="2193">
          <cell r="A2193" t="str">
            <v>secret_srv507</v>
          </cell>
          <cell r="B2193" t="str">
            <v>nopref</v>
          </cell>
          <cell r="C2193">
            <v>300000001</v>
          </cell>
          <cell r="D2193">
            <v>253515</v>
          </cell>
          <cell r="E2193">
            <v>243021</v>
          </cell>
          <cell r="F2193">
            <v>3041</v>
          </cell>
          <cell r="G2193">
            <v>1</v>
          </cell>
          <cell r="H2193">
            <v>0.8100699972997667</v>
          </cell>
          <cell r="I2193" t="str">
            <v>CVP_SERVER</v>
          </cell>
          <cell r="J2193" t="str">
            <v>CVP</v>
          </cell>
          <cell r="K2193">
            <v>0</v>
          </cell>
          <cell r="L2193">
            <v>0</v>
          </cell>
          <cell r="M2193">
            <v>0</v>
          </cell>
          <cell r="N2193">
            <v>0.95860221840041659</v>
          </cell>
          <cell r="O2193">
            <v>1.1995298127139904E-2</v>
          </cell>
          <cell r="P2193">
            <v>0</v>
          </cell>
          <cell r="Q2193">
            <v>0</v>
          </cell>
          <cell r="R2193">
            <v>0</v>
          </cell>
        </row>
        <row r="2194">
          <cell r="A2194" t="str">
            <v>secret_srv508</v>
          </cell>
          <cell r="B2194" t="str">
            <v>nopref</v>
          </cell>
          <cell r="C2194">
            <v>300000000</v>
          </cell>
          <cell r="D2194">
            <v>134</v>
          </cell>
          <cell r="E2194">
            <v>106</v>
          </cell>
          <cell r="F2194">
            <v>0</v>
          </cell>
          <cell r="G2194">
            <v>1</v>
          </cell>
          <cell r="H2194">
            <v>3.5333333333333332E-4</v>
          </cell>
          <cell r="I2194" t="str">
            <v>CVP_SERVER</v>
          </cell>
          <cell r="J2194" t="str">
            <v>CVP</v>
          </cell>
          <cell r="K2194">
            <v>0</v>
          </cell>
          <cell r="L2194">
            <v>0</v>
          </cell>
          <cell r="M2194">
            <v>0</v>
          </cell>
          <cell r="N2194">
            <v>0.78518518518518521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</row>
        <row r="2195">
          <cell r="A2195" t="str">
            <v>secret_srv509</v>
          </cell>
          <cell r="B2195" t="str">
            <v>nopref</v>
          </cell>
          <cell r="C2195">
            <v>300000000</v>
          </cell>
          <cell r="D2195">
            <v>2149166</v>
          </cell>
          <cell r="E2195">
            <v>1210276</v>
          </cell>
          <cell r="F2195">
            <v>589857</v>
          </cell>
          <cell r="G2195">
            <v>1</v>
          </cell>
          <cell r="H2195">
            <v>4.034253333333333</v>
          </cell>
          <cell r="I2195" t="str">
            <v>CVP_SERVER</v>
          </cell>
          <cell r="J2195" t="str">
            <v>CVP</v>
          </cell>
          <cell r="K2195">
            <v>1</v>
          </cell>
          <cell r="L2195">
            <v>1</v>
          </cell>
          <cell r="M2195">
            <v>1</v>
          </cell>
          <cell r="N2195">
            <v>0.56313725271232995</v>
          </cell>
          <cell r="O2195">
            <v>0.27445842970788215</v>
          </cell>
          <cell r="P2195">
            <v>0</v>
          </cell>
          <cell r="Q2195">
            <v>0</v>
          </cell>
          <cell r="R2195">
            <v>0</v>
          </cell>
        </row>
        <row r="2196">
          <cell r="A2196" t="str">
            <v>secret_srv510</v>
          </cell>
          <cell r="B2196" t="str">
            <v>nopref</v>
          </cell>
          <cell r="C2196">
            <v>300000000</v>
          </cell>
          <cell r="D2196">
            <v>30561</v>
          </cell>
          <cell r="E2196">
            <v>20975</v>
          </cell>
          <cell r="F2196">
            <v>1414</v>
          </cell>
          <cell r="G2196">
            <v>1</v>
          </cell>
          <cell r="H2196">
            <v>6.9916666666666669E-2</v>
          </cell>
          <cell r="I2196" t="str">
            <v>CVP_SERVER</v>
          </cell>
          <cell r="J2196" t="str">
            <v>CVP</v>
          </cell>
          <cell r="K2196">
            <v>0</v>
          </cell>
          <cell r="L2196">
            <v>0</v>
          </cell>
          <cell r="M2196">
            <v>0</v>
          </cell>
          <cell r="N2196">
            <v>0.68630979647928803</v>
          </cell>
          <cell r="O2196">
            <v>4.6266605588639487E-2</v>
          </cell>
          <cell r="P2196">
            <v>0</v>
          </cell>
          <cell r="Q2196">
            <v>0</v>
          </cell>
          <cell r="R2196">
            <v>0</v>
          </cell>
        </row>
        <row r="2197">
          <cell r="A2197" t="str">
            <v>secret_srv511</v>
          </cell>
          <cell r="B2197" t="str">
            <v>nopref</v>
          </cell>
          <cell r="C2197">
            <v>300000001</v>
          </cell>
          <cell r="D2197">
            <v>126223</v>
          </cell>
          <cell r="E2197">
            <v>32958</v>
          </cell>
          <cell r="F2197">
            <v>24885</v>
          </cell>
          <cell r="G2197">
            <v>1</v>
          </cell>
          <cell r="H2197">
            <v>0.1098599996338</v>
          </cell>
          <cell r="I2197" t="str">
            <v>CVP_SERVER</v>
          </cell>
          <cell r="J2197" t="str">
            <v>CVP</v>
          </cell>
          <cell r="K2197">
            <v>0</v>
          </cell>
          <cell r="L2197">
            <v>0</v>
          </cell>
          <cell r="M2197">
            <v>0</v>
          </cell>
          <cell r="N2197">
            <v>0.26110723792622637</v>
          </cell>
          <cell r="O2197">
            <v>0.19714951197870453</v>
          </cell>
          <cell r="P2197">
            <v>0</v>
          </cell>
          <cell r="Q2197">
            <v>0</v>
          </cell>
          <cell r="R2197">
            <v>0</v>
          </cell>
        </row>
        <row r="2198">
          <cell r="A2198" t="str">
            <v>secret_srv512</v>
          </cell>
          <cell r="B2198" t="str">
            <v>nopref</v>
          </cell>
          <cell r="C2198">
            <v>300000003</v>
          </cell>
          <cell r="D2198">
            <v>32271</v>
          </cell>
          <cell r="E2198">
            <v>11740</v>
          </cell>
          <cell r="F2198">
            <v>400</v>
          </cell>
          <cell r="G2198">
            <v>1</v>
          </cell>
          <cell r="H2198">
            <v>3.9133332942000006E-2</v>
          </cell>
          <cell r="I2198" t="str">
            <v>CVP_SERVER</v>
          </cell>
          <cell r="J2198" t="str">
            <v>CVP</v>
          </cell>
          <cell r="K2198">
            <v>0</v>
          </cell>
          <cell r="L2198">
            <v>0</v>
          </cell>
          <cell r="M2198">
            <v>0</v>
          </cell>
          <cell r="N2198">
            <v>0.36378284581060982</v>
          </cell>
          <cell r="O2198">
            <v>1.2394645513138325E-2</v>
          </cell>
          <cell r="P2198">
            <v>0</v>
          </cell>
          <cell r="Q2198">
            <v>0</v>
          </cell>
          <cell r="R2198">
            <v>0</v>
          </cell>
        </row>
        <row r="2199">
          <cell r="A2199" t="str">
            <v>secret_srv513</v>
          </cell>
          <cell r="B2199" t="str">
            <v>nopref</v>
          </cell>
          <cell r="C2199">
            <v>300000000</v>
          </cell>
          <cell r="D2199">
            <v>53477</v>
          </cell>
          <cell r="E2199">
            <v>18334</v>
          </cell>
          <cell r="F2199">
            <v>3636</v>
          </cell>
          <cell r="G2199">
            <v>1</v>
          </cell>
          <cell r="H2199">
            <v>6.1113333333333332E-2</v>
          </cell>
          <cell r="I2199" t="str">
            <v>CVP_SERVER</v>
          </cell>
          <cell r="J2199" t="str">
            <v>CVP</v>
          </cell>
          <cell r="K2199">
            <v>0</v>
          </cell>
          <cell r="L2199">
            <v>0</v>
          </cell>
          <cell r="M2199">
            <v>0</v>
          </cell>
          <cell r="N2199">
            <v>0.34283256666292683</v>
          </cell>
          <cell r="O2199">
            <v>6.799057556378324E-2</v>
          </cell>
          <cell r="P2199">
            <v>0</v>
          </cell>
          <cell r="Q2199">
            <v>0</v>
          </cell>
          <cell r="R2199">
            <v>0</v>
          </cell>
        </row>
        <row r="2200">
          <cell r="A2200" t="str">
            <v>secret_srv514</v>
          </cell>
          <cell r="B2200" t="str">
            <v>nopref</v>
          </cell>
          <cell r="C2200">
            <v>300000001</v>
          </cell>
          <cell r="D2200">
            <v>50602</v>
          </cell>
          <cell r="E2200">
            <v>17555</v>
          </cell>
          <cell r="F2200">
            <v>3134</v>
          </cell>
          <cell r="G2200">
            <v>1</v>
          </cell>
          <cell r="H2200">
            <v>5.8516666471611113E-2</v>
          </cell>
          <cell r="I2200" t="str">
            <v>CVP_SERVER</v>
          </cell>
          <cell r="J2200" t="str">
            <v>CVP</v>
          </cell>
          <cell r="K2200">
            <v>0</v>
          </cell>
          <cell r="L2200">
            <v>0</v>
          </cell>
          <cell r="M2200">
            <v>0</v>
          </cell>
          <cell r="N2200">
            <v>0.34691619073967944</v>
          </cell>
          <cell r="O2200">
            <v>6.1933086971128197E-2</v>
          </cell>
          <cell r="P2200">
            <v>0</v>
          </cell>
          <cell r="Q2200">
            <v>0</v>
          </cell>
          <cell r="R2200">
            <v>0</v>
          </cell>
        </row>
        <row r="2201">
          <cell r="A2201" t="str">
            <v>secret_srv515</v>
          </cell>
          <cell r="B2201" t="str">
            <v>nopref</v>
          </cell>
          <cell r="C2201">
            <v>300000001</v>
          </cell>
          <cell r="D2201">
            <v>104529</v>
          </cell>
          <cell r="E2201">
            <v>26958</v>
          </cell>
          <cell r="F2201">
            <v>21101</v>
          </cell>
          <cell r="G2201">
            <v>1</v>
          </cell>
          <cell r="H2201">
            <v>8.9859999700466667E-2</v>
          </cell>
          <cell r="I2201" t="str">
            <v>CVP_SERVER</v>
          </cell>
          <cell r="J2201" t="str">
            <v>CVP</v>
          </cell>
          <cell r="K2201">
            <v>0</v>
          </cell>
          <cell r="L2201">
            <v>0</v>
          </cell>
          <cell r="M2201">
            <v>0</v>
          </cell>
          <cell r="N2201">
            <v>0.25789725437673394</v>
          </cell>
          <cell r="O2201">
            <v>0.20186549315985841</v>
          </cell>
          <cell r="P2201">
            <v>0</v>
          </cell>
          <cell r="Q2201">
            <v>0</v>
          </cell>
          <cell r="R2201">
            <v>0</v>
          </cell>
        </row>
        <row r="2202">
          <cell r="A2202" t="str">
            <v>secret_srv516</v>
          </cell>
          <cell r="B2202" t="str">
            <v>nopref</v>
          </cell>
          <cell r="C2202">
            <v>300000001</v>
          </cell>
          <cell r="D2202">
            <v>0</v>
          </cell>
          <cell r="E2202">
            <v>0</v>
          </cell>
          <cell r="F2202">
            <v>0</v>
          </cell>
          <cell r="G2202">
            <v>1</v>
          </cell>
          <cell r="H2202">
            <v>0</v>
          </cell>
          <cell r="I2202" t="str">
            <v>CVP_SERVER</v>
          </cell>
          <cell r="J2202" t="str">
            <v>CVP</v>
          </cell>
          <cell r="K2202">
            <v>0</v>
          </cell>
          <cell r="L2202">
            <v>0</v>
          </cell>
          <cell r="M2202">
            <v>0</v>
          </cell>
          <cell r="N2202">
            <v>0</v>
          </cell>
          <cell r="O2202">
            <v>0</v>
          </cell>
          <cell r="P2202">
            <v>0</v>
          </cell>
          <cell r="Q2202">
            <v>0</v>
          </cell>
          <cell r="R2202">
            <v>0</v>
          </cell>
        </row>
        <row r="2203">
          <cell r="A2203" t="str">
            <v>secret_srv517</v>
          </cell>
          <cell r="B2203" t="str">
            <v>nopref</v>
          </cell>
          <cell r="C2203">
            <v>300000000</v>
          </cell>
          <cell r="D2203">
            <v>73934</v>
          </cell>
          <cell r="E2203">
            <v>65658</v>
          </cell>
          <cell r="F2203">
            <v>1058</v>
          </cell>
          <cell r="G2203">
            <v>1</v>
          </cell>
          <cell r="H2203">
            <v>0.21886</v>
          </cell>
          <cell r="I2203" t="str">
            <v>CVP_SERVER</v>
          </cell>
          <cell r="J2203" t="str">
            <v>CVP</v>
          </cell>
          <cell r="K2203">
            <v>0</v>
          </cell>
          <cell r="L2203">
            <v>0</v>
          </cell>
          <cell r="M2203">
            <v>0</v>
          </cell>
          <cell r="N2203">
            <v>0.88805031446540883</v>
          </cell>
          <cell r="O2203">
            <v>1.4309866774869819E-2</v>
          </cell>
          <cell r="P2203">
            <v>0</v>
          </cell>
          <cell r="Q2203">
            <v>0</v>
          </cell>
          <cell r="R2203">
            <v>0</v>
          </cell>
        </row>
        <row r="2204">
          <cell r="A2204" t="str">
            <v>secret_srv518</v>
          </cell>
          <cell r="B2204" t="str">
            <v>nopref</v>
          </cell>
          <cell r="C2204">
            <v>300000003</v>
          </cell>
          <cell r="D2204">
            <v>27348</v>
          </cell>
          <cell r="E2204">
            <v>8502</v>
          </cell>
          <cell r="F2204">
            <v>928</v>
          </cell>
          <cell r="G2204">
            <v>1</v>
          </cell>
          <cell r="H2204">
            <v>2.8339999716600003E-2</v>
          </cell>
          <cell r="I2204" t="str">
            <v>CVP_SERVER</v>
          </cell>
          <cell r="J2204" t="str">
            <v>CVP</v>
          </cell>
          <cell r="K2204">
            <v>0</v>
          </cell>
          <cell r="L2204">
            <v>0</v>
          </cell>
          <cell r="M2204">
            <v>0</v>
          </cell>
          <cell r="N2204">
            <v>0.31087059855936233</v>
          </cell>
          <cell r="O2204">
            <v>3.3931770814289372E-2</v>
          </cell>
          <cell r="P2204">
            <v>0</v>
          </cell>
          <cell r="Q2204">
            <v>0</v>
          </cell>
          <cell r="R2204">
            <v>0</v>
          </cell>
        </row>
        <row r="2205">
          <cell r="A2205" t="str">
            <v>secret_srv519</v>
          </cell>
          <cell r="B2205" t="str">
            <v>nopref</v>
          </cell>
          <cell r="C2205">
            <v>300000000</v>
          </cell>
          <cell r="D2205">
            <v>87918</v>
          </cell>
          <cell r="E2205">
            <v>25525</v>
          </cell>
          <cell r="F2205">
            <v>3283</v>
          </cell>
          <cell r="G2205">
            <v>1</v>
          </cell>
          <cell r="H2205">
            <v>8.508333333333333E-2</v>
          </cell>
          <cell r="I2205" t="str">
            <v>CVP_SERVER</v>
          </cell>
          <cell r="J2205" t="str">
            <v>CVP</v>
          </cell>
          <cell r="K2205">
            <v>0</v>
          </cell>
          <cell r="L2205">
            <v>0</v>
          </cell>
          <cell r="M2205">
            <v>0</v>
          </cell>
          <cell r="N2205">
            <v>0.29032404827170466</v>
          </cell>
          <cell r="O2205">
            <v>3.7341189049011021E-2</v>
          </cell>
          <cell r="P2205">
            <v>0</v>
          </cell>
          <cell r="Q2205">
            <v>0</v>
          </cell>
          <cell r="R2205">
            <v>0</v>
          </cell>
        </row>
        <row r="2206">
          <cell r="A2206" t="str">
            <v>secret_srv520</v>
          </cell>
          <cell r="B2206" t="str">
            <v>nopref</v>
          </cell>
          <cell r="C2206">
            <v>300000000</v>
          </cell>
          <cell r="D2206">
            <v>262888</v>
          </cell>
          <cell r="E2206">
            <v>256080</v>
          </cell>
          <cell r="F2206">
            <v>2038</v>
          </cell>
          <cell r="G2206">
            <v>1</v>
          </cell>
          <cell r="H2206">
            <v>0.85360000000000003</v>
          </cell>
          <cell r="I2206" t="str">
            <v>CVP_SERVER</v>
          </cell>
          <cell r="J2206" t="str">
            <v>CVP</v>
          </cell>
          <cell r="K2206">
            <v>0</v>
          </cell>
          <cell r="L2206">
            <v>0</v>
          </cell>
          <cell r="M2206">
            <v>0</v>
          </cell>
          <cell r="N2206">
            <v>0.97409933470019661</v>
          </cell>
          <cell r="O2206">
            <v>7.7523213219267443E-3</v>
          </cell>
          <cell r="P2206">
            <v>0</v>
          </cell>
          <cell r="Q2206">
            <v>0</v>
          </cell>
          <cell r="R2206">
            <v>0</v>
          </cell>
        </row>
        <row r="2207">
          <cell r="A2207" t="str">
            <v>secret_srv521</v>
          </cell>
          <cell r="B2207" t="str">
            <v>nopref</v>
          </cell>
          <cell r="C2207">
            <v>300000000</v>
          </cell>
          <cell r="D2207">
            <v>94675</v>
          </cell>
          <cell r="E2207">
            <v>23693</v>
          </cell>
          <cell r="F2207">
            <v>15045</v>
          </cell>
          <cell r="G2207">
            <v>1</v>
          </cell>
          <cell r="H2207">
            <v>7.8976666666666667E-2</v>
          </cell>
          <cell r="I2207" t="str">
            <v>CVP_SERVER</v>
          </cell>
          <cell r="J2207" t="str">
            <v>CVP</v>
          </cell>
          <cell r="K2207">
            <v>0</v>
          </cell>
          <cell r="L2207">
            <v>0</v>
          </cell>
          <cell r="M2207">
            <v>0</v>
          </cell>
          <cell r="N2207">
            <v>0.25025349613418396</v>
          </cell>
          <cell r="O2207">
            <v>0.15891038911656596</v>
          </cell>
          <cell r="P2207">
            <v>0</v>
          </cell>
          <cell r="Q2207">
            <v>0</v>
          </cell>
          <cell r="R2207">
            <v>0</v>
          </cell>
        </row>
        <row r="2208">
          <cell r="A2208" t="str">
            <v>secret_srv522</v>
          </cell>
          <cell r="B2208" t="str">
            <v>nopref</v>
          </cell>
          <cell r="C2208">
            <v>300000000</v>
          </cell>
          <cell r="D2208">
            <v>44914</v>
          </cell>
          <cell r="E2208">
            <v>15230</v>
          </cell>
          <cell r="F2208">
            <v>2077</v>
          </cell>
          <cell r="G2208">
            <v>1</v>
          </cell>
          <cell r="H2208">
            <v>5.0766666666666668E-2</v>
          </cell>
          <cell r="I2208" t="str">
            <v>CVP_SERVER</v>
          </cell>
          <cell r="J2208" t="str">
            <v>CVP</v>
          </cell>
          <cell r="K2208">
            <v>0</v>
          </cell>
          <cell r="L2208">
            <v>0</v>
          </cell>
          <cell r="M2208">
            <v>0</v>
          </cell>
          <cell r="N2208">
            <v>0.33908493821663144</v>
          </cell>
          <cell r="O2208">
            <v>4.6242903261716574E-2</v>
          </cell>
          <cell r="P2208">
            <v>0</v>
          </cell>
          <cell r="Q2208">
            <v>0</v>
          </cell>
          <cell r="R2208">
            <v>0</v>
          </cell>
        </row>
        <row r="2209">
          <cell r="A2209" t="str">
            <v>secret_srv523</v>
          </cell>
          <cell r="B2209" t="str">
            <v>nopref</v>
          </cell>
          <cell r="C2209">
            <v>300000001</v>
          </cell>
          <cell r="D2209">
            <v>0</v>
          </cell>
          <cell r="E2209">
            <v>0</v>
          </cell>
          <cell r="F2209">
            <v>0</v>
          </cell>
          <cell r="G2209">
            <v>1</v>
          </cell>
          <cell r="H2209">
            <v>0</v>
          </cell>
          <cell r="I2209" t="str">
            <v>CVP_SERVER</v>
          </cell>
          <cell r="J2209" t="str">
            <v>CVP</v>
          </cell>
          <cell r="K2209">
            <v>0</v>
          </cell>
          <cell r="L2209">
            <v>0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</row>
        <row r="2210">
          <cell r="A2210" t="str">
            <v>secret_srv524</v>
          </cell>
          <cell r="B2210" t="str">
            <v>nopref</v>
          </cell>
          <cell r="C2210">
            <v>300000003</v>
          </cell>
          <cell r="D2210">
            <v>986996</v>
          </cell>
          <cell r="E2210">
            <v>608087</v>
          </cell>
          <cell r="F2210">
            <v>303671</v>
          </cell>
          <cell r="G2210">
            <v>1</v>
          </cell>
          <cell r="H2210">
            <v>2.0269566463971</v>
          </cell>
          <cell r="I2210" t="str">
            <v>CVP_SERVER</v>
          </cell>
          <cell r="J2210" t="str">
            <v>CVP</v>
          </cell>
          <cell r="K2210">
            <v>1</v>
          </cell>
          <cell r="L2210">
            <v>1</v>
          </cell>
          <cell r="M2210">
            <v>0</v>
          </cell>
          <cell r="N2210">
            <v>0.61609812390513852</v>
          </cell>
          <cell r="O2210">
            <v>0.3076716545237726</v>
          </cell>
          <cell r="P2210">
            <v>0</v>
          </cell>
          <cell r="Q2210">
            <v>0</v>
          </cell>
          <cell r="R2210">
            <v>0</v>
          </cell>
        </row>
        <row r="2211">
          <cell r="A2211" t="str">
            <v>secret_srv525</v>
          </cell>
          <cell r="B2211" t="str">
            <v>nopref</v>
          </cell>
          <cell r="C2211">
            <v>300000000</v>
          </cell>
          <cell r="D2211">
            <v>74493</v>
          </cell>
          <cell r="E2211">
            <v>67359</v>
          </cell>
          <cell r="F2211">
            <v>1005</v>
          </cell>
          <cell r="G2211">
            <v>1</v>
          </cell>
          <cell r="H2211">
            <v>0.22452999999999998</v>
          </cell>
          <cell r="I2211" t="str">
            <v>CVP_SERVER</v>
          </cell>
          <cell r="J2211" t="str">
            <v>CVP</v>
          </cell>
          <cell r="K2211">
            <v>0</v>
          </cell>
          <cell r="L2211">
            <v>0</v>
          </cell>
          <cell r="M2211">
            <v>0</v>
          </cell>
          <cell r="N2211">
            <v>0.9042204741321449</v>
          </cell>
          <cell r="O2211">
            <v>1.3491019410959272E-2</v>
          </cell>
          <cell r="P2211">
            <v>0</v>
          </cell>
          <cell r="Q2211">
            <v>0</v>
          </cell>
          <cell r="R2211">
            <v>0</v>
          </cell>
        </row>
        <row r="2212">
          <cell r="A2212" t="str">
            <v>secret_srv526</v>
          </cell>
          <cell r="B2212" t="str">
            <v>nopref</v>
          </cell>
          <cell r="C2212">
            <v>300000001</v>
          </cell>
          <cell r="D2212">
            <v>546489</v>
          </cell>
          <cell r="E2212">
            <v>293012</v>
          </cell>
          <cell r="F2212">
            <v>196285</v>
          </cell>
          <cell r="G2212">
            <v>1</v>
          </cell>
          <cell r="H2212">
            <v>0.97670666341097778</v>
          </cell>
          <cell r="I2212" t="str">
            <v>CVP_SERVER</v>
          </cell>
          <cell r="J2212" t="str">
            <v>CVP</v>
          </cell>
          <cell r="K2212">
            <v>0</v>
          </cell>
          <cell r="L2212">
            <v>0</v>
          </cell>
          <cell r="M2212">
            <v>0</v>
          </cell>
          <cell r="N2212">
            <v>0.53617083569690205</v>
          </cell>
          <cell r="O2212">
            <v>0.35917400135409616</v>
          </cell>
          <cell r="P2212">
            <v>0</v>
          </cell>
          <cell r="Q2212">
            <v>0</v>
          </cell>
          <cell r="R2212">
            <v>0</v>
          </cell>
        </row>
        <row r="2213">
          <cell r="A2213" t="str">
            <v>secret_srv527</v>
          </cell>
          <cell r="B2213" t="str">
            <v>nopref</v>
          </cell>
          <cell r="C2213">
            <v>300000000</v>
          </cell>
          <cell r="D2213">
            <v>568407</v>
          </cell>
          <cell r="E2213">
            <v>319074</v>
          </cell>
          <cell r="F2213">
            <v>185313</v>
          </cell>
          <cell r="G2213">
            <v>1</v>
          </cell>
          <cell r="H2213">
            <v>1.06358</v>
          </cell>
          <cell r="I2213" t="str">
            <v>CVP_SERVER</v>
          </cell>
          <cell r="J2213" t="str">
            <v>CVP</v>
          </cell>
          <cell r="K2213">
            <v>1</v>
          </cell>
          <cell r="L2213">
            <v>0</v>
          </cell>
          <cell r="M2213">
            <v>0</v>
          </cell>
          <cell r="N2213">
            <v>0.56134677907418618</v>
          </cell>
          <cell r="O2213">
            <v>0.32602109752149866</v>
          </cell>
          <cell r="P2213">
            <v>0</v>
          </cell>
          <cell r="Q2213">
            <v>0</v>
          </cell>
          <cell r="R2213">
            <v>0</v>
          </cell>
        </row>
        <row r="2214">
          <cell r="A2214" t="str">
            <v>secret_srv528</v>
          </cell>
          <cell r="B2214" t="str">
            <v>nopref</v>
          </cell>
          <cell r="C2214">
            <v>300000003</v>
          </cell>
          <cell r="D2214">
            <v>248986</v>
          </cell>
          <cell r="E2214">
            <v>240430</v>
          </cell>
          <cell r="F2214">
            <v>2712</v>
          </cell>
          <cell r="G2214">
            <v>1</v>
          </cell>
          <cell r="H2214">
            <v>0.80143332531900013</v>
          </cell>
          <cell r="I2214" t="str">
            <v>CVP_SERVER</v>
          </cell>
          <cell r="J2214" t="str">
            <v>CVP</v>
          </cell>
          <cell r="K2214">
            <v>0</v>
          </cell>
          <cell r="L2214">
            <v>0</v>
          </cell>
          <cell r="M2214">
            <v>0</v>
          </cell>
          <cell r="N2214">
            <v>0.96563274387819442</v>
          </cell>
          <cell r="O2214">
            <v>1.0892134930739357E-2</v>
          </cell>
          <cell r="P2214">
            <v>0</v>
          </cell>
          <cell r="Q2214">
            <v>0</v>
          </cell>
          <cell r="R2214">
            <v>0</v>
          </cell>
        </row>
        <row r="2215">
          <cell r="A2215" t="str">
            <v>secret_srv529</v>
          </cell>
          <cell r="B2215" t="str">
            <v>nopref</v>
          </cell>
          <cell r="C2215">
            <v>300000001</v>
          </cell>
          <cell r="D2215">
            <v>0</v>
          </cell>
          <cell r="E2215">
            <v>0</v>
          </cell>
          <cell r="F2215">
            <v>0</v>
          </cell>
          <cell r="G2215">
            <v>1</v>
          </cell>
          <cell r="H2215">
            <v>0</v>
          </cell>
          <cell r="I2215" t="str">
            <v>CVP_SERVER</v>
          </cell>
          <cell r="J2215" t="str">
            <v>CVP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</row>
        <row r="2216">
          <cell r="A2216" t="str">
            <v>secret_srv530</v>
          </cell>
          <cell r="B2216" t="str">
            <v>nopref</v>
          </cell>
          <cell r="C2216">
            <v>300000001</v>
          </cell>
          <cell r="D2216">
            <v>76755</v>
          </cell>
          <cell r="E2216">
            <v>68370</v>
          </cell>
          <cell r="F2216">
            <v>1153</v>
          </cell>
          <cell r="G2216">
            <v>1</v>
          </cell>
          <cell r="H2216">
            <v>0.22789999924033336</v>
          </cell>
          <cell r="I2216" t="str">
            <v>CVP_SERVER</v>
          </cell>
          <cell r="J2216" t="str">
            <v>CVP</v>
          </cell>
          <cell r="K2216">
            <v>0</v>
          </cell>
          <cell r="L2216">
            <v>0</v>
          </cell>
          <cell r="M2216">
            <v>0</v>
          </cell>
          <cell r="N2216">
            <v>0.89074469748293295</v>
          </cell>
          <cell r="O2216">
            <v>1.5021626973787066E-2</v>
          </cell>
          <cell r="P2216">
            <v>0</v>
          </cell>
          <cell r="Q2216">
            <v>0</v>
          </cell>
          <cell r="R2216">
            <v>0</v>
          </cell>
        </row>
        <row r="2217">
          <cell r="A2217" t="str">
            <v>secret_srv531</v>
          </cell>
          <cell r="B2217" t="str">
            <v>nopref</v>
          </cell>
          <cell r="C2217">
            <v>300000001</v>
          </cell>
          <cell r="D2217">
            <v>40106</v>
          </cell>
          <cell r="E2217">
            <v>15444</v>
          </cell>
          <cell r="F2217">
            <v>1663</v>
          </cell>
          <cell r="G2217">
            <v>1</v>
          </cell>
          <cell r="H2217">
            <v>5.1479999828400007E-2</v>
          </cell>
          <cell r="I2217" t="str">
            <v>CVP_SERVER</v>
          </cell>
          <cell r="J2217" t="str">
            <v>CVP</v>
          </cell>
          <cell r="K2217">
            <v>0</v>
          </cell>
          <cell r="L2217">
            <v>0</v>
          </cell>
          <cell r="M2217">
            <v>0</v>
          </cell>
          <cell r="N2217">
            <v>0.38506993791607452</v>
          </cell>
          <cell r="O2217">
            <v>4.1464083576433039E-2</v>
          </cell>
          <cell r="P2217">
            <v>0</v>
          </cell>
          <cell r="Q2217">
            <v>0</v>
          </cell>
          <cell r="R2217">
            <v>0</v>
          </cell>
        </row>
        <row r="2218">
          <cell r="A2218" t="str">
            <v>secret_srv532</v>
          </cell>
          <cell r="B2218" t="str">
            <v>nopref</v>
          </cell>
          <cell r="C2218">
            <v>300000001</v>
          </cell>
          <cell r="D2218">
            <v>0</v>
          </cell>
          <cell r="E2218">
            <v>0</v>
          </cell>
          <cell r="F2218">
            <v>0</v>
          </cell>
          <cell r="G2218">
            <v>1</v>
          </cell>
          <cell r="H2218">
            <v>0</v>
          </cell>
          <cell r="I2218" t="str">
            <v>CVP_SERVER</v>
          </cell>
          <cell r="J2218" t="str">
            <v>CVP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</row>
        <row r="2219">
          <cell r="A2219" t="str">
            <v>secret_srv533</v>
          </cell>
          <cell r="B2219" t="str">
            <v>nopref</v>
          </cell>
          <cell r="C2219">
            <v>300000001</v>
          </cell>
          <cell r="D2219">
            <v>80035</v>
          </cell>
          <cell r="E2219">
            <v>72251</v>
          </cell>
          <cell r="F2219">
            <v>632</v>
          </cell>
          <cell r="G2219">
            <v>1</v>
          </cell>
          <cell r="H2219">
            <v>0.24083666586387778</v>
          </cell>
          <cell r="I2219" t="str">
            <v>CVP_SERVER</v>
          </cell>
          <cell r="J2219" t="str">
            <v>CVP</v>
          </cell>
          <cell r="K2219">
            <v>0</v>
          </cell>
          <cell r="L2219">
            <v>0</v>
          </cell>
          <cell r="M2219">
            <v>0</v>
          </cell>
          <cell r="N2219">
            <v>0.90273127092808236</v>
          </cell>
          <cell r="O2219">
            <v>7.896446599030436E-3</v>
          </cell>
          <cell r="P2219">
            <v>0</v>
          </cell>
          <cell r="Q2219">
            <v>0</v>
          </cell>
          <cell r="R2219">
            <v>0</v>
          </cell>
        </row>
        <row r="2220">
          <cell r="A2220" t="str">
            <v>secret_srv534</v>
          </cell>
          <cell r="B2220" t="str">
            <v>nopref</v>
          </cell>
          <cell r="C2220">
            <v>300000002</v>
          </cell>
          <cell r="D2220">
            <v>315</v>
          </cell>
          <cell r="E2220">
            <v>241</v>
          </cell>
          <cell r="F2220">
            <v>0</v>
          </cell>
          <cell r="G2220">
            <v>1</v>
          </cell>
          <cell r="H2220">
            <v>8.033333279777779E-4</v>
          </cell>
          <cell r="I2220" t="str">
            <v>CVP_SERVER</v>
          </cell>
          <cell r="J2220" t="str">
            <v>CVP</v>
          </cell>
          <cell r="K2220">
            <v>0</v>
          </cell>
          <cell r="L2220">
            <v>0</v>
          </cell>
          <cell r="M2220">
            <v>0</v>
          </cell>
          <cell r="N2220">
            <v>0.76265822784810122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</row>
        <row r="2221">
          <cell r="A2221" t="str">
            <v>secret_srv535</v>
          </cell>
          <cell r="B2221" t="str">
            <v>nopref</v>
          </cell>
          <cell r="C2221">
            <v>300000001</v>
          </cell>
          <cell r="D2221">
            <v>58474</v>
          </cell>
          <cell r="E2221">
            <v>53322</v>
          </cell>
          <cell r="F2221">
            <v>921</v>
          </cell>
          <cell r="G2221">
            <v>1</v>
          </cell>
          <cell r="H2221">
            <v>0.17773999940753335</v>
          </cell>
          <cell r="I2221" t="str">
            <v>CVP_SERVER</v>
          </cell>
          <cell r="J2221" t="str">
            <v>CVP</v>
          </cell>
          <cell r="K2221">
            <v>0</v>
          </cell>
          <cell r="L2221">
            <v>0</v>
          </cell>
          <cell r="M2221">
            <v>0</v>
          </cell>
          <cell r="N2221">
            <v>0.91187687045746046</v>
          </cell>
          <cell r="O2221">
            <v>1.5750320649850363E-2</v>
          </cell>
          <cell r="P2221">
            <v>0</v>
          </cell>
          <cell r="Q2221">
            <v>0</v>
          </cell>
          <cell r="R2221">
            <v>0</v>
          </cell>
        </row>
        <row r="2222">
          <cell r="A2222" t="str">
            <v>secret_srv536</v>
          </cell>
          <cell r="B2222" t="str">
            <v>nopref</v>
          </cell>
          <cell r="C2222">
            <v>300000002</v>
          </cell>
          <cell r="D2222">
            <v>0</v>
          </cell>
          <cell r="E2222">
            <v>0</v>
          </cell>
          <cell r="F2222">
            <v>0</v>
          </cell>
          <cell r="G2222">
            <v>1</v>
          </cell>
          <cell r="H2222">
            <v>0</v>
          </cell>
          <cell r="I2222" t="str">
            <v>CVP_SERVER</v>
          </cell>
          <cell r="J2222" t="str">
            <v>CVP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</row>
        <row r="2223">
          <cell r="A2223" t="str">
            <v>secret_srv537</v>
          </cell>
          <cell r="B2223" t="str">
            <v>nopref</v>
          </cell>
          <cell r="C2223">
            <v>300000001</v>
          </cell>
          <cell r="D2223">
            <v>513135</v>
          </cell>
          <cell r="E2223">
            <v>300990</v>
          </cell>
          <cell r="F2223">
            <v>161040</v>
          </cell>
          <cell r="G2223">
            <v>1</v>
          </cell>
          <cell r="H2223">
            <v>1.0032999966556666</v>
          </cell>
          <cell r="I2223" t="str">
            <v>CVP_SERVER</v>
          </cell>
          <cell r="J2223" t="str">
            <v>CVP</v>
          </cell>
          <cell r="K2223">
            <v>1</v>
          </cell>
          <cell r="L2223">
            <v>0</v>
          </cell>
          <cell r="M2223">
            <v>0</v>
          </cell>
          <cell r="N2223">
            <v>0.5865696423560226</v>
          </cell>
          <cell r="O2223">
            <v>0.31383492875183189</v>
          </cell>
          <cell r="P2223">
            <v>0</v>
          </cell>
          <cell r="Q2223">
            <v>0</v>
          </cell>
          <cell r="R2223">
            <v>0</v>
          </cell>
        </row>
        <row r="2224">
          <cell r="A2224" t="str">
            <v>secret_srv538</v>
          </cell>
          <cell r="B2224" t="str">
            <v>nopref</v>
          </cell>
          <cell r="C2224">
            <v>300000000</v>
          </cell>
          <cell r="D2224">
            <v>270836</v>
          </cell>
          <cell r="E2224">
            <v>262746</v>
          </cell>
          <cell r="F2224">
            <v>2141</v>
          </cell>
          <cell r="G2224">
            <v>1</v>
          </cell>
          <cell r="H2224">
            <v>0.87582000000000004</v>
          </cell>
          <cell r="I2224" t="str">
            <v>CVP_SERVER</v>
          </cell>
          <cell r="J2224" t="str">
            <v>CVP</v>
          </cell>
          <cell r="K2224">
            <v>0</v>
          </cell>
          <cell r="L2224">
            <v>0</v>
          </cell>
          <cell r="M2224">
            <v>0</v>
          </cell>
          <cell r="N2224">
            <v>0.9701259429103114</v>
          </cell>
          <cell r="O2224">
            <v>7.9051237460169774E-3</v>
          </cell>
          <cell r="P2224">
            <v>0</v>
          </cell>
          <cell r="Q2224">
            <v>0</v>
          </cell>
          <cell r="R2224">
            <v>0</v>
          </cell>
        </row>
        <row r="2225">
          <cell r="A2225" t="str">
            <v>secret_srv539</v>
          </cell>
          <cell r="B2225" t="str">
            <v>nopref</v>
          </cell>
          <cell r="C2225">
            <v>300000003</v>
          </cell>
          <cell r="D2225">
            <v>88062</v>
          </cell>
          <cell r="E2225">
            <v>77437</v>
          </cell>
          <cell r="F2225">
            <v>977</v>
          </cell>
          <cell r="G2225">
            <v>1</v>
          </cell>
          <cell r="H2225">
            <v>0.25812333075210003</v>
          </cell>
          <cell r="I2225" t="str">
            <v>CVP_SERVER</v>
          </cell>
          <cell r="J2225" t="str">
            <v>CVP</v>
          </cell>
          <cell r="K2225">
            <v>0</v>
          </cell>
          <cell r="L2225">
            <v>0</v>
          </cell>
          <cell r="M2225">
            <v>0</v>
          </cell>
          <cell r="N2225">
            <v>0.87933638417950788</v>
          </cell>
          <cell r="O2225">
            <v>1.1094330195428274E-2</v>
          </cell>
          <cell r="P2225">
            <v>0</v>
          </cell>
          <cell r="Q2225">
            <v>0</v>
          </cell>
          <cell r="R2225">
            <v>0</v>
          </cell>
        </row>
        <row r="2226">
          <cell r="A2226" t="str">
            <v>secret_srv540</v>
          </cell>
          <cell r="B2226" t="str">
            <v>nopref</v>
          </cell>
          <cell r="C2226">
            <v>300000001</v>
          </cell>
          <cell r="D2226">
            <v>501039</v>
          </cell>
          <cell r="E2226">
            <v>281300</v>
          </cell>
          <cell r="F2226">
            <v>166148</v>
          </cell>
          <cell r="G2226">
            <v>1</v>
          </cell>
          <cell r="H2226">
            <v>0.93766666354111117</v>
          </cell>
          <cell r="I2226" t="str">
            <v>CVP_SERVER</v>
          </cell>
          <cell r="J2226" t="str">
            <v>CVP</v>
          </cell>
          <cell r="K2226">
            <v>0</v>
          </cell>
          <cell r="L2226">
            <v>0</v>
          </cell>
          <cell r="M2226">
            <v>0</v>
          </cell>
          <cell r="N2226">
            <v>0.56143222098036083</v>
          </cell>
          <cell r="O2226">
            <v>0.33160625898131885</v>
          </cell>
          <cell r="P2226">
            <v>0</v>
          </cell>
          <cell r="Q2226">
            <v>0</v>
          </cell>
          <cell r="R2226">
            <v>0</v>
          </cell>
        </row>
        <row r="2227">
          <cell r="A2227" t="str">
            <v>secret_srv541</v>
          </cell>
          <cell r="B2227" t="str">
            <v>nopref</v>
          </cell>
          <cell r="C2227">
            <v>300000002</v>
          </cell>
          <cell r="D2227">
            <v>79745</v>
          </cell>
          <cell r="E2227">
            <v>72011</v>
          </cell>
          <cell r="F2227">
            <v>1392</v>
          </cell>
          <cell r="G2227">
            <v>1</v>
          </cell>
          <cell r="H2227">
            <v>0.24003666506642224</v>
          </cell>
          <cell r="I2227" t="str">
            <v>CVP_SERVER</v>
          </cell>
          <cell r="J2227" t="str">
            <v>CVP</v>
          </cell>
          <cell r="K2227">
            <v>0</v>
          </cell>
          <cell r="L2227">
            <v>0</v>
          </cell>
          <cell r="M2227">
            <v>0</v>
          </cell>
          <cell r="N2227">
            <v>0.90300453941263514</v>
          </cell>
          <cell r="O2227">
            <v>1.745542096155293E-2</v>
          </cell>
          <cell r="P2227">
            <v>0</v>
          </cell>
          <cell r="Q2227">
            <v>0</v>
          </cell>
          <cell r="R2227">
            <v>0</v>
          </cell>
        </row>
        <row r="2228">
          <cell r="A2228" t="str">
            <v>secret_srv542</v>
          </cell>
          <cell r="B2228" t="str">
            <v>nopref</v>
          </cell>
          <cell r="C2228">
            <v>300000000</v>
          </cell>
          <cell r="D2228">
            <v>246</v>
          </cell>
          <cell r="E2228">
            <v>210</v>
          </cell>
          <cell r="F2228">
            <v>0</v>
          </cell>
          <cell r="G2228">
            <v>1</v>
          </cell>
          <cell r="H2228">
            <v>6.9999999999999999E-4</v>
          </cell>
          <cell r="I2228" t="str">
            <v>CVP_SERVER</v>
          </cell>
          <cell r="J2228" t="str">
            <v>CVP</v>
          </cell>
          <cell r="K2228">
            <v>0</v>
          </cell>
          <cell r="L2228">
            <v>0</v>
          </cell>
          <cell r="M2228">
            <v>0</v>
          </cell>
          <cell r="N2228">
            <v>0.8502024291497976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</row>
        <row r="2229">
          <cell r="A2229" t="str">
            <v>secret_srv543</v>
          </cell>
          <cell r="B2229" t="str">
            <v>nopref</v>
          </cell>
          <cell r="C2229">
            <v>300000002</v>
          </cell>
          <cell r="D2229">
            <v>0</v>
          </cell>
          <cell r="E2229">
            <v>0</v>
          </cell>
          <cell r="F2229">
            <v>0</v>
          </cell>
          <cell r="G2229">
            <v>1</v>
          </cell>
          <cell r="H2229">
            <v>0</v>
          </cell>
          <cell r="I2229" t="str">
            <v>CVP_SERVER</v>
          </cell>
          <cell r="J2229" t="str">
            <v>CVP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</row>
        <row r="2230">
          <cell r="A2230" t="str">
            <v>secret_srv544</v>
          </cell>
          <cell r="B2230" t="str">
            <v>nopref</v>
          </cell>
          <cell r="C2230">
            <v>300000001</v>
          </cell>
          <cell r="D2230">
            <v>0</v>
          </cell>
          <cell r="E2230">
            <v>0</v>
          </cell>
          <cell r="F2230">
            <v>0</v>
          </cell>
          <cell r="G2230">
            <v>1</v>
          </cell>
          <cell r="H2230">
            <v>0</v>
          </cell>
          <cell r="I2230" t="str">
            <v>CVP_SERVER</v>
          </cell>
          <cell r="J2230" t="str">
            <v>CVP</v>
          </cell>
          <cell r="K2230">
            <v>0</v>
          </cell>
          <cell r="L2230">
            <v>0</v>
          </cell>
          <cell r="M2230">
            <v>0</v>
          </cell>
          <cell r="N2230">
            <v>0</v>
          </cell>
          <cell r="O2230">
            <v>0</v>
          </cell>
          <cell r="P2230">
            <v>0</v>
          </cell>
          <cell r="Q2230">
            <v>0</v>
          </cell>
          <cell r="R2230">
            <v>0</v>
          </cell>
        </row>
        <row r="2231">
          <cell r="A2231" t="str">
            <v>secret_srv545</v>
          </cell>
          <cell r="B2231" t="str">
            <v>nopref</v>
          </cell>
          <cell r="C2231">
            <v>300000001</v>
          </cell>
          <cell r="D2231">
            <v>38880</v>
          </cell>
          <cell r="E2231">
            <v>34646</v>
          </cell>
          <cell r="F2231">
            <v>16</v>
          </cell>
          <cell r="G2231">
            <v>1</v>
          </cell>
          <cell r="H2231">
            <v>0.11548666628171111</v>
          </cell>
          <cell r="I2231" t="str">
            <v>CVP_SERVER</v>
          </cell>
          <cell r="J2231" t="str">
            <v>CVP</v>
          </cell>
          <cell r="K2231">
            <v>0</v>
          </cell>
          <cell r="L2231">
            <v>0</v>
          </cell>
          <cell r="M2231">
            <v>0</v>
          </cell>
          <cell r="N2231">
            <v>0.89107790437488743</v>
          </cell>
          <cell r="O2231">
            <v>4.1151204958720197E-4</v>
          </cell>
          <cell r="P2231">
            <v>0</v>
          </cell>
          <cell r="Q2231">
            <v>0</v>
          </cell>
          <cell r="R2231">
            <v>0</v>
          </cell>
        </row>
        <row r="2232">
          <cell r="A2232" t="str">
            <v>secret_srv546</v>
          </cell>
          <cell r="B2232" t="str">
            <v>nopref</v>
          </cell>
          <cell r="C2232">
            <v>300000000</v>
          </cell>
          <cell r="D2232">
            <v>363</v>
          </cell>
          <cell r="E2232">
            <v>292</v>
          </cell>
          <cell r="F2232">
            <v>0</v>
          </cell>
          <cell r="G2232">
            <v>1</v>
          </cell>
          <cell r="H2232">
            <v>9.7333333333333321E-4</v>
          </cell>
          <cell r="I2232" t="str">
            <v>CVP_SERVER</v>
          </cell>
          <cell r="J2232" t="str">
            <v>CVP</v>
          </cell>
          <cell r="K2232">
            <v>0</v>
          </cell>
          <cell r="L2232">
            <v>0</v>
          </cell>
          <cell r="M2232">
            <v>0</v>
          </cell>
          <cell r="N2232">
            <v>0.80219780219780223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</row>
        <row r="2233">
          <cell r="A2233" t="str">
            <v>secret_srv547</v>
          </cell>
          <cell r="B2233" t="str">
            <v>nopref</v>
          </cell>
          <cell r="C2233">
            <v>300000003</v>
          </cell>
          <cell r="D2233">
            <v>72099</v>
          </cell>
          <cell r="E2233">
            <v>64642</v>
          </cell>
          <cell r="F2233">
            <v>589</v>
          </cell>
          <cell r="G2233">
            <v>1</v>
          </cell>
          <cell r="H2233">
            <v>0.21547333117860001</v>
          </cell>
          <cell r="I2233" t="str">
            <v>CVP_SERVER</v>
          </cell>
          <cell r="J2233" t="str">
            <v>CVP</v>
          </cell>
          <cell r="K2233">
            <v>0</v>
          </cell>
          <cell r="L2233">
            <v>0</v>
          </cell>
          <cell r="M2233">
            <v>0</v>
          </cell>
          <cell r="N2233">
            <v>0.89656033287101244</v>
          </cell>
          <cell r="O2233">
            <v>8.1692094313453537E-3</v>
          </cell>
          <cell r="P2233">
            <v>0</v>
          </cell>
          <cell r="Q2233">
            <v>0</v>
          </cell>
          <cell r="R2233">
            <v>0</v>
          </cell>
        </row>
        <row r="2234">
          <cell r="A2234" t="str">
            <v>secret_srv548</v>
          </cell>
          <cell r="B2234" t="str">
            <v>nopref</v>
          </cell>
          <cell r="C2234">
            <v>300000003</v>
          </cell>
          <cell r="D2234">
            <v>57180</v>
          </cell>
          <cell r="E2234">
            <v>19412</v>
          </cell>
          <cell r="F2234">
            <v>4893</v>
          </cell>
          <cell r="G2234">
            <v>1</v>
          </cell>
          <cell r="H2234">
            <v>6.4706666019600012E-2</v>
          </cell>
          <cell r="I2234" t="str">
            <v>CVP_SERVER</v>
          </cell>
          <cell r="J2234" t="str">
            <v>CVP</v>
          </cell>
          <cell r="K2234">
            <v>0</v>
          </cell>
          <cell r="L2234">
            <v>0</v>
          </cell>
          <cell r="M2234">
            <v>0</v>
          </cell>
          <cell r="N2234">
            <v>0.33948339483394835</v>
          </cell>
          <cell r="O2234">
            <v>8.5570381770168416E-2</v>
          </cell>
          <cell r="P2234">
            <v>0</v>
          </cell>
          <cell r="Q2234">
            <v>0</v>
          </cell>
          <cell r="R2234">
            <v>0</v>
          </cell>
        </row>
        <row r="2235">
          <cell r="A2235" t="str">
            <v>secret_srv549</v>
          </cell>
          <cell r="B2235" t="str">
            <v>nopref</v>
          </cell>
          <cell r="C2235">
            <v>300000000</v>
          </cell>
          <cell r="D2235">
            <v>0</v>
          </cell>
          <cell r="E2235">
            <v>0</v>
          </cell>
          <cell r="F2235">
            <v>0</v>
          </cell>
          <cell r="G2235">
            <v>1</v>
          </cell>
          <cell r="H2235">
            <v>0</v>
          </cell>
          <cell r="I2235" t="str">
            <v>CVP_SERVER</v>
          </cell>
          <cell r="J2235" t="str">
            <v>CVP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0</v>
          </cell>
          <cell r="Q2235">
            <v>0</v>
          </cell>
          <cell r="R2235">
            <v>0</v>
          </cell>
        </row>
        <row r="2236">
          <cell r="A2236" t="str">
            <v>secret_srv550</v>
          </cell>
          <cell r="B2236" t="str">
            <v>nopref</v>
          </cell>
          <cell r="C2236">
            <v>300000001</v>
          </cell>
          <cell r="D2236">
            <v>258477</v>
          </cell>
          <cell r="E2236">
            <v>250814</v>
          </cell>
          <cell r="F2236">
            <v>1624</v>
          </cell>
          <cell r="G2236">
            <v>1</v>
          </cell>
          <cell r="H2236">
            <v>0.8360466638798445</v>
          </cell>
          <cell r="I2236" t="str">
            <v>CVP_SERVER</v>
          </cell>
          <cell r="J2236" t="str">
            <v>CVP</v>
          </cell>
          <cell r="K2236">
            <v>0</v>
          </cell>
          <cell r="L2236">
            <v>0</v>
          </cell>
          <cell r="M2236">
            <v>0</v>
          </cell>
          <cell r="N2236">
            <v>0.97034950750160553</v>
          </cell>
          <cell r="O2236">
            <v>6.2829331703278422E-3</v>
          </cell>
          <cell r="P2236">
            <v>0</v>
          </cell>
          <cell r="Q2236">
            <v>0</v>
          </cell>
          <cell r="R2236">
            <v>0</v>
          </cell>
        </row>
        <row r="2237">
          <cell r="A2237" t="str">
            <v>secret_srv551</v>
          </cell>
          <cell r="B2237" t="str">
            <v>nopref</v>
          </cell>
          <cell r="C2237">
            <v>300000000</v>
          </cell>
          <cell r="D2237">
            <v>469215</v>
          </cell>
          <cell r="E2237">
            <v>269415</v>
          </cell>
          <cell r="F2237">
            <v>148813</v>
          </cell>
          <cell r="G2237">
            <v>1</v>
          </cell>
          <cell r="H2237">
            <v>0.8980499999999999</v>
          </cell>
          <cell r="I2237" t="str">
            <v>CVP_SERVER</v>
          </cell>
          <cell r="J2237" t="str">
            <v>CVP</v>
          </cell>
          <cell r="K2237">
            <v>0</v>
          </cell>
          <cell r="L2237">
            <v>0</v>
          </cell>
          <cell r="M2237">
            <v>0</v>
          </cell>
          <cell r="N2237">
            <v>0.57418118734229007</v>
          </cell>
          <cell r="O2237">
            <v>0.31715244151947075</v>
          </cell>
          <cell r="P2237">
            <v>0</v>
          </cell>
          <cell r="Q2237">
            <v>0</v>
          </cell>
          <cell r="R2237">
            <v>0</v>
          </cell>
        </row>
        <row r="2238">
          <cell r="A2238" t="str">
            <v>secret_srv552</v>
          </cell>
          <cell r="B2238" t="str">
            <v>nopref</v>
          </cell>
          <cell r="C2238">
            <v>300000000</v>
          </cell>
          <cell r="D2238">
            <v>8728237</v>
          </cell>
          <cell r="E2238">
            <v>1122482</v>
          </cell>
          <cell r="F2238">
            <v>3813703</v>
          </cell>
          <cell r="G2238">
            <v>1</v>
          </cell>
          <cell r="H2238">
            <v>3.7416066666666663</v>
          </cell>
          <cell r="I2238" t="str">
            <v>CVP_SERVER</v>
          </cell>
          <cell r="J2238" t="str">
            <v>CVP</v>
          </cell>
          <cell r="K2238">
            <v>1</v>
          </cell>
          <cell r="L2238">
            <v>1</v>
          </cell>
          <cell r="M2238">
            <v>1</v>
          </cell>
          <cell r="N2238">
            <v>0.12860350508315654</v>
          </cell>
          <cell r="O2238">
            <v>0.43693847486743603</v>
          </cell>
          <cell r="P2238">
            <v>1</v>
          </cell>
          <cell r="Q2238">
            <v>0</v>
          </cell>
          <cell r="R2238">
            <v>0</v>
          </cell>
        </row>
        <row r="2239">
          <cell r="A2239" t="str">
            <v>secret_srv553</v>
          </cell>
          <cell r="B2239" t="str">
            <v>nopref</v>
          </cell>
          <cell r="C2239">
            <v>300000000</v>
          </cell>
          <cell r="D2239">
            <v>34417</v>
          </cell>
          <cell r="E2239">
            <v>11517</v>
          </cell>
          <cell r="F2239">
            <v>1692</v>
          </cell>
          <cell r="G2239">
            <v>1</v>
          </cell>
          <cell r="H2239">
            <v>3.8389999999999994E-2</v>
          </cell>
          <cell r="I2239" t="str">
            <v>CVP_SERVER</v>
          </cell>
          <cell r="J2239" t="str">
            <v>CVP</v>
          </cell>
          <cell r="K2239">
            <v>0</v>
          </cell>
          <cell r="L2239">
            <v>0</v>
          </cell>
          <cell r="M2239">
            <v>0</v>
          </cell>
          <cell r="N2239">
            <v>0.33462141902492881</v>
          </cell>
          <cell r="O2239">
            <v>4.9160323086756927E-2</v>
          </cell>
          <cell r="P2239">
            <v>0</v>
          </cell>
          <cell r="Q2239">
            <v>0</v>
          </cell>
          <cell r="R2239">
            <v>0</v>
          </cell>
        </row>
        <row r="2240">
          <cell r="A2240" t="str">
            <v>secret_srv554</v>
          </cell>
          <cell r="B2240" t="str">
            <v>nopref</v>
          </cell>
          <cell r="C2240">
            <v>300000000</v>
          </cell>
          <cell r="D2240">
            <v>44774</v>
          </cell>
          <cell r="E2240">
            <v>15780</v>
          </cell>
          <cell r="F2240">
            <v>1953</v>
          </cell>
          <cell r="G2240">
            <v>1</v>
          </cell>
          <cell r="H2240">
            <v>5.2600000000000001E-2</v>
          </cell>
          <cell r="I2240" t="str">
            <v>CVP_SERVER</v>
          </cell>
          <cell r="J2240" t="str">
            <v>CVP</v>
          </cell>
          <cell r="K2240">
            <v>0</v>
          </cell>
          <cell r="L2240">
            <v>0</v>
          </cell>
          <cell r="M2240">
            <v>0</v>
          </cell>
          <cell r="N2240">
            <v>0.35242881072026799</v>
          </cell>
          <cell r="O2240">
            <v>4.361809045226131E-2</v>
          </cell>
          <cell r="P2240">
            <v>0</v>
          </cell>
          <cell r="Q2240">
            <v>0</v>
          </cell>
          <cell r="R2240">
            <v>0</v>
          </cell>
        </row>
        <row r="2241">
          <cell r="A2241" t="str">
            <v>secret_srv555</v>
          </cell>
          <cell r="B2241" t="str">
            <v>nopref</v>
          </cell>
          <cell r="C2241">
            <v>300000000</v>
          </cell>
          <cell r="D2241">
            <v>34940</v>
          </cell>
          <cell r="E2241">
            <v>23707</v>
          </cell>
          <cell r="F2241">
            <v>2829</v>
          </cell>
          <cell r="G2241">
            <v>1</v>
          </cell>
          <cell r="H2241">
            <v>7.9023333333333334E-2</v>
          </cell>
          <cell r="I2241" t="str">
            <v>CVP_SERVER</v>
          </cell>
          <cell r="J2241" t="str">
            <v>CVP</v>
          </cell>
          <cell r="K2241">
            <v>0</v>
          </cell>
          <cell r="L2241">
            <v>0</v>
          </cell>
          <cell r="M2241">
            <v>0</v>
          </cell>
          <cell r="N2241">
            <v>0.67848659168312297</v>
          </cell>
          <cell r="O2241">
            <v>8.0965055379067577E-2</v>
          </cell>
          <cell r="P2241">
            <v>0</v>
          </cell>
          <cell r="Q2241">
            <v>0</v>
          </cell>
          <cell r="R2241">
            <v>0</v>
          </cell>
        </row>
        <row r="2242">
          <cell r="A2242" t="str">
            <v>secret_srv556</v>
          </cell>
          <cell r="B2242" t="str">
            <v>nopref</v>
          </cell>
          <cell r="C2242">
            <v>300000001</v>
          </cell>
          <cell r="D2242">
            <v>135564</v>
          </cell>
          <cell r="E2242">
            <v>32255</v>
          </cell>
          <cell r="F2242">
            <v>30147</v>
          </cell>
          <cell r="G2242">
            <v>1</v>
          </cell>
          <cell r="H2242">
            <v>0.10751666630827778</v>
          </cell>
          <cell r="I2242" t="str">
            <v>CVP_SERVER</v>
          </cell>
          <cell r="J2242" t="str">
            <v>CVP</v>
          </cell>
          <cell r="K2242">
            <v>0</v>
          </cell>
          <cell r="L2242">
            <v>0</v>
          </cell>
          <cell r="M2242">
            <v>0</v>
          </cell>
          <cell r="N2242">
            <v>0.23793014421126396</v>
          </cell>
          <cell r="O2242">
            <v>0.22238040792239885</v>
          </cell>
          <cell r="P2242">
            <v>0</v>
          </cell>
          <cell r="Q2242">
            <v>0</v>
          </cell>
          <cell r="R2242">
            <v>0</v>
          </cell>
        </row>
        <row r="2243">
          <cell r="A2243" t="str">
            <v>secret_srv557</v>
          </cell>
          <cell r="B2243" t="str">
            <v>nopref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 t="e">
            <v>#DIV/0!</v>
          </cell>
          <cell r="I2243" t="str">
            <v>CVP_SERVER</v>
          </cell>
          <cell r="J2243" t="str">
            <v>CVP</v>
          </cell>
          <cell r="K2243" t="e">
            <v>#DIV/0!</v>
          </cell>
          <cell r="L2243" t="e">
            <v>#DIV/0!</v>
          </cell>
          <cell r="M2243" t="e">
            <v>#DIV/0!</v>
          </cell>
          <cell r="N2243">
            <v>0</v>
          </cell>
          <cell r="O2243">
            <v>0</v>
          </cell>
          <cell r="P2243">
            <v>0</v>
          </cell>
          <cell r="Q2243">
            <v>0</v>
          </cell>
          <cell r="R2243">
            <v>0</v>
          </cell>
        </row>
        <row r="2244">
          <cell r="A2244" t="str">
            <v>secret_srv558</v>
          </cell>
          <cell r="B2244" t="str">
            <v>nopref</v>
          </cell>
          <cell r="C2244">
            <v>300000001</v>
          </cell>
          <cell r="D2244">
            <v>78349</v>
          </cell>
          <cell r="E2244">
            <v>69784</v>
          </cell>
          <cell r="F2244">
            <v>1001</v>
          </cell>
          <cell r="G2244">
            <v>1</v>
          </cell>
          <cell r="H2244">
            <v>0.23261333255795558</v>
          </cell>
          <cell r="I2244" t="str">
            <v>CVP_SERVER</v>
          </cell>
          <cell r="J2244" t="str">
            <v>CVP</v>
          </cell>
          <cell r="K2244">
            <v>0</v>
          </cell>
          <cell r="L2244">
            <v>0</v>
          </cell>
          <cell r="M2244">
            <v>0</v>
          </cell>
          <cell r="N2244">
            <v>0.89067007019783029</v>
          </cell>
          <cell r="O2244">
            <v>1.2776005105296745E-2</v>
          </cell>
          <cell r="P2244">
            <v>0</v>
          </cell>
          <cell r="Q2244">
            <v>0</v>
          </cell>
          <cell r="R2244">
            <v>0</v>
          </cell>
        </row>
        <row r="2245">
          <cell r="A2245" t="str">
            <v>secret_srv559</v>
          </cell>
          <cell r="B2245" t="str">
            <v>nopref</v>
          </cell>
          <cell r="C2245">
            <v>300000001</v>
          </cell>
          <cell r="D2245">
            <v>48530</v>
          </cell>
          <cell r="E2245">
            <v>15066</v>
          </cell>
          <cell r="F2245">
            <v>3439</v>
          </cell>
          <cell r="G2245">
            <v>1</v>
          </cell>
          <cell r="H2245">
            <v>5.0219999832600004E-2</v>
          </cell>
          <cell r="I2245" t="str">
            <v>CVP_SERVER</v>
          </cell>
          <cell r="J2245" t="str">
            <v>CVP</v>
          </cell>
          <cell r="K2245">
            <v>0</v>
          </cell>
          <cell r="L2245">
            <v>0</v>
          </cell>
          <cell r="M2245">
            <v>0</v>
          </cell>
          <cell r="N2245">
            <v>0.310440749211844</v>
          </cell>
          <cell r="O2245">
            <v>7.0861923306752381E-2</v>
          </cell>
          <cell r="P2245">
            <v>0</v>
          </cell>
          <cell r="Q2245">
            <v>0</v>
          </cell>
          <cell r="R2245">
            <v>0</v>
          </cell>
        </row>
        <row r="2246">
          <cell r="A2246" t="str">
            <v>secret_srv560</v>
          </cell>
          <cell r="B2246" t="str">
            <v>nopref</v>
          </cell>
          <cell r="C2246">
            <v>300000000</v>
          </cell>
          <cell r="D2246">
            <v>103290</v>
          </cell>
          <cell r="E2246">
            <v>26235</v>
          </cell>
          <cell r="F2246">
            <v>15102</v>
          </cell>
          <cell r="G2246">
            <v>1</v>
          </cell>
          <cell r="H2246">
            <v>8.745E-2</v>
          </cell>
          <cell r="I2246" t="str">
            <v>CVP_SERVER</v>
          </cell>
          <cell r="J2246" t="str">
            <v>CVP</v>
          </cell>
          <cell r="K2246">
            <v>0</v>
          </cell>
          <cell r="L2246">
            <v>0</v>
          </cell>
          <cell r="M2246">
            <v>0</v>
          </cell>
          <cell r="N2246">
            <v>0.25399115121356169</v>
          </cell>
          <cell r="O2246">
            <v>0.14620828532979641</v>
          </cell>
          <cell r="P2246">
            <v>0</v>
          </cell>
          <cell r="Q2246">
            <v>0</v>
          </cell>
          <cell r="R2246">
            <v>0</v>
          </cell>
        </row>
        <row r="2247">
          <cell r="A2247" t="str">
            <v>secret_srv561</v>
          </cell>
          <cell r="B2247" t="str">
            <v>nopref</v>
          </cell>
          <cell r="C2247">
            <v>300000002</v>
          </cell>
          <cell r="D2247">
            <v>0</v>
          </cell>
          <cell r="E2247">
            <v>0</v>
          </cell>
          <cell r="F2247">
            <v>0</v>
          </cell>
          <cell r="G2247">
            <v>1</v>
          </cell>
          <cell r="H2247">
            <v>0</v>
          </cell>
          <cell r="I2247" t="str">
            <v>CVP_SERVER</v>
          </cell>
          <cell r="J2247" t="str">
            <v>CVP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  <cell r="R2247">
            <v>0</v>
          </cell>
        </row>
        <row r="2248">
          <cell r="A2248" t="str">
            <v>secret_srv562</v>
          </cell>
          <cell r="B2248" t="str">
            <v>nopref</v>
          </cell>
          <cell r="C2248">
            <v>300000000</v>
          </cell>
          <cell r="D2248">
            <v>8791549</v>
          </cell>
          <cell r="E2248">
            <v>1167507</v>
          </cell>
          <cell r="F2248">
            <v>3824286</v>
          </cell>
          <cell r="G2248">
            <v>1</v>
          </cell>
          <cell r="H2248">
            <v>3.8916900000000001</v>
          </cell>
          <cell r="I2248" t="str">
            <v>CVP_SERVER</v>
          </cell>
          <cell r="J2248" t="str">
            <v>CVP</v>
          </cell>
          <cell r="K2248">
            <v>1</v>
          </cell>
          <cell r="L2248">
            <v>1</v>
          </cell>
          <cell r="M2248">
            <v>1</v>
          </cell>
          <cell r="N2248">
            <v>0.13279876699785589</v>
          </cell>
          <cell r="O2248">
            <v>0.43499564923136419</v>
          </cell>
          <cell r="P2248">
            <v>1</v>
          </cell>
          <cell r="Q2248">
            <v>0</v>
          </cell>
          <cell r="R2248">
            <v>0</v>
          </cell>
        </row>
        <row r="2249">
          <cell r="A2249" t="str">
            <v>secret_srv563</v>
          </cell>
          <cell r="B2249" t="str">
            <v>nopref</v>
          </cell>
          <cell r="C2249">
            <v>300000002</v>
          </cell>
          <cell r="D2249">
            <v>41433</v>
          </cell>
          <cell r="E2249">
            <v>13493</v>
          </cell>
          <cell r="F2249">
            <v>2302</v>
          </cell>
          <cell r="G2249">
            <v>1</v>
          </cell>
          <cell r="H2249">
            <v>4.4976666366822224E-2</v>
          </cell>
          <cell r="I2249" t="str">
            <v>CVP_SERVER</v>
          </cell>
          <cell r="J2249" t="str">
            <v>CVP</v>
          </cell>
          <cell r="K2249">
            <v>0</v>
          </cell>
          <cell r="L2249">
            <v>0</v>
          </cell>
          <cell r="M2249">
            <v>0</v>
          </cell>
          <cell r="N2249">
            <v>0.32565043201235699</v>
          </cell>
          <cell r="O2249">
            <v>5.5558237196505288E-2</v>
          </cell>
          <cell r="P2249">
            <v>0</v>
          </cell>
          <cell r="Q2249">
            <v>0</v>
          </cell>
          <cell r="R2249">
            <v>0</v>
          </cell>
        </row>
        <row r="2250">
          <cell r="A2250" t="str">
            <v>secret_srv564</v>
          </cell>
          <cell r="B2250" t="str">
            <v>nopref</v>
          </cell>
          <cell r="C2250">
            <v>300000003</v>
          </cell>
          <cell r="D2250">
            <v>9342039</v>
          </cell>
          <cell r="E2250">
            <v>1618751</v>
          </cell>
          <cell r="F2250">
            <v>3984613</v>
          </cell>
          <cell r="G2250">
            <v>1</v>
          </cell>
          <cell r="H2250">
            <v>5.3958366127083011</v>
          </cell>
          <cell r="I2250" t="str">
            <v>CVP_SERVER</v>
          </cell>
          <cell r="J2250" t="str">
            <v>CVP</v>
          </cell>
          <cell r="K2250">
            <v>1</v>
          </cell>
          <cell r="L2250">
            <v>1</v>
          </cell>
          <cell r="M2250">
            <v>1</v>
          </cell>
          <cell r="N2250">
            <v>0.17327596542082885</v>
          </cell>
          <cell r="O2250">
            <v>0.42652493459672619</v>
          </cell>
          <cell r="P2250">
            <v>1</v>
          </cell>
          <cell r="Q2250">
            <v>0</v>
          </cell>
          <cell r="R2250">
            <v>0</v>
          </cell>
        </row>
        <row r="2251">
          <cell r="A2251" t="str">
            <v>secret_srv565</v>
          </cell>
          <cell r="B2251" t="str">
            <v>nopref</v>
          </cell>
          <cell r="C2251">
            <v>300000001</v>
          </cell>
          <cell r="D2251">
            <v>122269</v>
          </cell>
          <cell r="E2251">
            <v>28425</v>
          </cell>
          <cell r="F2251">
            <v>23516</v>
          </cell>
          <cell r="G2251">
            <v>1</v>
          </cell>
          <cell r="H2251">
            <v>9.4749999684166655E-2</v>
          </cell>
          <cell r="I2251" t="str">
            <v>CVP_SERVER</v>
          </cell>
          <cell r="J2251" t="str">
            <v>CVP</v>
          </cell>
          <cell r="K2251">
            <v>0</v>
          </cell>
          <cell r="L2251">
            <v>0</v>
          </cell>
          <cell r="M2251">
            <v>0</v>
          </cell>
          <cell r="N2251">
            <v>0.23247730432649055</v>
          </cell>
          <cell r="O2251">
            <v>0.19232845342275293</v>
          </cell>
          <cell r="P2251">
            <v>0</v>
          </cell>
          <cell r="Q2251">
            <v>0</v>
          </cell>
          <cell r="R2251">
            <v>0</v>
          </cell>
        </row>
        <row r="2252">
          <cell r="A2252" t="str">
            <v>secret_srv566</v>
          </cell>
          <cell r="B2252" t="str">
            <v>nopref</v>
          </cell>
          <cell r="C2252">
            <v>300000001</v>
          </cell>
          <cell r="D2252">
            <v>660530</v>
          </cell>
          <cell r="E2252">
            <v>318774</v>
          </cell>
          <cell r="F2252">
            <v>272126</v>
          </cell>
          <cell r="G2252">
            <v>1</v>
          </cell>
          <cell r="H2252">
            <v>1.0625799964580667</v>
          </cell>
          <cell r="I2252" t="str">
            <v>CVP_SERVER</v>
          </cell>
          <cell r="J2252" t="str">
            <v>CVP</v>
          </cell>
          <cell r="K2252">
            <v>1</v>
          </cell>
          <cell r="L2252">
            <v>0</v>
          </cell>
          <cell r="M2252">
            <v>0</v>
          </cell>
          <cell r="N2252">
            <v>0.48260263333590703</v>
          </cell>
          <cell r="O2252">
            <v>0.41198066404150602</v>
          </cell>
          <cell r="P2252">
            <v>0</v>
          </cell>
          <cell r="Q2252">
            <v>0</v>
          </cell>
          <cell r="R2252">
            <v>0</v>
          </cell>
        </row>
        <row r="2253">
          <cell r="A2253" t="str">
            <v>secret_srv567</v>
          </cell>
          <cell r="B2253" t="str">
            <v>nopref</v>
          </cell>
          <cell r="C2253">
            <v>300000001</v>
          </cell>
          <cell r="D2253">
            <v>39538</v>
          </cell>
          <cell r="E2253">
            <v>13046</v>
          </cell>
          <cell r="F2253">
            <v>1956</v>
          </cell>
          <cell r="G2253">
            <v>1</v>
          </cell>
          <cell r="H2253">
            <v>4.3486666521711112E-2</v>
          </cell>
          <cell r="I2253" t="str">
            <v>CVP_SERVER</v>
          </cell>
          <cell r="J2253" t="str">
            <v>CVP</v>
          </cell>
          <cell r="K2253">
            <v>0</v>
          </cell>
          <cell r="L2253">
            <v>0</v>
          </cell>
          <cell r="M2253">
            <v>0</v>
          </cell>
          <cell r="N2253">
            <v>0.32995270492425199</v>
          </cell>
          <cell r="O2253">
            <v>4.9470143402716306E-2</v>
          </cell>
          <cell r="P2253">
            <v>0</v>
          </cell>
          <cell r="Q2253">
            <v>0</v>
          </cell>
          <cell r="R2253">
            <v>0</v>
          </cell>
        </row>
        <row r="2254">
          <cell r="A2254" t="str">
            <v>secret_srv568</v>
          </cell>
          <cell r="B2254" t="str">
            <v>nopref</v>
          </cell>
          <cell r="C2254">
            <v>300000000</v>
          </cell>
          <cell r="D2254">
            <v>107301</v>
          </cell>
          <cell r="E2254">
            <v>29530</v>
          </cell>
          <cell r="F2254">
            <v>17938</v>
          </cell>
          <cell r="G2254">
            <v>1</v>
          </cell>
          <cell r="H2254">
            <v>9.8433333333333331E-2</v>
          </cell>
          <cell r="I2254" t="str">
            <v>CVP_SERVER</v>
          </cell>
          <cell r="J2254" t="str">
            <v>CVP</v>
          </cell>
          <cell r="K2254">
            <v>0</v>
          </cell>
          <cell r="L2254">
            <v>0</v>
          </cell>
          <cell r="M2254">
            <v>0</v>
          </cell>
          <cell r="N2254">
            <v>0.27520456282268735</v>
          </cell>
          <cell r="O2254">
            <v>0.16717302566587761</v>
          </cell>
          <cell r="P2254">
            <v>0</v>
          </cell>
          <cell r="Q2254">
            <v>0</v>
          </cell>
          <cell r="R2254">
            <v>0</v>
          </cell>
        </row>
        <row r="2255">
          <cell r="A2255" t="str">
            <v>secret_srv569</v>
          </cell>
          <cell r="B2255" t="str">
            <v>nopref</v>
          </cell>
          <cell r="C2255">
            <v>300000001</v>
          </cell>
          <cell r="D2255">
            <v>393</v>
          </cell>
          <cell r="E2255">
            <v>313</v>
          </cell>
          <cell r="F2255">
            <v>0</v>
          </cell>
          <cell r="G2255">
            <v>1</v>
          </cell>
          <cell r="H2255">
            <v>1.0433333298555554E-3</v>
          </cell>
          <cell r="I2255" t="str">
            <v>CVP_SERVER</v>
          </cell>
          <cell r="J2255" t="str">
            <v>CVP</v>
          </cell>
          <cell r="K2255">
            <v>0</v>
          </cell>
          <cell r="L2255">
            <v>0</v>
          </cell>
          <cell r="M2255">
            <v>0</v>
          </cell>
          <cell r="N2255">
            <v>0.79441624365482233</v>
          </cell>
          <cell r="O2255">
            <v>0</v>
          </cell>
          <cell r="P2255">
            <v>0</v>
          </cell>
          <cell r="Q2255">
            <v>0</v>
          </cell>
          <cell r="R2255">
            <v>0</v>
          </cell>
        </row>
        <row r="2256">
          <cell r="A2256" t="str">
            <v>secret_srv570</v>
          </cell>
          <cell r="B2256" t="str">
            <v>nopref</v>
          </cell>
          <cell r="C2256">
            <v>300000002</v>
          </cell>
          <cell r="D2256">
            <v>41410</v>
          </cell>
          <cell r="E2256">
            <v>27395</v>
          </cell>
          <cell r="F2256">
            <v>3926</v>
          </cell>
          <cell r="G2256">
            <v>1</v>
          </cell>
          <cell r="H2256">
            <v>9.1316666057888893E-2</v>
          </cell>
          <cell r="I2256" t="str">
            <v>CVP_SERVER</v>
          </cell>
          <cell r="J2256" t="str">
            <v>CVP</v>
          </cell>
          <cell r="K2256">
            <v>0</v>
          </cell>
          <cell r="L2256">
            <v>0</v>
          </cell>
          <cell r="M2256">
            <v>0</v>
          </cell>
          <cell r="N2256">
            <v>0.66153920455917514</v>
          </cell>
          <cell r="O2256">
            <v>9.4805727946680837E-2</v>
          </cell>
          <cell r="P2256">
            <v>0</v>
          </cell>
          <cell r="Q2256">
            <v>0</v>
          </cell>
          <cell r="R2256">
            <v>0</v>
          </cell>
        </row>
        <row r="2257">
          <cell r="A2257" t="str">
            <v>secret_srv571</v>
          </cell>
          <cell r="B2257" t="str">
            <v>nopref</v>
          </cell>
          <cell r="C2257">
            <v>300000001</v>
          </cell>
          <cell r="D2257">
            <v>66404</v>
          </cell>
          <cell r="E2257">
            <v>33724</v>
          </cell>
          <cell r="F2257">
            <v>1837</v>
          </cell>
          <cell r="G2257">
            <v>1</v>
          </cell>
          <cell r="H2257">
            <v>0.11241333295862221</v>
          </cell>
          <cell r="I2257" t="str">
            <v>CVP_SERVER</v>
          </cell>
          <cell r="J2257" t="str">
            <v>CVP</v>
          </cell>
          <cell r="K2257">
            <v>0</v>
          </cell>
          <cell r="L2257">
            <v>0</v>
          </cell>
          <cell r="M2257">
            <v>0</v>
          </cell>
          <cell r="N2257">
            <v>0.50785332429786911</v>
          </cell>
          <cell r="O2257">
            <v>2.7663579549732701E-2</v>
          </cell>
          <cell r="P2257">
            <v>0</v>
          </cell>
          <cell r="Q2257">
            <v>0</v>
          </cell>
          <cell r="R2257">
            <v>0</v>
          </cell>
        </row>
        <row r="2258">
          <cell r="A2258" t="str">
            <v>secret_srv572</v>
          </cell>
          <cell r="B2258" t="str">
            <v>nopref</v>
          </cell>
          <cell r="C2258">
            <v>300000002</v>
          </cell>
          <cell r="D2258">
            <v>0</v>
          </cell>
          <cell r="E2258">
            <v>0</v>
          </cell>
          <cell r="F2258">
            <v>0</v>
          </cell>
          <cell r="G2258">
            <v>1</v>
          </cell>
          <cell r="H2258">
            <v>0</v>
          </cell>
          <cell r="I2258" t="str">
            <v>CVP_SERVER</v>
          </cell>
          <cell r="J2258" t="str">
            <v>CVP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</row>
        <row r="2259">
          <cell r="A2259" t="str">
            <v>secret_srv573</v>
          </cell>
          <cell r="B2259" t="str">
            <v>nopref</v>
          </cell>
          <cell r="C2259">
            <v>300000000</v>
          </cell>
          <cell r="D2259">
            <v>0</v>
          </cell>
          <cell r="E2259">
            <v>0</v>
          </cell>
          <cell r="F2259">
            <v>0</v>
          </cell>
          <cell r="G2259">
            <v>1</v>
          </cell>
          <cell r="H2259">
            <v>0</v>
          </cell>
          <cell r="I2259" t="str">
            <v>CVP_SERVER</v>
          </cell>
          <cell r="J2259" t="str">
            <v>CVP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  <cell r="O2259">
            <v>0</v>
          </cell>
          <cell r="P2259">
            <v>0</v>
          </cell>
          <cell r="Q2259">
            <v>0</v>
          </cell>
          <cell r="R2259">
            <v>0</v>
          </cell>
        </row>
        <row r="2260">
          <cell r="A2260" t="str">
            <v>secret_srv574</v>
          </cell>
          <cell r="B2260" t="str">
            <v>nopref</v>
          </cell>
          <cell r="C2260">
            <v>300000000</v>
          </cell>
          <cell r="D2260">
            <v>145241</v>
          </cell>
          <cell r="E2260">
            <v>32237</v>
          </cell>
          <cell r="F2260">
            <v>37040</v>
          </cell>
          <cell r="G2260">
            <v>1</v>
          </cell>
          <cell r="H2260">
            <v>0.10745666666666666</v>
          </cell>
          <cell r="I2260" t="str">
            <v>CVP_SERVER</v>
          </cell>
          <cell r="J2260" t="str">
            <v>CVP</v>
          </cell>
          <cell r="K2260">
            <v>0</v>
          </cell>
          <cell r="L2260">
            <v>0</v>
          </cell>
          <cell r="M2260">
            <v>0</v>
          </cell>
          <cell r="N2260">
            <v>0.22195370485121382</v>
          </cell>
          <cell r="O2260">
            <v>0.25502265185001582</v>
          </cell>
          <cell r="P2260">
            <v>0</v>
          </cell>
          <cell r="Q2260">
            <v>0</v>
          </cell>
          <cell r="R2260">
            <v>0</v>
          </cell>
        </row>
        <row r="2261">
          <cell r="A2261" t="str">
            <v>secret_srv575</v>
          </cell>
          <cell r="B2261" t="str">
            <v>nopref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 t="e">
            <v>#DIV/0!</v>
          </cell>
          <cell r="I2261" t="str">
            <v>CVP_SERVER</v>
          </cell>
          <cell r="J2261" t="str">
            <v>CVP</v>
          </cell>
          <cell r="K2261" t="e">
            <v>#DIV/0!</v>
          </cell>
          <cell r="L2261" t="e">
            <v>#DIV/0!</v>
          </cell>
          <cell r="M2261" t="e">
            <v>#DIV/0!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  <cell r="R2261">
            <v>0</v>
          </cell>
        </row>
        <row r="2262">
          <cell r="A2262" t="str">
            <v>secret_srv576</v>
          </cell>
          <cell r="B2262" t="str">
            <v>nopref</v>
          </cell>
          <cell r="C2262">
            <v>300000003</v>
          </cell>
          <cell r="D2262">
            <v>0</v>
          </cell>
          <cell r="E2262">
            <v>0</v>
          </cell>
          <cell r="F2262">
            <v>0</v>
          </cell>
          <cell r="G2262">
            <v>1</v>
          </cell>
          <cell r="H2262">
            <v>0</v>
          </cell>
          <cell r="I2262" t="str">
            <v>CVP_SERVER</v>
          </cell>
          <cell r="J2262" t="str">
            <v>CVP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  <cell r="O2262">
            <v>0</v>
          </cell>
          <cell r="P2262">
            <v>0</v>
          </cell>
          <cell r="Q2262">
            <v>0</v>
          </cell>
          <cell r="R2262">
            <v>0</v>
          </cell>
        </row>
        <row r="2263">
          <cell r="A2263" t="str">
            <v>secret_srv577</v>
          </cell>
          <cell r="B2263" t="str">
            <v>nopref</v>
          </cell>
          <cell r="C2263">
            <v>300000003</v>
          </cell>
          <cell r="D2263">
            <v>77429</v>
          </cell>
          <cell r="E2263">
            <v>69275</v>
          </cell>
          <cell r="F2263">
            <v>916</v>
          </cell>
          <cell r="G2263">
            <v>1</v>
          </cell>
          <cell r="H2263">
            <v>0.23091666435750002</v>
          </cell>
          <cell r="I2263" t="str">
            <v>CVP_SERVER</v>
          </cell>
          <cell r="J2263" t="str">
            <v>CVP</v>
          </cell>
          <cell r="K2263">
            <v>0</v>
          </cell>
          <cell r="L2263">
            <v>0</v>
          </cell>
          <cell r="M2263">
            <v>0</v>
          </cell>
          <cell r="N2263">
            <v>0.89467906496190108</v>
          </cell>
          <cell r="O2263">
            <v>1.1830040036161695E-2</v>
          </cell>
          <cell r="P2263">
            <v>0</v>
          </cell>
          <cell r="Q2263">
            <v>0</v>
          </cell>
          <cell r="R2263">
            <v>0</v>
          </cell>
        </row>
        <row r="2264">
          <cell r="A2264" t="str">
            <v>secret_srv578</v>
          </cell>
          <cell r="B2264" t="str">
            <v>nopref</v>
          </cell>
          <cell r="C2264">
            <v>300000001</v>
          </cell>
          <cell r="D2264">
            <v>215</v>
          </cell>
          <cell r="E2264">
            <v>175</v>
          </cell>
          <cell r="F2264">
            <v>0</v>
          </cell>
          <cell r="G2264">
            <v>1</v>
          </cell>
          <cell r="H2264">
            <v>5.8333333138888888E-4</v>
          </cell>
          <cell r="I2264" t="str">
            <v>CVP_SERVER</v>
          </cell>
          <cell r="J2264" t="str">
            <v>CVP</v>
          </cell>
          <cell r="K2264">
            <v>0</v>
          </cell>
          <cell r="L2264">
            <v>0</v>
          </cell>
          <cell r="M2264">
            <v>0</v>
          </cell>
          <cell r="N2264">
            <v>0.81018518518518523</v>
          </cell>
          <cell r="O2264">
            <v>0</v>
          </cell>
          <cell r="P2264">
            <v>0</v>
          </cell>
          <cell r="Q2264">
            <v>0</v>
          </cell>
          <cell r="R2264">
            <v>0</v>
          </cell>
        </row>
        <row r="2265">
          <cell r="A2265" t="str">
            <v>secret_srv579</v>
          </cell>
          <cell r="B2265" t="str">
            <v>nopref</v>
          </cell>
          <cell r="C2265">
            <v>300000001</v>
          </cell>
          <cell r="D2265">
            <v>0</v>
          </cell>
          <cell r="E2265">
            <v>0</v>
          </cell>
          <cell r="F2265">
            <v>0</v>
          </cell>
          <cell r="G2265">
            <v>1</v>
          </cell>
          <cell r="H2265">
            <v>0</v>
          </cell>
          <cell r="I2265" t="str">
            <v>CVP_SERVER</v>
          </cell>
          <cell r="J2265" t="str">
            <v>CVP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  <cell r="R2265">
            <v>0</v>
          </cell>
        </row>
        <row r="2266">
          <cell r="A2266" t="str">
            <v>secret_srv580</v>
          </cell>
          <cell r="B2266" t="str">
            <v>nopref</v>
          </cell>
          <cell r="C2266">
            <v>300000000</v>
          </cell>
          <cell r="D2266">
            <v>125</v>
          </cell>
          <cell r="E2266">
            <v>95</v>
          </cell>
          <cell r="F2266">
            <v>0</v>
          </cell>
          <cell r="G2266">
            <v>1</v>
          </cell>
          <cell r="H2266">
            <v>3.1666666666666665E-4</v>
          </cell>
          <cell r="I2266" t="str">
            <v>CVP_SERVER</v>
          </cell>
          <cell r="J2266" t="str">
            <v>CVP</v>
          </cell>
          <cell r="K2266">
            <v>0</v>
          </cell>
          <cell r="L2266">
            <v>0</v>
          </cell>
          <cell r="M2266">
            <v>0</v>
          </cell>
          <cell r="N2266">
            <v>0.75396825396825395</v>
          </cell>
          <cell r="O2266">
            <v>0</v>
          </cell>
          <cell r="P2266">
            <v>0</v>
          </cell>
          <cell r="Q2266">
            <v>0</v>
          </cell>
          <cell r="R2266">
            <v>0</v>
          </cell>
        </row>
        <row r="2267">
          <cell r="A2267" t="str">
            <v>secret_srv581</v>
          </cell>
          <cell r="B2267" t="str">
            <v>nopref</v>
          </cell>
          <cell r="C2267">
            <v>300000000</v>
          </cell>
          <cell r="D2267">
            <v>0</v>
          </cell>
          <cell r="E2267">
            <v>0</v>
          </cell>
          <cell r="F2267">
            <v>0</v>
          </cell>
          <cell r="G2267">
            <v>1</v>
          </cell>
          <cell r="H2267">
            <v>0</v>
          </cell>
          <cell r="I2267" t="str">
            <v>CVP_SERVER</v>
          </cell>
          <cell r="J2267" t="str">
            <v>CVP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  <cell r="O2267">
            <v>0</v>
          </cell>
          <cell r="P2267">
            <v>0</v>
          </cell>
          <cell r="Q2267">
            <v>0</v>
          </cell>
          <cell r="R2267">
            <v>0</v>
          </cell>
        </row>
        <row r="2268">
          <cell r="A2268" t="str">
            <v>secret_srv582</v>
          </cell>
          <cell r="B2268" t="str">
            <v>nopref</v>
          </cell>
          <cell r="C2268">
            <v>300000003</v>
          </cell>
          <cell r="D2268">
            <v>501748</v>
          </cell>
          <cell r="E2268">
            <v>271717</v>
          </cell>
          <cell r="F2268">
            <v>175579</v>
          </cell>
          <cell r="G2268">
            <v>1</v>
          </cell>
          <cell r="H2268">
            <v>0.90572332427610014</v>
          </cell>
          <cell r="I2268" t="str">
            <v>CVP_SERVER</v>
          </cell>
          <cell r="J2268" t="str">
            <v>CVP</v>
          </cell>
          <cell r="K2268">
            <v>0</v>
          </cell>
          <cell r="L2268">
            <v>0</v>
          </cell>
          <cell r="M2268">
            <v>0</v>
          </cell>
          <cell r="N2268">
            <v>0.5415396941498638</v>
          </cell>
          <cell r="O2268">
            <v>0.3499339311089808</v>
          </cell>
          <cell r="P2268">
            <v>0</v>
          </cell>
          <cell r="Q2268">
            <v>0</v>
          </cell>
          <cell r="R2268">
            <v>0</v>
          </cell>
        </row>
        <row r="2269">
          <cell r="A2269" t="str">
            <v>secret_srv583</v>
          </cell>
          <cell r="B2269" t="str">
            <v>nopref</v>
          </cell>
          <cell r="C2269">
            <v>300000003</v>
          </cell>
          <cell r="D2269">
            <v>2452</v>
          </cell>
          <cell r="E2269">
            <v>2107</v>
          </cell>
          <cell r="F2269">
            <v>0</v>
          </cell>
          <cell r="G2269">
            <v>1</v>
          </cell>
          <cell r="H2269">
            <v>7.0233332631000006E-3</v>
          </cell>
          <cell r="I2269" t="str">
            <v>CVP_SERVER</v>
          </cell>
          <cell r="J2269" t="str">
            <v>CVP</v>
          </cell>
          <cell r="K2269">
            <v>0</v>
          </cell>
          <cell r="L2269">
            <v>0</v>
          </cell>
          <cell r="M2269">
            <v>0</v>
          </cell>
          <cell r="N2269">
            <v>0.85894822666123116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</row>
        <row r="2270">
          <cell r="A2270" t="str">
            <v>secret_srv584</v>
          </cell>
          <cell r="B2270" t="str">
            <v>nopref</v>
          </cell>
          <cell r="C2270">
            <v>300000001</v>
          </cell>
          <cell r="D2270">
            <v>105273</v>
          </cell>
          <cell r="E2270">
            <v>25866</v>
          </cell>
          <cell r="F2270">
            <v>19812</v>
          </cell>
          <cell r="G2270">
            <v>1</v>
          </cell>
          <cell r="H2270">
            <v>8.6219999712599998E-2</v>
          </cell>
          <cell r="I2270" t="str">
            <v>CVP_SERVER</v>
          </cell>
          <cell r="J2270" t="str">
            <v>CVP</v>
          </cell>
          <cell r="K2270">
            <v>0</v>
          </cell>
          <cell r="L2270">
            <v>0</v>
          </cell>
          <cell r="M2270">
            <v>0</v>
          </cell>
          <cell r="N2270">
            <v>0.24570169272564926</v>
          </cell>
          <cell r="O2270">
            <v>0.18819461595455669</v>
          </cell>
          <cell r="P2270">
            <v>0</v>
          </cell>
          <cell r="Q2270">
            <v>0</v>
          </cell>
          <cell r="R2270">
            <v>0</v>
          </cell>
        </row>
        <row r="2271">
          <cell r="A2271" t="str">
            <v>secret_srv585</v>
          </cell>
          <cell r="B2271" t="str">
            <v>nopref</v>
          </cell>
          <cell r="C2271">
            <v>300000001</v>
          </cell>
          <cell r="D2271">
            <v>257119</v>
          </cell>
          <cell r="E2271">
            <v>245980</v>
          </cell>
          <cell r="F2271">
            <v>3169</v>
          </cell>
          <cell r="G2271">
            <v>1</v>
          </cell>
          <cell r="H2271">
            <v>0.81993333060022222</v>
          </cell>
          <cell r="I2271" t="str">
            <v>CVP_SERVER</v>
          </cell>
          <cell r="J2271" t="str">
            <v>CVP</v>
          </cell>
          <cell r="K2271">
            <v>0</v>
          </cell>
          <cell r="L2271">
            <v>0</v>
          </cell>
          <cell r="M2271">
            <v>0</v>
          </cell>
          <cell r="N2271">
            <v>0.95667392657125083</v>
          </cell>
          <cell r="O2271">
            <v>1.2324984443061605E-2</v>
          </cell>
          <cell r="P2271">
            <v>0</v>
          </cell>
          <cell r="Q2271">
            <v>0</v>
          </cell>
          <cell r="R2271">
            <v>0</v>
          </cell>
        </row>
        <row r="2272">
          <cell r="A2272" t="str">
            <v>secret_srv586</v>
          </cell>
          <cell r="B2272" t="str">
            <v>nopref</v>
          </cell>
          <cell r="C2272">
            <v>300000001</v>
          </cell>
          <cell r="D2272">
            <v>382</v>
          </cell>
          <cell r="E2272">
            <v>310</v>
          </cell>
          <cell r="F2272">
            <v>0</v>
          </cell>
          <cell r="G2272">
            <v>1</v>
          </cell>
          <cell r="H2272">
            <v>1.0333333298888888E-3</v>
          </cell>
          <cell r="I2272" t="str">
            <v>CVP_SERVER</v>
          </cell>
          <cell r="J2272" t="str">
            <v>CVP</v>
          </cell>
          <cell r="K2272">
            <v>0</v>
          </cell>
          <cell r="L2272">
            <v>0</v>
          </cell>
          <cell r="M2272">
            <v>0</v>
          </cell>
          <cell r="N2272">
            <v>0.80939947780678856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</row>
        <row r="2273">
          <cell r="A2273" t="str">
            <v>secret_srv587</v>
          </cell>
          <cell r="B2273" t="str">
            <v>nopref</v>
          </cell>
          <cell r="C2273">
            <v>300000000</v>
          </cell>
          <cell r="D2273">
            <v>270767</v>
          </cell>
          <cell r="E2273">
            <v>258006</v>
          </cell>
          <cell r="F2273">
            <v>4068</v>
          </cell>
          <cell r="G2273">
            <v>1</v>
          </cell>
          <cell r="H2273">
            <v>0.86002000000000001</v>
          </cell>
          <cell r="I2273" t="str">
            <v>CVP_SERVER</v>
          </cell>
          <cell r="J2273" t="str">
            <v>CVP</v>
          </cell>
          <cell r="K2273">
            <v>0</v>
          </cell>
          <cell r="L2273">
            <v>0</v>
          </cell>
          <cell r="M2273">
            <v>0</v>
          </cell>
          <cell r="N2273">
            <v>0.95286739939726994</v>
          </cell>
          <cell r="O2273">
            <v>1.5023931926963304E-2</v>
          </cell>
          <cell r="P2273">
            <v>0</v>
          </cell>
          <cell r="Q2273">
            <v>0</v>
          </cell>
          <cell r="R2273">
            <v>0</v>
          </cell>
        </row>
        <row r="2274">
          <cell r="A2274" t="str">
            <v>secret_srv588</v>
          </cell>
          <cell r="B2274" t="str">
            <v>nopref</v>
          </cell>
          <cell r="C2274">
            <v>300000003</v>
          </cell>
          <cell r="D2274">
            <v>0</v>
          </cell>
          <cell r="E2274">
            <v>0</v>
          </cell>
          <cell r="F2274">
            <v>0</v>
          </cell>
          <cell r="G2274">
            <v>1</v>
          </cell>
          <cell r="H2274">
            <v>0</v>
          </cell>
          <cell r="I2274" t="str">
            <v>CVP_SERVER</v>
          </cell>
          <cell r="J2274" t="str">
            <v>CVP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  <cell r="O2274">
            <v>0</v>
          </cell>
          <cell r="P2274">
            <v>0</v>
          </cell>
          <cell r="Q2274">
            <v>0</v>
          </cell>
          <cell r="R2274">
            <v>0</v>
          </cell>
        </row>
        <row r="2275">
          <cell r="A2275" t="str">
            <v>secret_srv589</v>
          </cell>
          <cell r="B2275" t="str">
            <v>nopref</v>
          </cell>
          <cell r="C2275">
            <v>300000000</v>
          </cell>
          <cell r="D2275">
            <v>44114</v>
          </cell>
          <cell r="E2275">
            <v>39098</v>
          </cell>
          <cell r="F2275">
            <v>134</v>
          </cell>
          <cell r="G2275">
            <v>1</v>
          </cell>
          <cell r="H2275">
            <v>0.13032666666666667</v>
          </cell>
          <cell r="I2275" t="str">
            <v>CVP_SERVER</v>
          </cell>
          <cell r="J2275" t="str">
            <v>CVP</v>
          </cell>
          <cell r="K2275">
            <v>0</v>
          </cell>
          <cell r="L2275">
            <v>0</v>
          </cell>
          <cell r="M2275">
            <v>0</v>
          </cell>
          <cell r="N2275">
            <v>0.88627450980392153</v>
          </cell>
          <cell r="O2275">
            <v>3.0375155842683895E-3</v>
          </cell>
          <cell r="P2275">
            <v>0</v>
          </cell>
          <cell r="Q2275">
            <v>0</v>
          </cell>
          <cell r="R2275">
            <v>0</v>
          </cell>
        </row>
        <row r="2276">
          <cell r="A2276" t="str">
            <v>secret_srv590</v>
          </cell>
          <cell r="B2276" t="str">
            <v>nopref</v>
          </cell>
          <cell r="C2276">
            <v>300000000</v>
          </cell>
          <cell r="D2276">
            <v>127751</v>
          </cell>
          <cell r="E2276">
            <v>31530</v>
          </cell>
          <cell r="F2276">
            <v>25920</v>
          </cell>
          <cell r="G2276">
            <v>1</v>
          </cell>
          <cell r="H2276">
            <v>0.1051</v>
          </cell>
          <cell r="I2276" t="str">
            <v>CVP_SERVER</v>
          </cell>
          <cell r="J2276" t="str">
            <v>CVP</v>
          </cell>
          <cell r="K2276">
            <v>0</v>
          </cell>
          <cell r="L2276">
            <v>0</v>
          </cell>
          <cell r="M2276">
            <v>0</v>
          </cell>
          <cell r="N2276">
            <v>0.24680631222994551</v>
          </cell>
          <cell r="O2276">
            <v>0.20289310539169642</v>
          </cell>
          <cell r="P2276">
            <v>0</v>
          </cell>
          <cell r="Q2276">
            <v>0</v>
          </cell>
          <cell r="R2276">
            <v>0</v>
          </cell>
        </row>
        <row r="2277">
          <cell r="A2277" t="str">
            <v>secret_srv591</v>
          </cell>
          <cell r="B2277" t="str">
            <v>nopref</v>
          </cell>
          <cell r="C2277">
            <v>300000003</v>
          </cell>
          <cell r="D2277">
            <v>0</v>
          </cell>
          <cell r="E2277">
            <v>0</v>
          </cell>
          <cell r="F2277">
            <v>0</v>
          </cell>
          <cell r="G2277">
            <v>1</v>
          </cell>
          <cell r="H2277">
            <v>0</v>
          </cell>
          <cell r="I2277" t="str">
            <v>CVP_SERVER</v>
          </cell>
          <cell r="J2277" t="str">
            <v>CVP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</row>
        <row r="2278">
          <cell r="A2278" t="str">
            <v>secret_srv592</v>
          </cell>
          <cell r="B2278" t="str">
            <v>nopref</v>
          </cell>
          <cell r="C2278">
            <v>300000000</v>
          </cell>
          <cell r="D2278">
            <v>0</v>
          </cell>
          <cell r="E2278">
            <v>0</v>
          </cell>
          <cell r="F2278">
            <v>0</v>
          </cell>
          <cell r="G2278">
            <v>1</v>
          </cell>
          <cell r="H2278">
            <v>0</v>
          </cell>
          <cell r="I2278" t="str">
            <v>CVP_SERVER</v>
          </cell>
          <cell r="J2278" t="str">
            <v>CVP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</row>
        <row r="2279">
          <cell r="A2279" t="str">
            <v>secret_srv593</v>
          </cell>
          <cell r="B2279" t="str">
            <v>nopref</v>
          </cell>
          <cell r="C2279">
            <v>300000001</v>
          </cell>
          <cell r="D2279">
            <v>101866</v>
          </cell>
          <cell r="E2279">
            <v>56502</v>
          </cell>
          <cell r="F2279">
            <v>5264</v>
          </cell>
          <cell r="G2279">
            <v>1</v>
          </cell>
          <cell r="H2279">
            <v>0.1883399993722</v>
          </cell>
          <cell r="I2279" t="str">
            <v>CVP_SERVER</v>
          </cell>
          <cell r="J2279" t="str">
            <v>CVP</v>
          </cell>
          <cell r="K2279">
            <v>0</v>
          </cell>
          <cell r="L2279">
            <v>0</v>
          </cell>
          <cell r="M2279">
            <v>0</v>
          </cell>
          <cell r="N2279">
            <v>0.554664415365133</v>
          </cell>
          <cell r="O2279">
            <v>5.1675223575839084E-2</v>
          </cell>
          <cell r="P2279">
            <v>0</v>
          </cell>
          <cell r="Q2279">
            <v>0</v>
          </cell>
          <cell r="R2279">
            <v>0</v>
          </cell>
        </row>
        <row r="2280">
          <cell r="A2280" t="str">
            <v>secret_srv594</v>
          </cell>
          <cell r="B2280" t="str">
            <v>nopref</v>
          </cell>
          <cell r="C2280">
            <v>300000000</v>
          </cell>
          <cell r="D2280">
            <v>138733</v>
          </cell>
          <cell r="E2280">
            <v>35286</v>
          </cell>
          <cell r="F2280">
            <v>29097</v>
          </cell>
          <cell r="G2280">
            <v>1</v>
          </cell>
          <cell r="H2280">
            <v>0.11762</v>
          </cell>
          <cell r="I2280" t="str">
            <v>CVP_SERVER</v>
          </cell>
          <cell r="J2280" t="str">
            <v>CVP</v>
          </cell>
          <cell r="K2280">
            <v>0</v>
          </cell>
          <cell r="L2280">
            <v>0</v>
          </cell>
          <cell r="M2280">
            <v>0</v>
          </cell>
          <cell r="N2280">
            <v>0.25434284313866823</v>
          </cell>
          <cell r="O2280">
            <v>0.20973229345365951</v>
          </cell>
          <cell r="P2280">
            <v>0</v>
          </cell>
          <cell r="Q2280">
            <v>0</v>
          </cell>
          <cell r="R2280">
            <v>0</v>
          </cell>
        </row>
        <row r="2281">
          <cell r="A2281" t="str">
            <v>secret_srv595</v>
          </cell>
          <cell r="B2281" t="str">
            <v>nopref</v>
          </cell>
          <cell r="C2281">
            <v>300000001</v>
          </cell>
          <cell r="D2281">
            <v>48904</v>
          </cell>
          <cell r="E2281">
            <v>17983</v>
          </cell>
          <cell r="F2281">
            <v>2535</v>
          </cell>
          <cell r="G2281">
            <v>1</v>
          </cell>
          <cell r="H2281">
            <v>5.9943333133522222E-2</v>
          </cell>
          <cell r="I2281" t="str">
            <v>CVP_SERVER</v>
          </cell>
          <cell r="J2281" t="str">
            <v>CVP</v>
          </cell>
          <cell r="K2281">
            <v>0</v>
          </cell>
          <cell r="L2281">
            <v>0</v>
          </cell>
          <cell r="M2281">
            <v>0</v>
          </cell>
          <cell r="N2281">
            <v>0.36771291279010326</v>
          </cell>
          <cell r="O2281">
            <v>5.1835190675800023E-2</v>
          </cell>
          <cell r="P2281">
            <v>0</v>
          </cell>
          <cell r="Q2281">
            <v>0</v>
          </cell>
          <cell r="R2281">
            <v>0</v>
          </cell>
        </row>
        <row r="2282">
          <cell r="A2282" t="str">
            <v>secret_srv596</v>
          </cell>
          <cell r="B2282" t="str">
            <v>nopref</v>
          </cell>
          <cell r="C2282">
            <v>300000002</v>
          </cell>
          <cell r="D2282">
            <v>680656</v>
          </cell>
          <cell r="E2282">
            <v>336129</v>
          </cell>
          <cell r="F2282">
            <v>274582</v>
          </cell>
          <cell r="G2282">
            <v>1</v>
          </cell>
          <cell r="H2282">
            <v>1.1204299925304668</v>
          </cell>
          <cell r="I2282" t="str">
            <v>CVP_SERVER</v>
          </cell>
          <cell r="J2282" t="str">
            <v>CVP</v>
          </cell>
          <cell r="K2282">
            <v>1</v>
          </cell>
          <cell r="L2282">
            <v>0</v>
          </cell>
          <cell r="M2282">
            <v>0</v>
          </cell>
          <cell r="N2282">
            <v>0.49383022579654656</v>
          </cell>
          <cell r="O2282">
            <v>0.403407296185891</v>
          </cell>
          <cell r="P2282">
            <v>0</v>
          </cell>
          <cell r="Q2282">
            <v>0</v>
          </cell>
          <cell r="R2282">
            <v>0</v>
          </cell>
        </row>
        <row r="2283">
          <cell r="A2283" t="str">
            <v>secret_srv597</v>
          </cell>
          <cell r="B2283" t="str">
            <v>nopref</v>
          </cell>
          <cell r="C2283">
            <v>300000000</v>
          </cell>
          <cell r="D2283">
            <v>0</v>
          </cell>
          <cell r="E2283">
            <v>0</v>
          </cell>
          <cell r="F2283">
            <v>0</v>
          </cell>
          <cell r="G2283">
            <v>1</v>
          </cell>
          <cell r="H2283">
            <v>0</v>
          </cell>
          <cell r="I2283" t="str">
            <v>CVP_SERVER</v>
          </cell>
          <cell r="J2283" t="str">
            <v>CVP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  <cell r="O2283">
            <v>0</v>
          </cell>
          <cell r="P2283">
            <v>0</v>
          </cell>
          <cell r="Q2283">
            <v>0</v>
          </cell>
          <cell r="R2283">
            <v>0</v>
          </cell>
        </row>
        <row r="2284">
          <cell r="A2284" t="str">
            <v>secret_srv598</v>
          </cell>
          <cell r="B2284" t="str">
            <v>nopref</v>
          </cell>
          <cell r="C2284">
            <v>300000000</v>
          </cell>
          <cell r="D2284">
            <v>657079</v>
          </cell>
          <cell r="E2284">
            <v>328115</v>
          </cell>
          <cell r="F2284">
            <v>261372</v>
          </cell>
          <cell r="G2284">
            <v>1</v>
          </cell>
          <cell r="H2284">
            <v>1.0937166666666667</v>
          </cell>
          <cell r="I2284" t="str">
            <v>CVP_SERVER</v>
          </cell>
          <cell r="J2284" t="str">
            <v>CVP</v>
          </cell>
          <cell r="K2284">
            <v>1</v>
          </cell>
          <cell r="L2284">
            <v>0</v>
          </cell>
          <cell r="M2284">
            <v>0</v>
          </cell>
          <cell r="N2284">
            <v>0.49935319900164366</v>
          </cell>
          <cell r="O2284">
            <v>0.39777804833505814</v>
          </cell>
          <cell r="P2284">
            <v>0</v>
          </cell>
          <cell r="Q2284">
            <v>0</v>
          </cell>
          <cell r="R2284">
            <v>0</v>
          </cell>
        </row>
        <row r="2285">
          <cell r="A2285" t="str">
            <v>secret_srv599</v>
          </cell>
          <cell r="B2285" t="str">
            <v>nopref</v>
          </cell>
          <cell r="C2285">
            <v>300000000</v>
          </cell>
          <cell r="D2285">
            <v>34087</v>
          </cell>
          <cell r="E2285">
            <v>12229</v>
          </cell>
          <cell r="F2285">
            <v>753</v>
          </cell>
          <cell r="G2285">
            <v>1</v>
          </cell>
          <cell r="H2285">
            <v>4.0763333333333339E-2</v>
          </cell>
          <cell r="I2285" t="str">
            <v>CVP_SERVER</v>
          </cell>
          <cell r="J2285" t="str">
            <v>CVP</v>
          </cell>
          <cell r="K2285">
            <v>0</v>
          </cell>
          <cell r="L2285">
            <v>0</v>
          </cell>
          <cell r="M2285">
            <v>0</v>
          </cell>
          <cell r="N2285">
            <v>0.35874794649143393</v>
          </cell>
          <cell r="O2285">
            <v>2.2089885003520299E-2</v>
          </cell>
          <cell r="P2285">
            <v>0</v>
          </cell>
          <cell r="Q2285">
            <v>0</v>
          </cell>
          <cell r="R2285">
            <v>0</v>
          </cell>
        </row>
        <row r="2286">
          <cell r="A2286" t="str">
            <v>secret_srv600</v>
          </cell>
          <cell r="B2286" t="str">
            <v>nopref</v>
          </cell>
          <cell r="C2286">
            <v>300000000</v>
          </cell>
          <cell r="D2286">
            <v>160</v>
          </cell>
          <cell r="E2286">
            <v>147</v>
          </cell>
          <cell r="F2286">
            <v>0</v>
          </cell>
          <cell r="G2286">
            <v>1</v>
          </cell>
          <cell r="H2286">
            <v>4.8999999999999998E-4</v>
          </cell>
          <cell r="I2286" t="str">
            <v>CVP_SERVER</v>
          </cell>
          <cell r="J2286" t="str">
            <v>CVP</v>
          </cell>
          <cell r="K2286">
            <v>0</v>
          </cell>
          <cell r="L2286">
            <v>0</v>
          </cell>
          <cell r="M2286">
            <v>0</v>
          </cell>
          <cell r="N2286">
            <v>0.91304347826086951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</row>
        <row r="2287">
          <cell r="A2287" t="str">
            <v>secret_srv601</v>
          </cell>
          <cell r="B2287" t="str">
            <v>nopref</v>
          </cell>
          <cell r="C2287">
            <v>300000001</v>
          </cell>
          <cell r="D2287">
            <v>129252</v>
          </cell>
          <cell r="E2287">
            <v>31940</v>
          </cell>
          <cell r="F2287">
            <v>27802</v>
          </cell>
          <cell r="G2287">
            <v>1</v>
          </cell>
          <cell r="H2287">
            <v>0.10646666631177777</v>
          </cell>
          <cell r="I2287" t="str">
            <v>CVP_SERVER</v>
          </cell>
          <cell r="J2287" t="str">
            <v>CVP</v>
          </cell>
          <cell r="K2287">
            <v>0</v>
          </cell>
          <cell r="L2287">
            <v>0</v>
          </cell>
          <cell r="M2287">
            <v>0</v>
          </cell>
          <cell r="N2287">
            <v>0.2471122527136701</v>
          </cell>
          <cell r="O2287">
            <v>0.21509752191438497</v>
          </cell>
          <cell r="P2287">
            <v>0</v>
          </cell>
          <cell r="Q2287">
            <v>0</v>
          </cell>
          <cell r="R2287">
            <v>0</v>
          </cell>
        </row>
        <row r="2288">
          <cell r="A2288" t="str">
            <v>secret_srv602</v>
          </cell>
          <cell r="B2288" t="str">
            <v>nopref</v>
          </cell>
          <cell r="C2288">
            <v>300000001</v>
          </cell>
          <cell r="D2288">
            <v>1525423</v>
          </cell>
          <cell r="E2288">
            <v>623247</v>
          </cell>
          <cell r="F2288">
            <v>598048</v>
          </cell>
          <cell r="G2288">
            <v>1</v>
          </cell>
          <cell r="H2288">
            <v>2.0774899930750332</v>
          </cell>
          <cell r="I2288" t="str">
            <v>CVP_SERVER</v>
          </cell>
          <cell r="J2288" t="str">
            <v>CVP</v>
          </cell>
          <cell r="K2288">
            <v>1</v>
          </cell>
          <cell r="L2288">
            <v>1</v>
          </cell>
          <cell r="M2288">
            <v>0</v>
          </cell>
          <cell r="N2288">
            <v>0.40857296069814031</v>
          </cell>
          <cell r="O2288">
            <v>0.39205361919046772</v>
          </cell>
          <cell r="P2288">
            <v>0</v>
          </cell>
          <cell r="Q2288">
            <v>0</v>
          </cell>
          <cell r="R2288">
            <v>0</v>
          </cell>
        </row>
        <row r="2289">
          <cell r="A2289" t="str">
            <v>secret_srv603</v>
          </cell>
          <cell r="B2289" t="str">
            <v>nopref</v>
          </cell>
          <cell r="C2289">
            <v>300000003</v>
          </cell>
          <cell r="D2289">
            <v>47152</v>
          </cell>
          <cell r="E2289">
            <v>16364</v>
          </cell>
          <cell r="F2289">
            <v>2326</v>
          </cell>
          <cell r="G2289">
            <v>1</v>
          </cell>
          <cell r="H2289">
            <v>5.4546666121200002E-2</v>
          </cell>
          <cell r="I2289" t="str">
            <v>CVP_SERVER</v>
          </cell>
          <cell r="J2289" t="str">
            <v>CVP</v>
          </cell>
          <cell r="K2289">
            <v>0</v>
          </cell>
          <cell r="L2289">
            <v>0</v>
          </cell>
          <cell r="M2289">
            <v>0</v>
          </cell>
          <cell r="N2289">
            <v>0.3470404852289356</v>
          </cell>
          <cell r="O2289">
            <v>4.9328780777469092E-2</v>
          </cell>
          <cell r="P2289">
            <v>0</v>
          </cell>
          <cell r="Q2289">
            <v>0</v>
          </cell>
          <cell r="R2289">
            <v>0</v>
          </cell>
        </row>
        <row r="2290">
          <cell r="A2290" t="str">
            <v>secret_srv604</v>
          </cell>
          <cell r="B2290" t="str">
            <v>nopref</v>
          </cell>
          <cell r="C2290">
            <v>300000000</v>
          </cell>
          <cell r="D2290">
            <v>105527</v>
          </cell>
          <cell r="E2290">
            <v>27776</v>
          </cell>
          <cell r="F2290">
            <v>17010</v>
          </cell>
          <cell r="G2290">
            <v>1</v>
          </cell>
          <cell r="H2290">
            <v>9.2586666666666664E-2</v>
          </cell>
          <cell r="I2290" t="str">
            <v>CVP_SERVER</v>
          </cell>
          <cell r="J2290" t="str">
            <v>CVP</v>
          </cell>
          <cell r="K2290">
            <v>0</v>
          </cell>
          <cell r="L2290">
            <v>0</v>
          </cell>
          <cell r="M2290">
            <v>0</v>
          </cell>
          <cell r="N2290">
            <v>0.26320976423318931</v>
          </cell>
          <cell r="O2290">
            <v>0.16118944735046623</v>
          </cell>
          <cell r="P2290">
            <v>0</v>
          </cell>
          <cell r="Q2290">
            <v>0</v>
          </cell>
          <cell r="R2290">
            <v>0</v>
          </cell>
        </row>
        <row r="2291">
          <cell r="A2291" t="str">
            <v>secret_srv605</v>
          </cell>
          <cell r="B2291" t="str">
            <v>nopref</v>
          </cell>
          <cell r="C2291">
            <v>300000002</v>
          </cell>
          <cell r="D2291">
            <v>0</v>
          </cell>
          <cell r="E2291">
            <v>0</v>
          </cell>
          <cell r="F2291">
            <v>0</v>
          </cell>
          <cell r="G2291">
            <v>1</v>
          </cell>
          <cell r="H2291">
            <v>0</v>
          </cell>
          <cell r="I2291" t="str">
            <v>CVP_SERVER</v>
          </cell>
          <cell r="J2291" t="str">
            <v>CVP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</row>
        <row r="2292">
          <cell r="A2292" t="str">
            <v>secret_srv606</v>
          </cell>
          <cell r="B2292" t="str">
            <v>nopref</v>
          </cell>
          <cell r="C2292">
            <v>300000001</v>
          </cell>
          <cell r="D2292">
            <v>660268</v>
          </cell>
          <cell r="E2292">
            <v>326471</v>
          </cell>
          <cell r="F2292">
            <v>265312</v>
          </cell>
          <cell r="G2292">
            <v>1</v>
          </cell>
          <cell r="H2292">
            <v>1.0882366630392113</v>
          </cell>
          <cell r="I2292" t="str">
            <v>CVP_SERVER</v>
          </cell>
          <cell r="J2292" t="str">
            <v>CVP</v>
          </cell>
          <cell r="K2292">
            <v>1</v>
          </cell>
          <cell r="L2292">
            <v>0</v>
          </cell>
          <cell r="M2292">
            <v>0</v>
          </cell>
          <cell r="N2292">
            <v>0.4944515038567614</v>
          </cell>
          <cell r="O2292">
            <v>0.40182410502386151</v>
          </cell>
          <cell r="P2292">
            <v>0</v>
          </cell>
          <cell r="Q2292">
            <v>0</v>
          </cell>
          <cell r="R2292">
            <v>0</v>
          </cell>
        </row>
        <row r="2293">
          <cell r="A2293" t="str">
            <v>secret_srv607</v>
          </cell>
          <cell r="B2293" t="str">
            <v>nopref</v>
          </cell>
          <cell r="C2293">
            <v>300000000</v>
          </cell>
          <cell r="D2293">
            <v>76793</v>
          </cell>
          <cell r="E2293">
            <v>67605</v>
          </cell>
          <cell r="F2293">
            <v>1124</v>
          </cell>
          <cell r="G2293">
            <v>1</v>
          </cell>
          <cell r="H2293">
            <v>0.22534999999999999</v>
          </cell>
          <cell r="I2293" t="str">
            <v>CVP_SERVER</v>
          </cell>
          <cell r="J2293" t="str">
            <v>CVP</v>
          </cell>
          <cell r="K2293">
            <v>0</v>
          </cell>
          <cell r="L2293">
            <v>0</v>
          </cell>
          <cell r="M2293">
            <v>0</v>
          </cell>
          <cell r="N2293">
            <v>0.8803422142354872</v>
          </cell>
          <cell r="O2293">
            <v>1.4636560147928223E-2</v>
          </cell>
          <cell r="P2293">
            <v>0</v>
          </cell>
          <cell r="Q2293">
            <v>0</v>
          </cell>
          <cell r="R2293">
            <v>0</v>
          </cell>
        </row>
        <row r="2294">
          <cell r="A2294" t="str">
            <v>secret_srv608</v>
          </cell>
          <cell r="B2294" t="str">
            <v>nopref</v>
          </cell>
          <cell r="C2294">
            <v>300000000</v>
          </cell>
          <cell r="D2294">
            <v>161</v>
          </cell>
          <cell r="E2294">
            <v>104</v>
          </cell>
          <cell r="F2294">
            <v>0</v>
          </cell>
          <cell r="G2294">
            <v>1</v>
          </cell>
          <cell r="H2294">
            <v>3.4666666666666667E-4</v>
          </cell>
          <cell r="I2294" t="str">
            <v>CVP_SERVER</v>
          </cell>
          <cell r="J2294" t="str">
            <v>CVP</v>
          </cell>
          <cell r="K2294">
            <v>0</v>
          </cell>
          <cell r="L2294">
            <v>0</v>
          </cell>
          <cell r="M2294">
            <v>0</v>
          </cell>
          <cell r="N2294">
            <v>0.64197530864197527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</row>
        <row r="2295">
          <cell r="A2295" t="str">
            <v>secret_srv609</v>
          </cell>
          <cell r="B2295" t="str">
            <v>nopref</v>
          </cell>
          <cell r="C2295">
            <v>300000002</v>
          </cell>
          <cell r="D2295">
            <v>649676</v>
          </cell>
          <cell r="E2295">
            <v>332886</v>
          </cell>
          <cell r="F2295">
            <v>249718</v>
          </cell>
          <cell r="G2295">
            <v>1</v>
          </cell>
          <cell r="H2295">
            <v>1.1096199926025334</v>
          </cell>
          <cell r="I2295" t="str">
            <v>CVP_SERVER</v>
          </cell>
          <cell r="J2295" t="str">
            <v>CVP</v>
          </cell>
          <cell r="K2295">
            <v>1</v>
          </cell>
          <cell r="L2295">
            <v>0</v>
          </cell>
          <cell r="M2295">
            <v>0</v>
          </cell>
          <cell r="N2295">
            <v>0.5123869245794449</v>
          </cell>
          <cell r="O2295">
            <v>0.38437254204781762</v>
          </cell>
          <cell r="P2295">
            <v>0</v>
          </cell>
          <cell r="Q2295">
            <v>0</v>
          </cell>
          <cell r="R2295">
            <v>0</v>
          </cell>
        </row>
        <row r="2296">
          <cell r="A2296" t="str">
            <v>secret_srv610</v>
          </cell>
          <cell r="B2296" t="str">
            <v>nopref</v>
          </cell>
          <cell r="C2296">
            <v>300000000</v>
          </cell>
          <cell r="D2296">
            <v>72570</v>
          </cell>
          <cell r="E2296">
            <v>67035</v>
          </cell>
          <cell r="F2296">
            <v>567</v>
          </cell>
          <cell r="G2296">
            <v>1</v>
          </cell>
          <cell r="H2296">
            <v>0.22345000000000001</v>
          </cell>
          <cell r="I2296" t="str">
            <v>CVP_SERVER</v>
          </cell>
          <cell r="J2296" t="str">
            <v>CVP</v>
          </cell>
          <cell r="K2296">
            <v>0</v>
          </cell>
          <cell r="L2296">
            <v>0</v>
          </cell>
          <cell r="M2296">
            <v>0</v>
          </cell>
          <cell r="N2296">
            <v>0.92371608493750945</v>
          </cell>
          <cell r="O2296">
            <v>7.8130382659740115E-3</v>
          </cell>
          <cell r="P2296">
            <v>0</v>
          </cell>
          <cell r="Q2296">
            <v>0</v>
          </cell>
          <cell r="R2296">
            <v>0</v>
          </cell>
        </row>
        <row r="2297">
          <cell r="A2297" t="str">
            <v>secret_srv611</v>
          </cell>
          <cell r="B2297" t="str">
            <v>nopref</v>
          </cell>
          <cell r="C2297">
            <v>300000002</v>
          </cell>
          <cell r="D2297">
            <v>0</v>
          </cell>
          <cell r="E2297">
            <v>0</v>
          </cell>
          <cell r="F2297">
            <v>0</v>
          </cell>
          <cell r="G2297">
            <v>1</v>
          </cell>
          <cell r="H2297">
            <v>0</v>
          </cell>
          <cell r="I2297" t="str">
            <v>CVP_SERVER</v>
          </cell>
          <cell r="J2297" t="str">
            <v>CVP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</row>
        <row r="2298">
          <cell r="A2298" t="str">
            <v>secret_srv612</v>
          </cell>
          <cell r="B2298" t="str">
            <v>nopref</v>
          </cell>
          <cell r="C2298">
            <v>300000001</v>
          </cell>
          <cell r="D2298">
            <v>2973008</v>
          </cell>
          <cell r="E2298">
            <v>2554793</v>
          </cell>
          <cell r="F2298">
            <v>216575</v>
          </cell>
          <cell r="G2298">
            <v>1</v>
          </cell>
          <cell r="H2298">
            <v>8.5159766382800779</v>
          </cell>
          <cell r="I2298" t="str">
            <v>CVP_SERVER</v>
          </cell>
          <cell r="J2298" t="str">
            <v>CVP</v>
          </cell>
          <cell r="K2298">
            <v>1</v>
          </cell>
          <cell r="L2298">
            <v>1</v>
          </cell>
          <cell r="M2298">
            <v>1</v>
          </cell>
          <cell r="N2298">
            <v>0.8593290501306925</v>
          </cell>
          <cell r="O2298">
            <v>7.2847071771393893E-2</v>
          </cell>
          <cell r="P2298">
            <v>1</v>
          </cell>
          <cell r="Q2298">
            <v>0</v>
          </cell>
          <cell r="R2298">
            <v>1</v>
          </cell>
        </row>
        <row r="2299">
          <cell r="A2299" t="str">
            <v>secret_srv613</v>
          </cell>
          <cell r="B2299" t="str">
            <v>nopref</v>
          </cell>
          <cell r="C2299">
            <v>300000000</v>
          </cell>
          <cell r="D2299">
            <v>39151</v>
          </cell>
          <cell r="E2299">
            <v>14871</v>
          </cell>
          <cell r="F2299">
            <v>66</v>
          </cell>
          <cell r="G2299">
            <v>1</v>
          </cell>
          <cell r="H2299">
            <v>4.9570000000000003E-2</v>
          </cell>
          <cell r="I2299" t="str">
            <v>CVP_SERVER</v>
          </cell>
          <cell r="J2299" t="str">
            <v>CVP</v>
          </cell>
          <cell r="K2299">
            <v>0</v>
          </cell>
          <cell r="L2299">
            <v>0</v>
          </cell>
          <cell r="M2299">
            <v>0</v>
          </cell>
          <cell r="N2299">
            <v>0.37982733959950959</v>
          </cell>
          <cell r="O2299">
            <v>1.6857376379239885E-3</v>
          </cell>
          <cell r="P2299">
            <v>0</v>
          </cell>
          <cell r="Q2299">
            <v>0</v>
          </cell>
          <cell r="R2299">
            <v>0</v>
          </cell>
        </row>
        <row r="2300">
          <cell r="A2300" t="str">
            <v>secret_srv614</v>
          </cell>
          <cell r="B2300" t="str">
            <v>nopref</v>
          </cell>
          <cell r="C2300">
            <v>300000002</v>
          </cell>
          <cell r="D2300">
            <v>78775</v>
          </cell>
          <cell r="E2300">
            <v>70326</v>
          </cell>
          <cell r="F2300">
            <v>703</v>
          </cell>
          <cell r="G2300">
            <v>1</v>
          </cell>
          <cell r="H2300">
            <v>0.23441999843719999</v>
          </cell>
          <cell r="I2300" t="str">
            <v>CVP_SERVER</v>
          </cell>
          <cell r="J2300" t="str">
            <v>CVP</v>
          </cell>
          <cell r="K2300">
            <v>0</v>
          </cell>
          <cell r="L2300">
            <v>0</v>
          </cell>
          <cell r="M2300">
            <v>0</v>
          </cell>
          <cell r="N2300">
            <v>0.89273382756169395</v>
          </cell>
          <cell r="O2300">
            <v>8.9240377780034526E-3</v>
          </cell>
          <cell r="P2300">
            <v>0</v>
          </cell>
          <cell r="Q2300">
            <v>0</v>
          </cell>
          <cell r="R2300">
            <v>0</v>
          </cell>
        </row>
        <row r="2301">
          <cell r="A2301" t="str">
            <v>secret_srv615</v>
          </cell>
          <cell r="B2301" t="str">
            <v>nopref</v>
          </cell>
          <cell r="C2301">
            <v>300000000</v>
          </cell>
          <cell r="D2301">
            <v>31295</v>
          </cell>
          <cell r="E2301">
            <v>10609</v>
          </cell>
          <cell r="F2301">
            <v>917</v>
          </cell>
          <cell r="G2301">
            <v>1</v>
          </cell>
          <cell r="H2301">
            <v>3.5363333333333337E-2</v>
          </cell>
          <cell r="I2301" t="str">
            <v>CVP_SERVER</v>
          </cell>
          <cell r="J2301" t="str">
            <v>CVP</v>
          </cell>
          <cell r="K2301">
            <v>0</v>
          </cell>
          <cell r="L2301">
            <v>0</v>
          </cell>
          <cell r="M2301">
            <v>0</v>
          </cell>
          <cell r="N2301">
            <v>0.33898900817995908</v>
          </cell>
          <cell r="O2301">
            <v>2.9300869120654396E-2</v>
          </cell>
          <cell r="P2301">
            <v>0</v>
          </cell>
          <cell r="Q2301">
            <v>0</v>
          </cell>
          <cell r="R2301">
            <v>0</v>
          </cell>
        </row>
        <row r="2302">
          <cell r="A2302" t="str">
            <v>secret_srv616</v>
          </cell>
          <cell r="B2302" t="str">
            <v>nopref</v>
          </cell>
          <cell r="C2302">
            <v>300000001</v>
          </cell>
          <cell r="D2302">
            <v>261242</v>
          </cell>
          <cell r="E2302">
            <v>254555</v>
          </cell>
          <cell r="F2302">
            <v>1579</v>
          </cell>
          <cell r="G2302">
            <v>1</v>
          </cell>
          <cell r="H2302">
            <v>0.84851666383827773</v>
          </cell>
          <cell r="I2302" t="str">
            <v>CVP_SERVER</v>
          </cell>
          <cell r="J2302" t="str">
            <v>CVP</v>
          </cell>
          <cell r="K2302">
            <v>0</v>
          </cell>
          <cell r="L2302">
            <v>0</v>
          </cell>
          <cell r="M2302">
            <v>0</v>
          </cell>
          <cell r="N2302">
            <v>0.97439931404860614</v>
          </cell>
          <cell r="O2302">
            <v>6.0441810881057103E-3</v>
          </cell>
          <cell r="P2302">
            <v>0</v>
          </cell>
          <cell r="Q2302">
            <v>0</v>
          </cell>
          <cell r="R2302">
            <v>0</v>
          </cell>
        </row>
        <row r="2303">
          <cell r="A2303" t="str">
            <v>secret_srv617</v>
          </cell>
          <cell r="B2303" t="str">
            <v>nopref</v>
          </cell>
          <cell r="C2303">
            <v>300000002</v>
          </cell>
          <cell r="D2303">
            <v>585930</v>
          </cell>
          <cell r="E2303">
            <v>350515</v>
          </cell>
          <cell r="F2303">
            <v>162801</v>
          </cell>
          <cell r="G2303">
            <v>1</v>
          </cell>
          <cell r="H2303">
            <v>1.1683833255441112</v>
          </cell>
          <cell r="I2303" t="str">
            <v>CVP_SERVER</v>
          </cell>
          <cell r="J2303" t="str">
            <v>CVP</v>
          </cell>
          <cell r="K2303">
            <v>1</v>
          </cell>
          <cell r="L2303">
            <v>0</v>
          </cell>
          <cell r="M2303">
            <v>0</v>
          </cell>
          <cell r="N2303">
            <v>0.59821890290836288</v>
          </cell>
          <cell r="O2303">
            <v>0.27785012228402323</v>
          </cell>
          <cell r="P2303">
            <v>0</v>
          </cell>
          <cell r="Q2303">
            <v>0</v>
          </cell>
          <cell r="R2303">
            <v>0</v>
          </cell>
        </row>
        <row r="2304">
          <cell r="A2304" t="str">
            <v>secret_srv618</v>
          </cell>
          <cell r="B2304" t="str">
            <v>nopref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 t="e">
            <v>#DIV/0!</v>
          </cell>
          <cell r="I2304" t="str">
            <v>CVP_SERVER</v>
          </cell>
          <cell r="J2304" t="str">
            <v>CVP</v>
          </cell>
          <cell r="K2304" t="e">
            <v>#DIV/0!</v>
          </cell>
          <cell r="L2304" t="e">
            <v>#DIV/0!</v>
          </cell>
          <cell r="M2304" t="e">
            <v>#DIV/0!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</row>
        <row r="2305">
          <cell r="A2305" t="str">
            <v>secret_srv619</v>
          </cell>
          <cell r="B2305" t="str">
            <v>nopref</v>
          </cell>
          <cell r="C2305">
            <v>300000003</v>
          </cell>
          <cell r="D2305">
            <v>56605</v>
          </cell>
          <cell r="E2305">
            <v>52696</v>
          </cell>
          <cell r="F2305">
            <v>190</v>
          </cell>
          <cell r="G2305">
            <v>1</v>
          </cell>
          <cell r="H2305">
            <v>0.17565333157680002</v>
          </cell>
          <cell r="I2305" t="str">
            <v>CVP_SERVER</v>
          </cell>
          <cell r="J2305" t="str">
            <v>CVP</v>
          </cell>
          <cell r="K2305">
            <v>0</v>
          </cell>
          <cell r="L2305">
            <v>0</v>
          </cell>
          <cell r="M2305">
            <v>0</v>
          </cell>
          <cell r="N2305">
            <v>0.93092605024202379</v>
          </cell>
          <cell r="O2305">
            <v>3.3565346429707097E-3</v>
          </cell>
          <cell r="P2305">
            <v>0</v>
          </cell>
          <cell r="Q2305">
            <v>0</v>
          </cell>
          <cell r="R2305">
            <v>0</v>
          </cell>
        </row>
        <row r="2306">
          <cell r="A2306" t="str">
            <v>secret_srv620</v>
          </cell>
          <cell r="B2306" t="str">
            <v>nopref</v>
          </cell>
          <cell r="C2306">
            <v>300000000</v>
          </cell>
          <cell r="D2306">
            <v>484</v>
          </cell>
          <cell r="E2306">
            <v>338</v>
          </cell>
          <cell r="F2306">
            <v>0</v>
          </cell>
          <cell r="G2306">
            <v>1</v>
          </cell>
          <cell r="H2306">
            <v>1.1266666666666667E-3</v>
          </cell>
          <cell r="I2306" t="str">
            <v>CVP_SERVER</v>
          </cell>
          <cell r="J2306" t="str">
            <v>CVP</v>
          </cell>
          <cell r="K2306">
            <v>0</v>
          </cell>
          <cell r="L2306">
            <v>0</v>
          </cell>
          <cell r="M2306">
            <v>0</v>
          </cell>
          <cell r="N2306">
            <v>0.69690721649484533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</row>
        <row r="2307">
          <cell r="A2307" t="str">
            <v>secret_srv621</v>
          </cell>
          <cell r="B2307" t="str">
            <v>nopref</v>
          </cell>
          <cell r="C2307">
            <v>300000000</v>
          </cell>
          <cell r="D2307">
            <v>0</v>
          </cell>
          <cell r="E2307">
            <v>0</v>
          </cell>
          <cell r="F2307">
            <v>0</v>
          </cell>
          <cell r="G2307">
            <v>1</v>
          </cell>
          <cell r="H2307">
            <v>0</v>
          </cell>
          <cell r="I2307" t="str">
            <v>CVP_SERVER</v>
          </cell>
          <cell r="J2307" t="str">
            <v>CVP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</row>
        <row r="2308">
          <cell r="A2308" t="str">
            <v>secret_srv622</v>
          </cell>
          <cell r="B2308" t="str">
            <v>nopref</v>
          </cell>
          <cell r="C2308">
            <v>300000001</v>
          </cell>
          <cell r="D2308">
            <v>98646</v>
          </cell>
          <cell r="E2308">
            <v>26710</v>
          </cell>
          <cell r="F2308">
            <v>13452</v>
          </cell>
          <cell r="G2308">
            <v>1</v>
          </cell>
          <cell r="H2308">
            <v>8.9033333036555556E-2</v>
          </cell>
          <cell r="I2308" t="str">
            <v>CVP_SERVER</v>
          </cell>
          <cell r="J2308" t="str">
            <v>CVP</v>
          </cell>
          <cell r="K2308">
            <v>0</v>
          </cell>
          <cell r="L2308">
            <v>0</v>
          </cell>
          <cell r="M2308">
            <v>0</v>
          </cell>
          <cell r="N2308">
            <v>0.27076342919703589</v>
          </cell>
          <cell r="O2308">
            <v>0.13636501870305229</v>
          </cell>
          <cell r="P2308">
            <v>0</v>
          </cell>
          <cell r="Q2308">
            <v>0</v>
          </cell>
          <cell r="R2308">
            <v>0</v>
          </cell>
        </row>
        <row r="2309">
          <cell r="A2309" t="str">
            <v>secret_srv623</v>
          </cell>
          <cell r="B2309" t="str">
            <v>nopref</v>
          </cell>
          <cell r="C2309">
            <v>300000000</v>
          </cell>
          <cell r="D2309">
            <v>654703</v>
          </cell>
          <cell r="E2309">
            <v>328237</v>
          </cell>
          <cell r="F2309">
            <v>258702</v>
          </cell>
          <cell r="G2309">
            <v>1</v>
          </cell>
          <cell r="H2309">
            <v>1.0941233333333333</v>
          </cell>
          <cell r="I2309" t="str">
            <v>CVP_SERVER</v>
          </cell>
          <cell r="J2309" t="str">
            <v>CVP</v>
          </cell>
          <cell r="K2309">
            <v>1</v>
          </cell>
          <cell r="L2309">
            <v>0</v>
          </cell>
          <cell r="M2309">
            <v>0</v>
          </cell>
          <cell r="N2309">
            <v>0.5013517559080134</v>
          </cell>
          <cell r="O2309">
            <v>0.39514345414110802</v>
          </cell>
          <cell r="P2309">
            <v>0</v>
          </cell>
          <cell r="Q2309">
            <v>0</v>
          </cell>
          <cell r="R2309">
            <v>0</v>
          </cell>
        </row>
        <row r="2310">
          <cell r="A2310" t="str">
            <v>secret_srv624</v>
          </cell>
          <cell r="B2310" t="str">
            <v>nopref</v>
          </cell>
          <cell r="C2310">
            <v>300000001</v>
          </cell>
          <cell r="D2310">
            <v>65334</v>
          </cell>
          <cell r="E2310">
            <v>60948</v>
          </cell>
          <cell r="F2310">
            <v>226</v>
          </cell>
          <cell r="G2310">
            <v>1</v>
          </cell>
          <cell r="H2310">
            <v>0.20315999932280002</v>
          </cell>
          <cell r="I2310" t="str">
            <v>CVP_SERVER</v>
          </cell>
          <cell r="J2310" t="str">
            <v>CVP</v>
          </cell>
          <cell r="K2310">
            <v>0</v>
          </cell>
          <cell r="L2310">
            <v>0</v>
          </cell>
          <cell r="M2310">
            <v>0</v>
          </cell>
          <cell r="N2310">
            <v>0.93285375373077217</v>
          </cell>
          <cell r="O2310">
            <v>3.4590954312389991E-3</v>
          </cell>
          <cell r="P2310">
            <v>0</v>
          </cell>
          <cell r="Q2310">
            <v>0</v>
          </cell>
          <cell r="R2310">
            <v>0</v>
          </cell>
        </row>
        <row r="2311">
          <cell r="A2311" t="str">
            <v>secret_srv625</v>
          </cell>
          <cell r="B2311" t="str">
            <v>nopref</v>
          </cell>
          <cell r="C2311">
            <v>300000000</v>
          </cell>
          <cell r="D2311">
            <v>43766</v>
          </cell>
          <cell r="E2311">
            <v>14312</v>
          </cell>
          <cell r="F2311">
            <v>2891</v>
          </cell>
          <cell r="G2311">
            <v>1</v>
          </cell>
          <cell r="H2311">
            <v>4.7706666666666668E-2</v>
          </cell>
          <cell r="I2311" t="str">
            <v>CVP_SERVER</v>
          </cell>
          <cell r="J2311" t="str">
            <v>CVP</v>
          </cell>
          <cell r="K2311">
            <v>0</v>
          </cell>
          <cell r="L2311">
            <v>0</v>
          </cell>
          <cell r="M2311">
            <v>0</v>
          </cell>
          <cell r="N2311">
            <v>0.32700436401855282</v>
          </cell>
          <cell r="O2311">
            <v>6.6054333173395485E-2</v>
          </cell>
          <cell r="P2311">
            <v>0</v>
          </cell>
          <cell r="Q2311">
            <v>0</v>
          </cell>
          <cell r="R2311">
            <v>0</v>
          </cell>
        </row>
        <row r="2312">
          <cell r="A2312" t="str">
            <v>secret_srv626</v>
          </cell>
          <cell r="B2312" t="str">
            <v>nopref</v>
          </cell>
          <cell r="C2312">
            <v>300000000</v>
          </cell>
          <cell r="D2312">
            <v>660926</v>
          </cell>
          <cell r="E2312">
            <v>319103</v>
          </cell>
          <cell r="F2312">
            <v>272923</v>
          </cell>
          <cell r="G2312">
            <v>1</v>
          </cell>
          <cell r="H2312">
            <v>1.0636766666666666</v>
          </cell>
          <cell r="I2312" t="str">
            <v>CVP_SERVER</v>
          </cell>
          <cell r="J2312" t="str">
            <v>CVP</v>
          </cell>
          <cell r="K2312">
            <v>1</v>
          </cell>
          <cell r="L2312">
            <v>0</v>
          </cell>
          <cell r="M2312">
            <v>0</v>
          </cell>
          <cell r="N2312">
            <v>0.4828112635737381</v>
          </cell>
          <cell r="O2312">
            <v>0.4129397043849018</v>
          </cell>
          <cell r="P2312">
            <v>0</v>
          </cell>
          <cell r="Q2312">
            <v>0</v>
          </cell>
          <cell r="R2312">
            <v>0</v>
          </cell>
        </row>
        <row r="2313">
          <cell r="A2313" t="str">
            <v>secret_srv627</v>
          </cell>
          <cell r="B2313" t="str">
            <v>nopref</v>
          </cell>
          <cell r="C2313">
            <v>300000000</v>
          </cell>
          <cell r="D2313">
            <v>84189</v>
          </cell>
          <cell r="E2313">
            <v>72810</v>
          </cell>
          <cell r="F2313">
            <v>1288</v>
          </cell>
          <cell r="G2313">
            <v>1</v>
          </cell>
          <cell r="H2313">
            <v>0.2427</v>
          </cell>
          <cell r="I2313" t="str">
            <v>CVP_SERVER</v>
          </cell>
          <cell r="J2313" t="str">
            <v>CVP</v>
          </cell>
          <cell r="K2313">
            <v>0</v>
          </cell>
          <cell r="L2313">
            <v>0</v>
          </cell>
          <cell r="M2313">
            <v>0</v>
          </cell>
          <cell r="N2313">
            <v>0.86482955220334956</v>
          </cell>
          <cell r="O2313">
            <v>1.5298729065209645E-2</v>
          </cell>
          <cell r="P2313">
            <v>0</v>
          </cell>
          <cell r="Q2313">
            <v>0</v>
          </cell>
          <cell r="R2313">
            <v>0</v>
          </cell>
        </row>
        <row r="2314">
          <cell r="A2314" t="str">
            <v>secret_srv628</v>
          </cell>
          <cell r="B2314" t="str">
            <v>nopref</v>
          </cell>
          <cell r="C2314">
            <v>300000000</v>
          </cell>
          <cell r="D2314">
            <v>243175</v>
          </cell>
          <cell r="E2314">
            <v>235889</v>
          </cell>
          <cell r="F2314">
            <v>2146</v>
          </cell>
          <cell r="G2314">
            <v>1</v>
          </cell>
          <cell r="H2314">
            <v>0.78629666666666664</v>
          </cell>
          <cell r="I2314" t="str">
            <v>CVP_SERVER</v>
          </cell>
          <cell r="J2314" t="str">
            <v>CVP</v>
          </cell>
          <cell r="K2314">
            <v>0</v>
          </cell>
          <cell r="L2314">
            <v>0</v>
          </cell>
          <cell r="M2314">
            <v>0</v>
          </cell>
          <cell r="N2314">
            <v>0.97003404941277105</v>
          </cell>
          <cell r="O2314">
            <v>8.8248840346086786E-3</v>
          </cell>
          <cell r="P2314">
            <v>0</v>
          </cell>
          <cell r="Q2314">
            <v>0</v>
          </cell>
          <cell r="R2314">
            <v>0</v>
          </cell>
        </row>
        <row r="2315">
          <cell r="A2315" t="str">
            <v>secret_srv629</v>
          </cell>
          <cell r="B2315" t="str">
            <v>nopref</v>
          </cell>
          <cell r="C2315">
            <v>300000000</v>
          </cell>
          <cell r="D2315">
            <v>0</v>
          </cell>
          <cell r="E2315">
            <v>0</v>
          </cell>
          <cell r="F2315">
            <v>0</v>
          </cell>
          <cell r="G2315">
            <v>1</v>
          </cell>
          <cell r="H2315">
            <v>0</v>
          </cell>
          <cell r="I2315" t="str">
            <v>CVP_SERVER</v>
          </cell>
          <cell r="J2315" t="str">
            <v>CVP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</row>
        <row r="2316">
          <cell r="A2316" t="str">
            <v>secret_srv630</v>
          </cell>
          <cell r="B2316" t="str">
            <v>nopref</v>
          </cell>
          <cell r="C2316">
            <v>300000000</v>
          </cell>
          <cell r="D2316">
            <v>0</v>
          </cell>
          <cell r="E2316">
            <v>0</v>
          </cell>
          <cell r="F2316">
            <v>0</v>
          </cell>
          <cell r="G2316">
            <v>1</v>
          </cell>
          <cell r="H2316">
            <v>0</v>
          </cell>
          <cell r="I2316" t="str">
            <v>CVP_SERVER</v>
          </cell>
          <cell r="J2316" t="str">
            <v>CVP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</row>
        <row r="2317">
          <cell r="A2317" t="str">
            <v>secret_srv631</v>
          </cell>
          <cell r="B2317" t="str">
            <v>nopref</v>
          </cell>
          <cell r="C2317">
            <v>300000002</v>
          </cell>
          <cell r="D2317">
            <v>47017</v>
          </cell>
          <cell r="E2317">
            <v>16235</v>
          </cell>
          <cell r="F2317">
            <v>1656</v>
          </cell>
          <cell r="G2317">
            <v>1</v>
          </cell>
          <cell r="H2317">
            <v>5.4116666305888891E-2</v>
          </cell>
          <cell r="I2317" t="str">
            <v>CVP_SERVER</v>
          </cell>
          <cell r="J2317" t="str">
            <v>CVP</v>
          </cell>
          <cell r="K2317">
            <v>0</v>
          </cell>
          <cell r="L2317">
            <v>0</v>
          </cell>
          <cell r="M2317">
            <v>0</v>
          </cell>
          <cell r="N2317">
            <v>0.34529329193074992</v>
          </cell>
          <cell r="O2317">
            <v>3.5220553830447913E-2</v>
          </cell>
          <cell r="P2317">
            <v>0</v>
          </cell>
          <cell r="Q2317">
            <v>0</v>
          </cell>
          <cell r="R2317">
            <v>0</v>
          </cell>
        </row>
        <row r="2318">
          <cell r="A2318" t="str">
            <v>secret_srv632</v>
          </cell>
          <cell r="B2318" t="str">
            <v>nopref</v>
          </cell>
          <cell r="C2318">
            <v>300000000</v>
          </cell>
          <cell r="D2318">
            <v>11865</v>
          </cell>
          <cell r="E2318">
            <v>8523</v>
          </cell>
          <cell r="F2318">
            <v>743</v>
          </cell>
          <cell r="G2318">
            <v>1</v>
          </cell>
          <cell r="H2318">
            <v>2.8410000000000001E-2</v>
          </cell>
          <cell r="I2318" t="str">
            <v>CVP_SERVER</v>
          </cell>
          <cell r="J2318" t="str">
            <v>CVP</v>
          </cell>
          <cell r="K2318">
            <v>0</v>
          </cell>
          <cell r="L2318">
            <v>0</v>
          </cell>
          <cell r="M2318">
            <v>0</v>
          </cell>
          <cell r="N2318">
            <v>0.71827068936457106</v>
          </cell>
          <cell r="O2318">
            <v>6.2615877296477329E-2</v>
          </cell>
          <cell r="P2318">
            <v>0</v>
          </cell>
          <cell r="Q2318">
            <v>0</v>
          </cell>
          <cell r="R2318">
            <v>0</v>
          </cell>
        </row>
        <row r="2319">
          <cell r="A2319" t="str">
            <v>secret_srv633</v>
          </cell>
          <cell r="B2319" t="str">
            <v>nopref</v>
          </cell>
          <cell r="C2319">
            <v>300000000</v>
          </cell>
          <cell r="D2319">
            <v>38180</v>
          </cell>
          <cell r="E2319">
            <v>14135</v>
          </cell>
          <cell r="F2319">
            <v>1584</v>
          </cell>
          <cell r="G2319">
            <v>1</v>
          </cell>
          <cell r="H2319">
            <v>4.7116666666666668E-2</v>
          </cell>
          <cell r="I2319" t="str">
            <v>CVP_SERVER</v>
          </cell>
          <cell r="J2319" t="str">
            <v>CVP</v>
          </cell>
          <cell r="K2319">
            <v>0</v>
          </cell>
          <cell r="L2319">
            <v>0</v>
          </cell>
          <cell r="M2319">
            <v>0</v>
          </cell>
          <cell r="N2319">
            <v>0.37021031403053872</v>
          </cell>
          <cell r="O2319">
            <v>4.1486603284356091E-2</v>
          </cell>
          <cell r="P2319">
            <v>0</v>
          </cell>
          <cell r="Q2319">
            <v>0</v>
          </cell>
          <cell r="R2319">
            <v>0</v>
          </cell>
        </row>
        <row r="2320">
          <cell r="A2320" t="str">
            <v>secret_srv634</v>
          </cell>
          <cell r="B2320" t="str">
            <v>nopref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 t="e">
            <v>#DIV/0!</v>
          </cell>
          <cell r="I2320" t="str">
            <v>CVP_SERVER</v>
          </cell>
          <cell r="J2320" t="str">
            <v>CVP</v>
          </cell>
          <cell r="K2320" t="e">
            <v>#DIV/0!</v>
          </cell>
          <cell r="L2320" t="e">
            <v>#DIV/0!</v>
          </cell>
          <cell r="M2320" t="e">
            <v>#DIV/0!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</row>
        <row r="2321">
          <cell r="A2321" t="str">
            <v>secret_srv635</v>
          </cell>
          <cell r="B2321" t="str">
            <v>nopref</v>
          </cell>
          <cell r="C2321">
            <v>300000000</v>
          </cell>
          <cell r="D2321">
            <v>266276</v>
          </cell>
          <cell r="E2321">
            <v>255279</v>
          </cell>
          <cell r="F2321">
            <v>3829</v>
          </cell>
          <cell r="G2321">
            <v>1</v>
          </cell>
          <cell r="H2321">
            <v>0.85092999999999996</v>
          </cell>
          <cell r="I2321" t="str">
            <v>CVP_SERVER</v>
          </cell>
          <cell r="J2321" t="str">
            <v>CVP</v>
          </cell>
          <cell r="K2321">
            <v>0</v>
          </cell>
          <cell r="L2321">
            <v>0</v>
          </cell>
          <cell r="M2321">
            <v>0</v>
          </cell>
          <cell r="N2321">
            <v>0.95869714620489188</v>
          </cell>
          <cell r="O2321">
            <v>1.4379762427847692E-2</v>
          </cell>
          <cell r="P2321">
            <v>0</v>
          </cell>
          <cell r="Q2321">
            <v>0</v>
          </cell>
          <cell r="R2321">
            <v>0</v>
          </cell>
        </row>
        <row r="2322">
          <cell r="A2322" t="str">
            <v>secret_srv636</v>
          </cell>
          <cell r="B2322" t="str">
            <v>nopref</v>
          </cell>
          <cell r="C2322">
            <v>300000000</v>
          </cell>
          <cell r="D2322">
            <v>65520</v>
          </cell>
          <cell r="E2322">
            <v>44346</v>
          </cell>
          <cell r="F2322">
            <v>6644</v>
          </cell>
          <cell r="G2322">
            <v>1</v>
          </cell>
          <cell r="H2322">
            <v>0.14782000000000001</v>
          </cell>
          <cell r="I2322" t="str">
            <v>CVP_SERVER</v>
          </cell>
          <cell r="J2322" t="str">
            <v>CVP</v>
          </cell>
          <cell r="K2322">
            <v>0</v>
          </cell>
          <cell r="L2322">
            <v>0</v>
          </cell>
          <cell r="M2322">
            <v>0</v>
          </cell>
          <cell r="N2322">
            <v>0.67682117183803669</v>
          </cell>
          <cell r="O2322">
            <v>0.10140260374536408</v>
          </cell>
          <cell r="P2322">
            <v>0</v>
          </cell>
          <cell r="Q2322">
            <v>0</v>
          </cell>
          <cell r="R2322">
            <v>0</v>
          </cell>
        </row>
        <row r="2323">
          <cell r="A2323" t="str">
            <v>secret_srv637</v>
          </cell>
          <cell r="B2323" t="str">
            <v>nopref</v>
          </cell>
          <cell r="C2323">
            <v>300000001</v>
          </cell>
          <cell r="D2323">
            <v>8987087</v>
          </cell>
          <cell r="E2323">
            <v>1315365</v>
          </cell>
          <cell r="F2323">
            <v>3879825</v>
          </cell>
          <cell r="G2323">
            <v>1</v>
          </cell>
          <cell r="H2323">
            <v>4.3845499853848331</v>
          </cell>
          <cell r="I2323" t="str">
            <v>CVP_SERVER</v>
          </cell>
          <cell r="J2323" t="str">
            <v>CVP</v>
          </cell>
          <cell r="K2323">
            <v>1</v>
          </cell>
          <cell r="L2323">
            <v>1</v>
          </cell>
          <cell r="M2323">
            <v>1</v>
          </cell>
          <cell r="N2323">
            <v>0.14636164684267028</v>
          </cell>
          <cell r="O2323">
            <v>0.43171102808829737</v>
          </cell>
          <cell r="P2323">
            <v>1</v>
          </cell>
          <cell r="Q2323">
            <v>0</v>
          </cell>
          <cell r="R2323">
            <v>0</v>
          </cell>
        </row>
        <row r="2324">
          <cell r="A2324" t="str">
            <v>secret_srv638</v>
          </cell>
          <cell r="B2324" t="str">
            <v>nopref</v>
          </cell>
          <cell r="C2324">
            <v>300000001</v>
          </cell>
          <cell r="D2324">
            <v>666317</v>
          </cell>
          <cell r="E2324">
            <v>320682</v>
          </cell>
          <cell r="F2324">
            <v>276038</v>
          </cell>
          <cell r="G2324">
            <v>1</v>
          </cell>
          <cell r="H2324">
            <v>1.0689399964368667</v>
          </cell>
          <cell r="I2324" t="str">
            <v>CVP_SERVER</v>
          </cell>
          <cell r="J2324" t="str">
            <v>CVP</v>
          </cell>
          <cell r="K2324">
            <v>1</v>
          </cell>
          <cell r="L2324">
            <v>0</v>
          </cell>
          <cell r="M2324">
            <v>0</v>
          </cell>
          <cell r="N2324">
            <v>0.48127470667158923</v>
          </cell>
          <cell r="O2324">
            <v>0.41427366512686137</v>
          </cell>
          <cell r="P2324">
            <v>0</v>
          </cell>
          <cell r="Q2324">
            <v>0</v>
          </cell>
          <cell r="R2324">
            <v>0</v>
          </cell>
        </row>
        <row r="2325">
          <cell r="A2325" t="str">
            <v>secret_srv639</v>
          </cell>
          <cell r="B2325" t="str">
            <v>nopref</v>
          </cell>
          <cell r="C2325">
            <v>300000000</v>
          </cell>
          <cell r="D2325">
            <v>77020</v>
          </cell>
          <cell r="E2325">
            <v>69264</v>
          </cell>
          <cell r="F2325">
            <v>1033</v>
          </cell>
          <cell r="G2325">
            <v>1</v>
          </cell>
          <cell r="H2325">
            <v>0.23088</v>
          </cell>
          <cell r="I2325" t="str">
            <v>CVP_SERVER</v>
          </cell>
          <cell r="J2325" t="str">
            <v>CVP</v>
          </cell>
          <cell r="K2325">
            <v>0</v>
          </cell>
          <cell r="L2325">
            <v>0</v>
          </cell>
          <cell r="M2325">
            <v>0</v>
          </cell>
          <cell r="N2325">
            <v>0.8992872073849989</v>
          </cell>
          <cell r="O2325">
            <v>1.3411926617416029E-2</v>
          </cell>
          <cell r="P2325">
            <v>0</v>
          </cell>
          <cell r="Q2325">
            <v>0</v>
          </cell>
          <cell r="R2325">
            <v>0</v>
          </cell>
        </row>
        <row r="2326">
          <cell r="A2326" t="str">
            <v>secret_srv640</v>
          </cell>
          <cell r="B2326" t="str">
            <v>nopref</v>
          </cell>
          <cell r="C2326">
            <v>300000000</v>
          </cell>
          <cell r="D2326">
            <v>58501</v>
          </cell>
          <cell r="E2326">
            <v>20666</v>
          </cell>
          <cell r="F2326">
            <v>4284</v>
          </cell>
          <cell r="G2326">
            <v>1</v>
          </cell>
          <cell r="H2326">
            <v>6.8886666666666665E-2</v>
          </cell>
          <cell r="I2326" t="str">
            <v>CVP_SERVER</v>
          </cell>
          <cell r="J2326" t="str">
            <v>CVP</v>
          </cell>
          <cell r="K2326">
            <v>0</v>
          </cell>
          <cell r="L2326">
            <v>0</v>
          </cell>
          <cell r="M2326">
            <v>0</v>
          </cell>
          <cell r="N2326">
            <v>0.35325288024341051</v>
          </cell>
          <cell r="O2326">
            <v>7.3228265700317943E-2</v>
          </cell>
          <cell r="P2326">
            <v>0</v>
          </cell>
          <cell r="Q2326">
            <v>0</v>
          </cell>
          <cell r="R2326">
            <v>0</v>
          </cell>
        </row>
        <row r="2327">
          <cell r="A2327" t="str">
            <v>secret_srv641</v>
          </cell>
          <cell r="B2327" t="str">
            <v>nopref</v>
          </cell>
          <cell r="C2327">
            <v>300000000</v>
          </cell>
          <cell r="D2327">
            <v>521606</v>
          </cell>
          <cell r="E2327">
            <v>299450</v>
          </cell>
          <cell r="F2327">
            <v>167316</v>
          </cell>
          <cell r="G2327">
            <v>1</v>
          </cell>
          <cell r="H2327">
            <v>0.99816666666666676</v>
          </cell>
          <cell r="I2327" t="str">
            <v>CVP_SERVER</v>
          </cell>
          <cell r="J2327" t="str">
            <v>CVP</v>
          </cell>
          <cell r="K2327">
            <v>0</v>
          </cell>
          <cell r="L2327">
            <v>0</v>
          </cell>
          <cell r="M2327">
            <v>0</v>
          </cell>
          <cell r="N2327">
            <v>0.5740912219352885</v>
          </cell>
          <cell r="O2327">
            <v>0.32077023506202945</v>
          </cell>
          <cell r="P2327">
            <v>0</v>
          </cell>
          <cell r="Q2327">
            <v>0</v>
          </cell>
          <cell r="R2327">
            <v>0</v>
          </cell>
        </row>
        <row r="2328">
          <cell r="A2328" t="str">
            <v>secret_srv642</v>
          </cell>
          <cell r="B2328" t="str">
            <v>nopref</v>
          </cell>
          <cell r="C2328">
            <v>300000001</v>
          </cell>
          <cell r="D2328">
            <v>663042</v>
          </cell>
          <cell r="E2328">
            <v>330556</v>
          </cell>
          <cell r="F2328">
            <v>264082</v>
          </cell>
          <cell r="G2328">
            <v>1</v>
          </cell>
          <cell r="H2328">
            <v>1.1018533296604889</v>
          </cell>
          <cell r="I2328" t="str">
            <v>CVP_SERVER</v>
          </cell>
          <cell r="J2328" t="str">
            <v>CVP</v>
          </cell>
          <cell r="K2328">
            <v>1</v>
          </cell>
          <cell r="L2328">
            <v>0</v>
          </cell>
          <cell r="M2328">
            <v>0</v>
          </cell>
          <cell r="N2328">
            <v>0.49854383501522526</v>
          </cell>
          <cell r="O2328">
            <v>0.39828789384700541</v>
          </cell>
          <cell r="P2328">
            <v>0</v>
          </cell>
          <cell r="Q2328">
            <v>0</v>
          </cell>
          <cell r="R2328">
            <v>0</v>
          </cell>
        </row>
        <row r="2329">
          <cell r="A2329" t="str">
            <v>secret_srv643</v>
          </cell>
          <cell r="B2329" t="str">
            <v>nopref</v>
          </cell>
          <cell r="C2329">
            <v>300000000</v>
          </cell>
          <cell r="D2329">
            <v>24191</v>
          </cell>
          <cell r="E2329">
            <v>22426</v>
          </cell>
          <cell r="F2329">
            <v>5</v>
          </cell>
          <cell r="G2329">
            <v>1</v>
          </cell>
          <cell r="H2329">
            <v>7.4753333333333324E-2</v>
          </cell>
          <cell r="I2329" t="str">
            <v>CVP_SERVER</v>
          </cell>
          <cell r="J2329" t="str">
            <v>CVP</v>
          </cell>
          <cell r="K2329">
            <v>0</v>
          </cell>
          <cell r="L2329">
            <v>0</v>
          </cell>
          <cell r="M2329">
            <v>0</v>
          </cell>
          <cell r="N2329">
            <v>0.92700066137566139</v>
          </cell>
          <cell r="O2329">
            <v>2.0667989417989417E-4</v>
          </cell>
          <cell r="P2329">
            <v>0</v>
          </cell>
          <cell r="Q2329">
            <v>0</v>
          </cell>
          <cell r="R2329">
            <v>0</v>
          </cell>
        </row>
        <row r="2330">
          <cell r="A2330" t="str">
            <v>secret_srv644</v>
          </cell>
          <cell r="B2330" t="str">
            <v>nopref</v>
          </cell>
          <cell r="C2330">
            <v>300000000</v>
          </cell>
          <cell r="D2330">
            <v>0</v>
          </cell>
          <cell r="E2330">
            <v>0</v>
          </cell>
          <cell r="F2330">
            <v>0</v>
          </cell>
          <cell r="G2330">
            <v>1</v>
          </cell>
          <cell r="H2330">
            <v>0</v>
          </cell>
          <cell r="I2330" t="str">
            <v>CVP_SERVER</v>
          </cell>
          <cell r="J2330" t="str">
            <v>CVP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</row>
        <row r="2331">
          <cell r="A2331" t="str">
            <v>secret_srv645</v>
          </cell>
          <cell r="B2331" t="str">
            <v>nopref</v>
          </cell>
          <cell r="C2331">
            <v>300000000</v>
          </cell>
          <cell r="D2331">
            <v>33534</v>
          </cell>
          <cell r="E2331">
            <v>21931</v>
          </cell>
          <cell r="F2331">
            <v>2510</v>
          </cell>
          <cell r="G2331">
            <v>1</v>
          </cell>
          <cell r="H2331">
            <v>7.3103333333333326E-2</v>
          </cell>
          <cell r="I2331" t="str">
            <v>CVP_SERVER</v>
          </cell>
          <cell r="J2331" t="str">
            <v>CVP</v>
          </cell>
          <cell r="K2331">
            <v>0</v>
          </cell>
          <cell r="L2331">
            <v>0</v>
          </cell>
          <cell r="M2331">
            <v>0</v>
          </cell>
          <cell r="N2331">
            <v>0.65397346056359029</v>
          </cell>
          <cell r="O2331">
            <v>7.4847174593708071E-2</v>
          </cell>
          <cell r="P2331">
            <v>0</v>
          </cell>
          <cell r="Q2331">
            <v>0</v>
          </cell>
          <cell r="R2331">
            <v>0</v>
          </cell>
        </row>
        <row r="2332">
          <cell r="A2332" t="str">
            <v>secret_srv646</v>
          </cell>
          <cell r="B2332" t="str">
            <v>nopref</v>
          </cell>
          <cell r="C2332">
            <v>300000001</v>
          </cell>
          <cell r="D2332">
            <v>133484</v>
          </cell>
          <cell r="E2332">
            <v>32654</v>
          </cell>
          <cell r="F2332">
            <v>25244</v>
          </cell>
          <cell r="G2332">
            <v>1</v>
          </cell>
          <cell r="H2332">
            <v>0.10884666630384444</v>
          </cell>
          <cell r="I2332" t="str">
            <v>CVP_SERVER</v>
          </cell>
          <cell r="J2332" t="str">
            <v>CVP</v>
          </cell>
          <cell r="K2332">
            <v>0</v>
          </cell>
          <cell r="L2332">
            <v>0</v>
          </cell>
          <cell r="M2332">
            <v>0</v>
          </cell>
          <cell r="N2332">
            <v>0.24462673708656404</v>
          </cell>
          <cell r="O2332">
            <v>0.18911488182192757</v>
          </cell>
          <cell r="P2332">
            <v>0</v>
          </cell>
          <cell r="Q2332">
            <v>0</v>
          </cell>
          <cell r="R2332">
            <v>0</v>
          </cell>
        </row>
        <row r="2333">
          <cell r="A2333" t="str">
            <v>secret_srv647</v>
          </cell>
          <cell r="B2333" t="str">
            <v>nopref</v>
          </cell>
          <cell r="C2333">
            <v>300000000</v>
          </cell>
          <cell r="D2333">
            <v>1196</v>
          </cell>
          <cell r="E2333">
            <v>958</v>
          </cell>
          <cell r="F2333">
            <v>0</v>
          </cell>
          <cell r="G2333">
            <v>1</v>
          </cell>
          <cell r="H2333">
            <v>3.1933333333333332E-3</v>
          </cell>
          <cell r="I2333" t="str">
            <v>CVP_SERVER</v>
          </cell>
          <cell r="J2333" t="str">
            <v>CVP</v>
          </cell>
          <cell r="K2333">
            <v>0</v>
          </cell>
          <cell r="L2333">
            <v>0</v>
          </cell>
          <cell r="M2333">
            <v>0</v>
          </cell>
          <cell r="N2333">
            <v>0.80033416875522134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</row>
        <row r="2334">
          <cell r="A2334" t="str">
            <v>secret_srv648</v>
          </cell>
          <cell r="B2334" t="str">
            <v>nopref</v>
          </cell>
          <cell r="C2334">
            <v>300000000</v>
          </cell>
          <cell r="D2334">
            <v>0</v>
          </cell>
          <cell r="E2334">
            <v>0</v>
          </cell>
          <cell r="F2334">
            <v>0</v>
          </cell>
          <cell r="G2334">
            <v>1</v>
          </cell>
          <cell r="H2334">
            <v>0</v>
          </cell>
          <cell r="I2334" t="str">
            <v>CVP_SERVER</v>
          </cell>
          <cell r="J2334" t="str">
            <v>CVP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  <cell r="O2334">
            <v>0</v>
          </cell>
          <cell r="P2334">
            <v>0</v>
          </cell>
          <cell r="Q2334">
            <v>0</v>
          </cell>
          <cell r="R2334">
            <v>0</v>
          </cell>
        </row>
        <row r="2335">
          <cell r="A2335" t="str">
            <v>secret_srv649</v>
          </cell>
          <cell r="B2335" t="str">
            <v>nopref</v>
          </cell>
          <cell r="C2335">
            <v>300000000</v>
          </cell>
          <cell r="D2335">
            <v>48958</v>
          </cell>
          <cell r="E2335">
            <v>17969</v>
          </cell>
          <cell r="F2335">
            <v>2716</v>
          </cell>
          <cell r="G2335">
            <v>1</v>
          </cell>
          <cell r="H2335">
            <v>5.9896666666666668E-2</v>
          </cell>
          <cell r="I2335" t="str">
            <v>CVP_SERVER</v>
          </cell>
          <cell r="J2335" t="str">
            <v>CVP</v>
          </cell>
          <cell r="K2335">
            <v>0</v>
          </cell>
          <cell r="L2335">
            <v>0</v>
          </cell>
          <cell r="M2335">
            <v>0</v>
          </cell>
          <cell r="N2335">
            <v>0.3670213852407116</v>
          </cell>
          <cell r="O2335">
            <v>5.5474989276741764E-2</v>
          </cell>
          <cell r="P2335">
            <v>0</v>
          </cell>
          <cell r="Q2335">
            <v>0</v>
          </cell>
          <cell r="R2335">
            <v>0</v>
          </cell>
        </row>
        <row r="2336">
          <cell r="A2336" t="str">
            <v>secret_srv650</v>
          </cell>
          <cell r="B2336" t="str">
            <v>nopref</v>
          </cell>
          <cell r="C2336">
            <v>300000000</v>
          </cell>
          <cell r="D2336">
            <v>8880690</v>
          </cell>
          <cell r="E2336">
            <v>1278704</v>
          </cell>
          <cell r="F2336">
            <v>3829616</v>
          </cell>
          <cell r="G2336">
            <v>1</v>
          </cell>
          <cell r="H2336">
            <v>4.2623466666666667</v>
          </cell>
          <cell r="I2336" t="str">
            <v>CVP_SERVER</v>
          </cell>
          <cell r="J2336" t="str">
            <v>CVP</v>
          </cell>
          <cell r="K2336">
            <v>1</v>
          </cell>
          <cell r="L2336">
            <v>1</v>
          </cell>
          <cell r="M2336">
            <v>1</v>
          </cell>
          <cell r="N2336">
            <v>0.14398699380487398</v>
          </cell>
          <cell r="O2336">
            <v>0.43122950680301791</v>
          </cell>
          <cell r="P2336">
            <v>0</v>
          </cell>
          <cell r="Q2336">
            <v>0</v>
          </cell>
          <cell r="R2336">
            <v>0</v>
          </cell>
        </row>
        <row r="2337">
          <cell r="A2337" t="str">
            <v>secret_srv651</v>
          </cell>
          <cell r="B2337" t="str">
            <v>nopref</v>
          </cell>
          <cell r="C2337">
            <v>300000001</v>
          </cell>
          <cell r="D2337">
            <v>465994</v>
          </cell>
          <cell r="E2337">
            <v>300988</v>
          </cell>
          <cell r="F2337">
            <v>123518</v>
          </cell>
          <cell r="G2337">
            <v>1</v>
          </cell>
          <cell r="H2337">
            <v>1.0032933299890221</v>
          </cell>
          <cell r="I2337" t="str">
            <v>CVP_SERVER</v>
          </cell>
          <cell r="J2337" t="str">
            <v>CVP</v>
          </cell>
          <cell r="K2337">
            <v>1</v>
          </cell>
          <cell r="L2337">
            <v>0</v>
          </cell>
          <cell r="M2337">
            <v>0</v>
          </cell>
          <cell r="N2337">
            <v>0.64590392600778979</v>
          </cell>
          <cell r="O2337">
            <v>0.26506292985976243</v>
          </cell>
          <cell r="P2337">
            <v>0</v>
          </cell>
          <cell r="Q2337">
            <v>0</v>
          </cell>
          <cell r="R2337">
            <v>0</v>
          </cell>
        </row>
        <row r="2338">
          <cell r="A2338" t="str">
            <v>secret_srv652</v>
          </cell>
          <cell r="B2338" t="str">
            <v>nopref</v>
          </cell>
          <cell r="C2338">
            <v>300000000</v>
          </cell>
          <cell r="D2338">
            <v>25889</v>
          </cell>
          <cell r="E2338">
            <v>18515</v>
          </cell>
          <cell r="F2338">
            <v>1392</v>
          </cell>
          <cell r="G2338">
            <v>1</v>
          </cell>
          <cell r="H2338">
            <v>6.171666666666667E-2</v>
          </cell>
          <cell r="I2338" t="str">
            <v>CVP_SERVER</v>
          </cell>
          <cell r="J2338" t="str">
            <v>CVP</v>
          </cell>
          <cell r="K2338">
            <v>0</v>
          </cell>
          <cell r="L2338">
            <v>0</v>
          </cell>
          <cell r="M2338">
            <v>0</v>
          </cell>
          <cell r="N2338">
            <v>0.71514098107377366</v>
          </cell>
          <cell r="O2338">
            <v>5.3765932792584008E-2</v>
          </cell>
          <cell r="P2338">
            <v>0</v>
          </cell>
          <cell r="Q2338">
            <v>0</v>
          </cell>
          <cell r="R2338">
            <v>0</v>
          </cell>
        </row>
        <row r="2339">
          <cell r="A2339" t="str">
            <v>secret_srv653</v>
          </cell>
          <cell r="B2339" t="str">
            <v>nopref</v>
          </cell>
          <cell r="C2339">
            <v>300000001</v>
          </cell>
          <cell r="D2339">
            <v>73401</v>
          </cell>
          <cell r="E2339">
            <v>66684</v>
          </cell>
          <cell r="F2339">
            <v>682</v>
          </cell>
          <cell r="G2339">
            <v>1</v>
          </cell>
          <cell r="H2339">
            <v>0.22227999925906666</v>
          </cell>
          <cell r="I2339" t="str">
            <v>CVP_SERVER</v>
          </cell>
          <cell r="J2339" t="str">
            <v>CVP</v>
          </cell>
          <cell r="K2339">
            <v>0</v>
          </cell>
          <cell r="L2339">
            <v>0</v>
          </cell>
          <cell r="M2339">
            <v>0</v>
          </cell>
          <cell r="N2339">
            <v>0.90847660826680476</v>
          </cell>
          <cell r="O2339">
            <v>9.2912999645786212E-3</v>
          </cell>
          <cell r="P2339">
            <v>0</v>
          </cell>
          <cell r="Q2339">
            <v>0</v>
          </cell>
          <cell r="R2339">
            <v>0</v>
          </cell>
        </row>
        <row r="2340">
          <cell r="A2340" t="str">
            <v>secret_srv654</v>
          </cell>
          <cell r="B2340" t="str">
            <v>nopref</v>
          </cell>
          <cell r="C2340">
            <v>300000000</v>
          </cell>
          <cell r="D2340">
            <v>34487</v>
          </cell>
          <cell r="E2340">
            <v>23499</v>
          </cell>
          <cell r="F2340">
            <v>2873</v>
          </cell>
          <cell r="G2340">
            <v>1</v>
          </cell>
          <cell r="H2340">
            <v>7.8330000000000011E-2</v>
          </cell>
          <cell r="I2340" t="str">
            <v>CVP_SERVER</v>
          </cell>
          <cell r="J2340" t="str">
            <v>CVP</v>
          </cell>
          <cell r="K2340">
            <v>0</v>
          </cell>
          <cell r="L2340">
            <v>0</v>
          </cell>
          <cell r="M2340">
            <v>0</v>
          </cell>
          <cell r="N2340">
            <v>0.68136743215031315</v>
          </cell>
          <cell r="O2340">
            <v>8.3304337740663426E-2</v>
          </cell>
          <cell r="P2340">
            <v>0</v>
          </cell>
          <cell r="Q2340">
            <v>0</v>
          </cell>
          <cell r="R2340">
            <v>0</v>
          </cell>
        </row>
        <row r="2341">
          <cell r="A2341" t="str">
            <v>secret_srv655</v>
          </cell>
          <cell r="B2341" t="str">
            <v>nopref</v>
          </cell>
          <cell r="C2341">
            <v>300000003</v>
          </cell>
          <cell r="D2341">
            <v>86828</v>
          </cell>
          <cell r="E2341">
            <v>75799</v>
          </cell>
          <cell r="F2341">
            <v>1377</v>
          </cell>
          <cell r="G2341">
            <v>1</v>
          </cell>
          <cell r="H2341">
            <v>0.25266333080670006</v>
          </cell>
          <cell r="I2341" t="str">
            <v>CVP_SERVER</v>
          </cell>
          <cell r="J2341" t="str">
            <v>CVP</v>
          </cell>
          <cell r="K2341">
            <v>0</v>
          </cell>
          <cell r="L2341">
            <v>0</v>
          </cell>
          <cell r="M2341">
            <v>0</v>
          </cell>
          <cell r="N2341">
            <v>0.87296870861117826</v>
          </cell>
          <cell r="O2341">
            <v>1.5858756866945375E-2</v>
          </cell>
          <cell r="P2341">
            <v>0</v>
          </cell>
          <cell r="Q2341">
            <v>0</v>
          </cell>
          <cell r="R2341">
            <v>0</v>
          </cell>
        </row>
        <row r="2342">
          <cell r="A2342" t="str">
            <v>secret_srv656</v>
          </cell>
          <cell r="B2342" t="str">
            <v>nopref</v>
          </cell>
          <cell r="C2342">
            <v>300000000</v>
          </cell>
          <cell r="D2342">
            <v>77951</v>
          </cell>
          <cell r="E2342">
            <v>71467</v>
          </cell>
          <cell r="F2342">
            <v>652</v>
          </cell>
          <cell r="G2342">
            <v>1</v>
          </cell>
          <cell r="H2342">
            <v>0.23822333333333334</v>
          </cell>
          <cell r="I2342" t="str">
            <v>CVP_SERVER</v>
          </cell>
          <cell r="J2342" t="str">
            <v>CVP</v>
          </cell>
          <cell r="K2342">
            <v>0</v>
          </cell>
          <cell r="L2342">
            <v>0</v>
          </cell>
          <cell r="M2342">
            <v>0</v>
          </cell>
          <cell r="N2342">
            <v>0.9168077791461412</v>
          </cell>
          <cell r="O2342">
            <v>8.364121510673235E-3</v>
          </cell>
          <cell r="P2342">
            <v>0</v>
          </cell>
          <cell r="Q2342">
            <v>0</v>
          </cell>
          <cell r="R2342">
            <v>0</v>
          </cell>
        </row>
        <row r="2343">
          <cell r="A2343" t="str">
            <v>secret_srv657</v>
          </cell>
          <cell r="B2343" t="str">
            <v>nopref</v>
          </cell>
          <cell r="C2343">
            <v>300000000</v>
          </cell>
          <cell r="D2343">
            <v>44461</v>
          </cell>
          <cell r="E2343">
            <v>14265</v>
          </cell>
          <cell r="F2343">
            <v>2378</v>
          </cell>
          <cell r="G2343">
            <v>1</v>
          </cell>
          <cell r="H2343">
            <v>4.7549999999999995E-2</v>
          </cell>
          <cell r="I2343" t="str">
            <v>CVP_SERVER</v>
          </cell>
          <cell r="J2343" t="str">
            <v>CVP</v>
          </cell>
          <cell r="K2343">
            <v>0</v>
          </cell>
          <cell r="L2343">
            <v>0</v>
          </cell>
          <cell r="M2343">
            <v>0</v>
          </cell>
          <cell r="N2343">
            <v>0.32083576987090101</v>
          </cell>
          <cell r="O2343">
            <v>5.3483873869821418E-2</v>
          </cell>
          <cell r="P2343">
            <v>0</v>
          </cell>
          <cell r="Q2343">
            <v>0</v>
          </cell>
          <cell r="R2343">
            <v>0</v>
          </cell>
        </row>
        <row r="2344">
          <cell r="A2344" t="str">
            <v>secret_srv658</v>
          </cell>
          <cell r="B2344" t="str">
            <v>nopref</v>
          </cell>
          <cell r="C2344">
            <v>300000000</v>
          </cell>
          <cell r="D2344">
            <v>0</v>
          </cell>
          <cell r="E2344">
            <v>0</v>
          </cell>
          <cell r="F2344">
            <v>0</v>
          </cell>
          <cell r="G2344">
            <v>1</v>
          </cell>
          <cell r="H2344">
            <v>0</v>
          </cell>
          <cell r="I2344" t="str">
            <v>CVP_SERVER</v>
          </cell>
          <cell r="J2344" t="str">
            <v>CVP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  <cell r="O2344">
            <v>0</v>
          </cell>
          <cell r="P2344">
            <v>0</v>
          </cell>
          <cell r="Q2344">
            <v>0</v>
          </cell>
          <cell r="R2344">
            <v>0</v>
          </cell>
        </row>
        <row r="2345">
          <cell r="A2345" t="str">
            <v>secret_srv659</v>
          </cell>
          <cell r="B2345" t="str">
            <v>nopref</v>
          </cell>
          <cell r="C2345">
            <v>300000000</v>
          </cell>
          <cell r="D2345">
            <v>815</v>
          </cell>
          <cell r="E2345">
            <v>643</v>
          </cell>
          <cell r="F2345">
            <v>0</v>
          </cell>
          <cell r="G2345">
            <v>1</v>
          </cell>
          <cell r="H2345">
            <v>2.1433333333333335E-3</v>
          </cell>
          <cell r="I2345" t="str">
            <v>CVP_SERVER</v>
          </cell>
          <cell r="J2345" t="str">
            <v>CVP</v>
          </cell>
          <cell r="K2345">
            <v>0</v>
          </cell>
          <cell r="L2345">
            <v>0</v>
          </cell>
          <cell r="M2345">
            <v>0</v>
          </cell>
          <cell r="N2345">
            <v>0.78799019607843135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</row>
        <row r="2346">
          <cell r="A2346" t="str">
            <v>secret_srv660</v>
          </cell>
          <cell r="B2346" t="str">
            <v>nopref</v>
          </cell>
          <cell r="C2346">
            <v>300000001</v>
          </cell>
          <cell r="D2346">
            <v>56935</v>
          </cell>
          <cell r="E2346">
            <v>17569</v>
          </cell>
          <cell r="F2346">
            <v>6249</v>
          </cell>
          <cell r="G2346">
            <v>1</v>
          </cell>
          <cell r="H2346">
            <v>5.8563333138122224E-2</v>
          </cell>
          <cell r="I2346" t="str">
            <v>CVP_SERVER</v>
          </cell>
          <cell r="J2346" t="str">
            <v>CVP</v>
          </cell>
          <cell r="K2346">
            <v>0</v>
          </cell>
          <cell r="L2346">
            <v>0</v>
          </cell>
          <cell r="M2346">
            <v>0</v>
          </cell>
          <cell r="N2346">
            <v>0.3085745398341998</v>
          </cell>
          <cell r="O2346">
            <v>0.1097548124209639</v>
          </cell>
          <cell r="P2346">
            <v>0</v>
          </cell>
          <cell r="Q2346">
            <v>0</v>
          </cell>
          <cell r="R2346">
            <v>0</v>
          </cell>
        </row>
        <row r="2347">
          <cell r="A2347" t="str">
            <v>secret_srv661</v>
          </cell>
          <cell r="B2347" t="str">
            <v>nopref</v>
          </cell>
          <cell r="C2347">
            <v>300000001</v>
          </cell>
          <cell r="D2347">
            <v>948</v>
          </cell>
          <cell r="E2347">
            <v>832</v>
          </cell>
          <cell r="F2347">
            <v>0</v>
          </cell>
          <cell r="G2347">
            <v>1</v>
          </cell>
          <cell r="H2347">
            <v>2.7733333240888888E-3</v>
          </cell>
          <cell r="I2347" t="str">
            <v>CVP_SERVER</v>
          </cell>
          <cell r="J2347" t="str">
            <v>CVP</v>
          </cell>
          <cell r="K2347">
            <v>0</v>
          </cell>
          <cell r="L2347">
            <v>0</v>
          </cell>
          <cell r="M2347">
            <v>0</v>
          </cell>
          <cell r="N2347">
            <v>0.87671232876712324</v>
          </cell>
          <cell r="O2347">
            <v>0</v>
          </cell>
          <cell r="P2347">
            <v>0</v>
          </cell>
          <cell r="Q2347">
            <v>0</v>
          </cell>
          <cell r="R2347">
            <v>0</v>
          </cell>
        </row>
        <row r="2348">
          <cell r="A2348" t="str">
            <v>secret_srv662</v>
          </cell>
          <cell r="B2348" t="str">
            <v>nopref</v>
          </cell>
          <cell r="C2348">
            <v>300000000</v>
          </cell>
          <cell r="D2348">
            <v>651998</v>
          </cell>
          <cell r="E2348">
            <v>325233</v>
          </cell>
          <cell r="F2348">
            <v>259990</v>
          </cell>
          <cell r="G2348">
            <v>1</v>
          </cell>
          <cell r="H2348">
            <v>1.0841100000000001</v>
          </cell>
          <cell r="I2348" t="str">
            <v>CVP_SERVER</v>
          </cell>
          <cell r="J2348" t="str">
            <v>CVP</v>
          </cell>
          <cell r="K2348">
            <v>1</v>
          </cell>
          <cell r="L2348">
            <v>0</v>
          </cell>
          <cell r="M2348">
            <v>0</v>
          </cell>
          <cell r="N2348">
            <v>0.49882438469997653</v>
          </cell>
          <cell r="O2348">
            <v>0.39875828030411087</v>
          </cell>
          <cell r="P2348">
            <v>0</v>
          </cell>
          <cell r="Q2348">
            <v>0</v>
          </cell>
          <cell r="R2348">
            <v>0</v>
          </cell>
        </row>
        <row r="2349">
          <cell r="A2349" t="str">
            <v>secret_srv663</v>
          </cell>
          <cell r="B2349" t="str">
            <v>nopref</v>
          </cell>
          <cell r="C2349">
            <v>0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 t="e">
            <v>#DIV/0!</v>
          </cell>
          <cell r="I2349" t="str">
            <v>CVP_SERVER</v>
          </cell>
          <cell r="J2349" t="str">
            <v>CVP</v>
          </cell>
          <cell r="K2349" t="e">
            <v>#DIV/0!</v>
          </cell>
          <cell r="L2349" t="e">
            <v>#DIV/0!</v>
          </cell>
          <cell r="M2349" t="e">
            <v>#DIV/0!</v>
          </cell>
          <cell r="N2349">
            <v>0</v>
          </cell>
          <cell r="O2349">
            <v>0</v>
          </cell>
          <cell r="P2349">
            <v>0</v>
          </cell>
          <cell r="Q2349">
            <v>0</v>
          </cell>
          <cell r="R2349">
            <v>0</v>
          </cell>
        </row>
        <row r="2350">
          <cell r="A2350" t="str">
            <v>secret_srv664</v>
          </cell>
          <cell r="B2350" t="str">
            <v>nopref</v>
          </cell>
          <cell r="C2350">
            <v>300000001</v>
          </cell>
          <cell r="D2350">
            <v>663128</v>
          </cell>
          <cell r="E2350">
            <v>331386</v>
          </cell>
          <cell r="F2350">
            <v>263307</v>
          </cell>
          <cell r="G2350">
            <v>1</v>
          </cell>
          <cell r="H2350">
            <v>1.1046199963179333</v>
          </cell>
          <cell r="I2350" t="str">
            <v>CVP_SERVER</v>
          </cell>
          <cell r="J2350" t="str">
            <v>CVP</v>
          </cell>
          <cell r="K2350">
            <v>1</v>
          </cell>
          <cell r="L2350">
            <v>0</v>
          </cell>
          <cell r="M2350">
            <v>0</v>
          </cell>
          <cell r="N2350">
            <v>0.49973082160484611</v>
          </cell>
          <cell r="O2350">
            <v>0.39706753889514712</v>
          </cell>
          <cell r="P2350">
            <v>0</v>
          </cell>
          <cell r="Q2350">
            <v>0</v>
          </cell>
          <cell r="R2350">
            <v>0</v>
          </cell>
        </row>
        <row r="2351">
          <cell r="A2351" t="str">
            <v>secret_srv665</v>
          </cell>
          <cell r="B2351" t="str">
            <v>nopref</v>
          </cell>
          <cell r="C2351">
            <v>300000000</v>
          </cell>
          <cell r="D2351">
            <v>71620</v>
          </cell>
          <cell r="E2351">
            <v>62765</v>
          </cell>
          <cell r="F2351">
            <v>1148</v>
          </cell>
          <cell r="G2351">
            <v>1</v>
          </cell>
          <cell r="H2351">
            <v>0.20921666666666666</v>
          </cell>
          <cell r="I2351" t="str">
            <v>CVP_SERVER</v>
          </cell>
          <cell r="J2351" t="str">
            <v>CVP</v>
          </cell>
          <cell r="K2351">
            <v>0</v>
          </cell>
          <cell r="L2351">
            <v>0</v>
          </cell>
          <cell r="M2351">
            <v>0</v>
          </cell>
          <cell r="N2351">
            <v>0.87634911548288907</v>
          </cell>
          <cell r="O2351">
            <v>1.602881836332919E-2</v>
          </cell>
          <cell r="P2351">
            <v>0</v>
          </cell>
          <cell r="Q2351">
            <v>0</v>
          </cell>
          <cell r="R2351">
            <v>0</v>
          </cell>
        </row>
        <row r="2352">
          <cell r="A2352" t="str">
            <v>secret_srv666</v>
          </cell>
          <cell r="B2352" t="str">
            <v>nopref</v>
          </cell>
          <cell r="C2352">
            <v>300000002</v>
          </cell>
          <cell r="D2352">
            <v>163437</v>
          </cell>
          <cell r="E2352">
            <v>38255</v>
          </cell>
          <cell r="F2352">
            <v>43806</v>
          </cell>
          <cell r="G2352">
            <v>1</v>
          </cell>
          <cell r="H2352">
            <v>0.12751666581655555</v>
          </cell>
          <cell r="I2352" t="str">
            <v>CVP_SERVER</v>
          </cell>
          <cell r="J2352" t="str">
            <v>CVP</v>
          </cell>
          <cell r="K2352">
            <v>0</v>
          </cell>
          <cell r="L2352">
            <v>0</v>
          </cell>
          <cell r="M2352">
            <v>0</v>
          </cell>
          <cell r="N2352">
            <v>0.2340642934935572</v>
          </cell>
          <cell r="O2352">
            <v>0.26802824312583368</v>
          </cell>
          <cell r="P2352">
            <v>0</v>
          </cell>
          <cell r="Q2352">
            <v>0</v>
          </cell>
          <cell r="R2352">
            <v>0</v>
          </cell>
        </row>
        <row r="2353">
          <cell r="A2353" t="str">
            <v>secret_srv667</v>
          </cell>
          <cell r="B2353" t="str">
            <v>nopref</v>
          </cell>
          <cell r="C2353">
            <v>300000003</v>
          </cell>
          <cell r="D2353">
            <v>0</v>
          </cell>
          <cell r="E2353">
            <v>0</v>
          </cell>
          <cell r="F2353">
            <v>0</v>
          </cell>
          <cell r="G2353">
            <v>1</v>
          </cell>
          <cell r="H2353">
            <v>0</v>
          </cell>
          <cell r="I2353" t="str">
            <v>CVP_SERVER</v>
          </cell>
          <cell r="J2353" t="str">
            <v>CVP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  <cell r="O2353">
            <v>0</v>
          </cell>
          <cell r="P2353">
            <v>0</v>
          </cell>
          <cell r="Q2353">
            <v>0</v>
          </cell>
          <cell r="R2353">
            <v>0</v>
          </cell>
        </row>
        <row r="2354">
          <cell r="A2354" t="str">
            <v>secret_srv668</v>
          </cell>
          <cell r="B2354" t="str">
            <v>nopref</v>
          </cell>
          <cell r="C2354">
            <v>300000000</v>
          </cell>
          <cell r="D2354">
            <v>531</v>
          </cell>
          <cell r="E2354">
            <v>409</v>
          </cell>
          <cell r="F2354">
            <v>0</v>
          </cell>
          <cell r="G2354">
            <v>1</v>
          </cell>
          <cell r="H2354">
            <v>1.3633333333333334E-3</v>
          </cell>
          <cell r="I2354" t="str">
            <v>CVP_SERVER</v>
          </cell>
          <cell r="J2354" t="str">
            <v>CVP</v>
          </cell>
          <cell r="K2354">
            <v>0</v>
          </cell>
          <cell r="L2354">
            <v>0</v>
          </cell>
          <cell r="M2354">
            <v>0</v>
          </cell>
          <cell r="N2354">
            <v>0.76879699248120303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</row>
        <row r="2355">
          <cell r="A2355" t="str">
            <v>secret_srv669</v>
          </cell>
          <cell r="B2355" t="str">
            <v>nopref</v>
          </cell>
          <cell r="C2355">
            <v>300000000</v>
          </cell>
          <cell r="D2355">
            <v>439412</v>
          </cell>
          <cell r="E2355">
            <v>268274</v>
          </cell>
          <cell r="F2355">
            <v>126475</v>
          </cell>
          <cell r="G2355">
            <v>1</v>
          </cell>
          <cell r="H2355">
            <v>0.89424666666666663</v>
          </cell>
          <cell r="I2355" t="str">
            <v>CVP_SERVER</v>
          </cell>
          <cell r="J2355" t="str">
            <v>CVP</v>
          </cell>
          <cell r="K2355">
            <v>0</v>
          </cell>
          <cell r="L2355">
            <v>0</v>
          </cell>
          <cell r="M2355">
            <v>0</v>
          </cell>
          <cell r="N2355">
            <v>0.61052813640015202</v>
          </cell>
          <cell r="O2355">
            <v>0.2878271694283055</v>
          </cell>
          <cell r="P2355">
            <v>0</v>
          </cell>
          <cell r="Q2355">
            <v>0</v>
          </cell>
          <cell r="R2355">
            <v>0</v>
          </cell>
        </row>
        <row r="2356">
          <cell r="A2356" t="str">
            <v>secret_srv670</v>
          </cell>
          <cell r="B2356" t="str">
            <v>nopref</v>
          </cell>
          <cell r="C2356">
            <v>300000003</v>
          </cell>
          <cell r="D2356">
            <v>102018</v>
          </cell>
          <cell r="E2356">
            <v>30967</v>
          </cell>
          <cell r="F2356">
            <v>4561</v>
          </cell>
          <cell r="G2356">
            <v>1</v>
          </cell>
          <cell r="H2356">
            <v>0.10322333230110001</v>
          </cell>
          <cell r="I2356" t="str">
            <v>CVP_SERVER</v>
          </cell>
          <cell r="J2356" t="str">
            <v>CVP</v>
          </cell>
          <cell r="K2356">
            <v>0</v>
          </cell>
          <cell r="L2356">
            <v>0</v>
          </cell>
          <cell r="M2356">
            <v>0</v>
          </cell>
          <cell r="N2356">
            <v>0.30354149717209539</v>
          </cell>
          <cell r="O2356">
            <v>4.4707358433233028E-2</v>
          </cell>
          <cell r="P2356">
            <v>0</v>
          </cell>
          <cell r="Q2356">
            <v>0</v>
          </cell>
          <cell r="R2356">
            <v>0</v>
          </cell>
        </row>
        <row r="2357">
          <cell r="A2357" t="str">
            <v>secret_srv671</v>
          </cell>
          <cell r="B2357" t="str">
            <v>nopref</v>
          </cell>
          <cell r="C2357">
            <v>300000001</v>
          </cell>
          <cell r="D2357">
            <v>8701311</v>
          </cell>
          <cell r="E2357">
            <v>1109281</v>
          </cell>
          <cell r="F2357">
            <v>3805375</v>
          </cell>
          <cell r="G2357">
            <v>1</v>
          </cell>
          <cell r="H2357">
            <v>3.6976033210079891</v>
          </cell>
          <cell r="I2357" t="str">
            <v>CVP_SERVER</v>
          </cell>
          <cell r="J2357" t="str">
            <v>CVP</v>
          </cell>
          <cell r="K2357">
            <v>1</v>
          </cell>
          <cell r="L2357">
            <v>1</v>
          </cell>
          <cell r="M2357">
            <v>1</v>
          </cell>
          <cell r="N2357">
            <v>0.1274843379940864</v>
          </cell>
          <cell r="O2357">
            <v>0.43733347338884065</v>
          </cell>
          <cell r="P2357">
            <v>0</v>
          </cell>
          <cell r="Q2357">
            <v>0</v>
          </cell>
          <cell r="R2357">
            <v>0</v>
          </cell>
        </row>
        <row r="2358">
          <cell r="A2358" t="str">
            <v>secret_srv672</v>
          </cell>
          <cell r="B2358" t="str">
            <v>nopref</v>
          </cell>
          <cell r="C2358">
            <v>300000000</v>
          </cell>
          <cell r="D2358">
            <v>0</v>
          </cell>
          <cell r="E2358">
            <v>0</v>
          </cell>
          <cell r="F2358">
            <v>0</v>
          </cell>
          <cell r="G2358">
            <v>1</v>
          </cell>
          <cell r="H2358">
            <v>0</v>
          </cell>
          <cell r="I2358" t="str">
            <v>CVP_SERVER</v>
          </cell>
          <cell r="J2358" t="str">
            <v>CVP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</row>
        <row r="2359">
          <cell r="A2359" t="str">
            <v>secret_srv673</v>
          </cell>
          <cell r="B2359" t="str">
            <v>nopref</v>
          </cell>
          <cell r="C2359">
            <v>300000002</v>
          </cell>
          <cell r="D2359">
            <v>998310</v>
          </cell>
          <cell r="E2359">
            <v>622302</v>
          </cell>
          <cell r="F2359">
            <v>303836</v>
          </cell>
          <cell r="G2359">
            <v>1</v>
          </cell>
          <cell r="H2359">
            <v>2.0743399861710667</v>
          </cell>
          <cell r="I2359" t="str">
            <v>CVP_SERVER</v>
          </cell>
          <cell r="J2359" t="str">
            <v>CVP</v>
          </cell>
          <cell r="K2359">
            <v>1</v>
          </cell>
          <cell r="L2359">
            <v>1</v>
          </cell>
          <cell r="M2359">
            <v>0</v>
          </cell>
          <cell r="N2359">
            <v>0.62335484633546057</v>
          </cell>
          <cell r="O2359">
            <v>0.3043500472297711</v>
          </cell>
          <cell r="P2359">
            <v>0</v>
          </cell>
          <cell r="Q2359">
            <v>0</v>
          </cell>
          <cell r="R2359">
            <v>0</v>
          </cell>
        </row>
        <row r="2360">
          <cell r="A2360" t="str">
            <v>secret_srv674</v>
          </cell>
          <cell r="B2360" t="str">
            <v>nopref</v>
          </cell>
          <cell r="C2360">
            <v>300000003</v>
          </cell>
          <cell r="D2360">
            <v>46903</v>
          </cell>
          <cell r="E2360">
            <v>15539</v>
          </cell>
          <cell r="F2360">
            <v>3599</v>
          </cell>
          <cell r="G2360">
            <v>1</v>
          </cell>
          <cell r="H2360">
            <v>5.1796666148700009E-2</v>
          </cell>
          <cell r="I2360" t="str">
            <v>CVP_SERVER</v>
          </cell>
          <cell r="J2360" t="str">
            <v>CVP</v>
          </cell>
          <cell r="K2360">
            <v>0</v>
          </cell>
          <cell r="L2360">
            <v>0</v>
          </cell>
          <cell r="M2360">
            <v>0</v>
          </cell>
          <cell r="N2360">
            <v>0.3312937062937063</v>
          </cell>
          <cell r="O2360">
            <v>7.6731195633634661E-2</v>
          </cell>
          <cell r="P2360">
            <v>0</v>
          </cell>
          <cell r="Q2360">
            <v>0</v>
          </cell>
          <cell r="R2360">
            <v>0</v>
          </cell>
        </row>
        <row r="2361">
          <cell r="A2361" t="str">
            <v>secret_srv675</v>
          </cell>
          <cell r="B2361" t="str">
            <v>nopref</v>
          </cell>
          <cell r="C2361">
            <v>300000002</v>
          </cell>
          <cell r="D2361">
            <v>682144</v>
          </cell>
          <cell r="E2361">
            <v>336824</v>
          </cell>
          <cell r="F2361">
            <v>274702</v>
          </cell>
          <cell r="G2361">
            <v>1</v>
          </cell>
          <cell r="H2361">
            <v>1.122746659181689</v>
          </cell>
          <cell r="I2361" t="str">
            <v>CVP_SERVER</v>
          </cell>
          <cell r="J2361" t="str">
            <v>CVP</v>
          </cell>
          <cell r="K2361">
            <v>1</v>
          </cell>
          <cell r="L2361">
            <v>0</v>
          </cell>
          <cell r="M2361">
            <v>0</v>
          </cell>
          <cell r="N2361">
            <v>0.49377185202559576</v>
          </cell>
          <cell r="O2361">
            <v>0.4027032375814526</v>
          </cell>
          <cell r="P2361">
            <v>0</v>
          </cell>
          <cell r="Q2361">
            <v>0</v>
          </cell>
          <cell r="R2361">
            <v>0</v>
          </cell>
        </row>
        <row r="2362">
          <cell r="A2362" t="str">
            <v>secret_srv676</v>
          </cell>
          <cell r="B2362" t="str">
            <v>nopref</v>
          </cell>
          <cell r="C2362">
            <v>300000002</v>
          </cell>
          <cell r="D2362">
            <v>8754824</v>
          </cell>
          <cell r="E2362">
            <v>1148475</v>
          </cell>
          <cell r="F2362">
            <v>3814514</v>
          </cell>
          <cell r="G2362">
            <v>1</v>
          </cell>
          <cell r="H2362">
            <v>3.8282499744783336</v>
          </cell>
          <cell r="I2362" t="str">
            <v>CVP_SERVER</v>
          </cell>
          <cell r="J2362" t="str">
            <v>CVP</v>
          </cell>
          <cell r="K2362">
            <v>1</v>
          </cell>
          <cell r="L2362">
            <v>1</v>
          </cell>
          <cell r="M2362">
            <v>1</v>
          </cell>
          <cell r="N2362">
            <v>0.13118194823997054</v>
          </cell>
          <cell r="O2362">
            <v>0.43570419739971961</v>
          </cell>
          <cell r="P2362">
            <v>0</v>
          </cell>
          <cell r="Q2362">
            <v>0</v>
          </cell>
          <cell r="R2362">
            <v>0</v>
          </cell>
        </row>
        <row r="2363">
          <cell r="A2363" t="str">
            <v>secret_srv677</v>
          </cell>
          <cell r="B2363" t="str">
            <v>nopref</v>
          </cell>
          <cell r="C2363">
            <v>300000002</v>
          </cell>
          <cell r="D2363">
            <v>101871</v>
          </cell>
          <cell r="E2363">
            <v>26268</v>
          </cell>
          <cell r="F2363">
            <v>14924</v>
          </cell>
          <cell r="G2363">
            <v>1</v>
          </cell>
          <cell r="H2363">
            <v>8.7559999416266673E-2</v>
          </cell>
          <cell r="I2363" t="str">
            <v>CVP_SERVER</v>
          </cell>
          <cell r="J2363" t="str">
            <v>CVP</v>
          </cell>
          <cell r="K2363">
            <v>0</v>
          </cell>
          <cell r="L2363">
            <v>0</v>
          </cell>
          <cell r="M2363">
            <v>0</v>
          </cell>
          <cell r="N2363">
            <v>0.25785299198994815</v>
          </cell>
          <cell r="O2363">
            <v>0.14649756557248311</v>
          </cell>
          <cell r="P2363">
            <v>0</v>
          </cell>
          <cell r="Q2363">
            <v>0</v>
          </cell>
          <cell r="R2363">
            <v>0</v>
          </cell>
        </row>
        <row r="2364">
          <cell r="A2364" t="str">
            <v>secret_srv678</v>
          </cell>
          <cell r="B2364" t="str">
            <v>nopref</v>
          </cell>
          <cell r="C2364">
            <v>300000000</v>
          </cell>
          <cell r="D2364">
            <v>0</v>
          </cell>
          <cell r="E2364">
            <v>0</v>
          </cell>
          <cell r="F2364">
            <v>0</v>
          </cell>
          <cell r="G2364">
            <v>1</v>
          </cell>
          <cell r="H2364">
            <v>0</v>
          </cell>
          <cell r="I2364" t="str">
            <v>CVP_SERVER</v>
          </cell>
          <cell r="J2364" t="str">
            <v>CVP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</row>
        <row r="2365">
          <cell r="A2365" t="str">
            <v>secret_srv679</v>
          </cell>
          <cell r="B2365" t="str">
            <v>nopref</v>
          </cell>
          <cell r="C2365">
            <v>300000000</v>
          </cell>
          <cell r="D2365">
            <v>0</v>
          </cell>
          <cell r="E2365">
            <v>0</v>
          </cell>
          <cell r="F2365">
            <v>0</v>
          </cell>
          <cell r="G2365">
            <v>1</v>
          </cell>
          <cell r="H2365">
            <v>0</v>
          </cell>
          <cell r="I2365" t="str">
            <v>CVP_SERVER</v>
          </cell>
          <cell r="J2365" t="str">
            <v>CVP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</row>
        <row r="2366">
          <cell r="A2366" t="str">
            <v>secret_srv680</v>
          </cell>
          <cell r="B2366" t="str">
            <v>nopref</v>
          </cell>
          <cell r="C2366">
            <v>300000000</v>
          </cell>
          <cell r="D2366">
            <v>33570</v>
          </cell>
          <cell r="E2366">
            <v>22729</v>
          </cell>
          <cell r="F2366">
            <v>3621</v>
          </cell>
          <cell r="G2366">
            <v>1</v>
          </cell>
          <cell r="H2366">
            <v>7.5763333333333335E-2</v>
          </cell>
          <cell r="I2366" t="str">
            <v>CVP_SERVER</v>
          </cell>
          <cell r="J2366" t="str">
            <v>CVP</v>
          </cell>
          <cell r="K2366">
            <v>0</v>
          </cell>
          <cell r="L2366">
            <v>0</v>
          </cell>
          <cell r="M2366">
            <v>0</v>
          </cell>
          <cell r="N2366">
            <v>0.67704268565130621</v>
          </cell>
          <cell r="O2366">
            <v>0.10786095141640106</v>
          </cell>
          <cell r="P2366">
            <v>0</v>
          </cell>
          <cell r="Q2366">
            <v>0</v>
          </cell>
          <cell r="R2366">
            <v>0</v>
          </cell>
        </row>
        <row r="2367">
          <cell r="A2367" t="str">
            <v>secret_srv681</v>
          </cell>
          <cell r="B2367" t="str">
            <v>nopref</v>
          </cell>
          <cell r="C2367">
            <v>300000002</v>
          </cell>
          <cell r="D2367">
            <v>152074</v>
          </cell>
          <cell r="E2367">
            <v>33556</v>
          </cell>
          <cell r="F2367">
            <v>41123</v>
          </cell>
          <cell r="G2367">
            <v>1</v>
          </cell>
          <cell r="H2367">
            <v>0.11185333258764445</v>
          </cell>
          <cell r="I2367" t="str">
            <v>CVP_SERVER</v>
          </cell>
          <cell r="J2367" t="str">
            <v>CVP</v>
          </cell>
          <cell r="K2367">
            <v>0</v>
          </cell>
          <cell r="L2367">
            <v>0</v>
          </cell>
          <cell r="M2367">
            <v>0</v>
          </cell>
          <cell r="N2367">
            <v>0.22065428242643431</v>
          </cell>
          <cell r="O2367">
            <v>0.27041262534933419</v>
          </cell>
          <cell r="P2367">
            <v>0</v>
          </cell>
          <cell r="Q2367">
            <v>0</v>
          </cell>
          <cell r="R2367">
            <v>0</v>
          </cell>
        </row>
        <row r="2368">
          <cell r="A2368" t="str">
            <v>secret_srv682</v>
          </cell>
          <cell r="B2368" t="str">
            <v>nopref</v>
          </cell>
          <cell r="C2368">
            <v>300000000</v>
          </cell>
          <cell r="D2368">
            <v>307</v>
          </cell>
          <cell r="E2368">
            <v>254</v>
          </cell>
          <cell r="F2368">
            <v>0</v>
          </cell>
          <cell r="G2368">
            <v>1</v>
          </cell>
          <cell r="H2368">
            <v>8.4666666666666668E-4</v>
          </cell>
          <cell r="I2368" t="str">
            <v>CVP_SERVER</v>
          </cell>
          <cell r="J2368" t="str">
            <v>CVP</v>
          </cell>
          <cell r="K2368">
            <v>0</v>
          </cell>
          <cell r="L2368">
            <v>0</v>
          </cell>
          <cell r="M2368">
            <v>0</v>
          </cell>
          <cell r="N2368">
            <v>0.82467532467532467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</row>
        <row r="2369">
          <cell r="A2369" t="str">
            <v>secret_srv683</v>
          </cell>
          <cell r="B2369" t="str">
            <v>nopref</v>
          </cell>
          <cell r="C2369">
            <v>300000002</v>
          </cell>
          <cell r="D2369">
            <v>0</v>
          </cell>
          <cell r="E2369">
            <v>0</v>
          </cell>
          <cell r="F2369">
            <v>0</v>
          </cell>
          <cell r="G2369">
            <v>1</v>
          </cell>
          <cell r="H2369">
            <v>0</v>
          </cell>
          <cell r="I2369" t="str">
            <v>CVP_SERVER</v>
          </cell>
          <cell r="J2369" t="str">
            <v>CVP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</row>
        <row r="2370">
          <cell r="A2370" t="str">
            <v>secret_srv684</v>
          </cell>
          <cell r="B2370" t="str">
            <v>nopref</v>
          </cell>
          <cell r="C2370">
            <v>300000003</v>
          </cell>
          <cell r="D2370">
            <v>39213</v>
          </cell>
          <cell r="E2370">
            <v>12883</v>
          </cell>
          <cell r="F2370">
            <v>1222</v>
          </cell>
          <cell r="G2370">
            <v>1</v>
          </cell>
          <cell r="H2370">
            <v>4.2943332903900004E-2</v>
          </cell>
          <cell r="I2370" t="str">
            <v>CVP_SERVER</v>
          </cell>
          <cell r="J2370" t="str">
            <v>CVP</v>
          </cell>
          <cell r="K2370">
            <v>0</v>
          </cell>
          <cell r="L2370">
            <v>0</v>
          </cell>
          <cell r="M2370">
            <v>0</v>
          </cell>
          <cell r="N2370">
            <v>0.32853062681695311</v>
          </cell>
          <cell r="O2370">
            <v>3.1162339980619166E-2</v>
          </cell>
          <cell r="P2370">
            <v>0</v>
          </cell>
          <cell r="Q2370">
            <v>0</v>
          </cell>
          <cell r="R2370">
            <v>0</v>
          </cell>
        </row>
        <row r="2371">
          <cell r="A2371" t="str">
            <v>secret_srv685</v>
          </cell>
          <cell r="B2371" t="str">
            <v>nopref</v>
          </cell>
          <cell r="C2371">
            <v>300000000</v>
          </cell>
          <cell r="D2371">
            <v>83668</v>
          </cell>
          <cell r="E2371">
            <v>46081</v>
          </cell>
          <cell r="F2371">
            <v>712</v>
          </cell>
          <cell r="G2371">
            <v>1</v>
          </cell>
          <cell r="H2371">
            <v>0.15360333333333334</v>
          </cell>
          <cell r="I2371" t="str">
            <v>CVP_SERVER</v>
          </cell>
          <cell r="J2371" t="str">
            <v>CVP</v>
          </cell>
          <cell r="K2371">
            <v>0</v>
          </cell>
          <cell r="L2371">
            <v>0</v>
          </cell>
          <cell r="M2371">
            <v>0</v>
          </cell>
          <cell r="N2371">
            <v>0.55075356464162351</v>
          </cell>
          <cell r="O2371">
            <v>8.5097228364149208E-3</v>
          </cell>
          <cell r="P2371">
            <v>0</v>
          </cell>
          <cell r="Q2371">
            <v>0</v>
          </cell>
          <cell r="R2371">
            <v>0</v>
          </cell>
        </row>
        <row r="2372">
          <cell r="A2372" t="str">
            <v>secret_srv686</v>
          </cell>
          <cell r="B2372" t="str">
            <v>nopref</v>
          </cell>
          <cell r="C2372">
            <v>300000000</v>
          </cell>
          <cell r="D2372">
            <v>127676</v>
          </cell>
          <cell r="E2372">
            <v>30775</v>
          </cell>
          <cell r="F2372">
            <v>27464</v>
          </cell>
          <cell r="G2372">
            <v>1</v>
          </cell>
          <cell r="H2372">
            <v>0.10258333333333333</v>
          </cell>
          <cell r="I2372" t="str">
            <v>CVP_SERVER</v>
          </cell>
          <cell r="J2372" t="str">
            <v>CVP</v>
          </cell>
          <cell r="K2372">
            <v>0</v>
          </cell>
          <cell r="L2372">
            <v>0</v>
          </cell>
          <cell r="M2372">
            <v>0</v>
          </cell>
          <cell r="N2372">
            <v>0.24103793165566234</v>
          </cell>
          <cell r="O2372">
            <v>0.21510530479256249</v>
          </cell>
          <cell r="P2372">
            <v>0</v>
          </cell>
          <cell r="Q2372">
            <v>0</v>
          </cell>
          <cell r="R2372">
            <v>0</v>
          </cell>
        </row>
        <row r="2373">
          <cell r="A2373" t="str">
            <v>secret_srv687</v>
          </cell>
          <cell r="B2373" t="str">
            <v>nopref</v>
          </cell>
          <cell r="C2373">
            <v>300000003</v>
          </cell>
          <cell r="D2373">
            <v>31844</v>
          </cell>
          <cell r="E2373">
            <v>11756</v>
          </cell>
          <cell r="F2373">
            <v>887</v>
          </cell>
          <cell r="G2373">
            <v>1</v>
          </cell>
          <cell r="H2373">
            <v>3.9186666274800004E-2</v>
          </cell>
          <cell r="I2373" t="str">
            <v>CVP_SERVER</v>
          </cell>
          <cell r="J2373" t="str">
            <v>CVP</v>
          </cell>
          <cell r="K2373">
            <v>0</v>
          </cell>
          <cell r="L2373">
            <v>0</v>
          </cell>
          <cell r="M2373">
            <v>0</v>
          </cell>
          <cell r="N2373">
            <v>0.3691631339299733</v>
          </cell>
          <cell r="O2373">
            <v>2.7853666195635108E-2</v>
          </cell>
          <cell r="P2373">
            <v>0</v>
          </cell>
          <cell r="Q2373">
            <v>0</v>
          </cell>
          <cell r="R2373">
            <v>0</v>
          </cell>
        </row>
        <row r="2374">
          <cell r="A2374" t="str">
            <v>secret_srv688</v>
          </cell>
          <cell r="B2374" t="str">
            <v>nopref</v>
          </cell>
          <cell r="C2374">
            <v>300000000</v>
          </cell>
          <cell r="D2374">
            <v>15</v>
          </cell>
          <cell r="E2374">
            <v>12</v>
          </cell>
          <cell r="F2374">
            <v>0</v>
          </cell>
          <cell r="G2374">
            <v>1</v>
          </cell>
          <cell r="H2374">
            <v>4.0000000000000003E-5</v>
          </cell>
          <cell r="I2374" t="str">
            <v>CVP_SERVER</v>
          </cell>
          <cell r="J2374" t="str">
            <v>CVP</v>
          </cell>
          <cell r="K2374">
            <v>0</v>
          </cell>
          <cell r="L2374">
            <v>0</v>
          </cell>
          <cell r="M2374">
            <v>0</v>
          </cell>
          <cell r="N2374">
            <v>0.75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</row>
        <row r="2375">
          <cell r="A2375" t="str">
            <v>secret_srv689</v>
          </cell>
          <cell r="B2375" t="str">
            <v>nopref</v>
          </cell>
          <cell r="C2375">
            <v>300000003</v>
          </cell>
          <cell r="D2375">
            <v>118452</v>
          </cell>
          <cell r="E2375">
            <v>30367</v>
          </cell>
          <cell r="F2375">
            <v>21825</v>
          </cell>
          <cell r="G2375">
            <v>1</v>
          </cell>
          <cell r="H2375">
            <v>0.10122333232110001</v>
          </cell>
          <cell r="I2375" t="str">
            <v>CVP_SERVER</v>
          </cell>
          <cell r="J2375" t="str">
            <v>CVP</v>
          </cell>
          <cell r="K2375">
            <v>0</v>
          </cell>
          <cell r="L2375">
            <v>0</v>
          </cell>
          <cell r="M2375">
            <v>0</v>
          </cell>
          <cell r="N2375">
            <v>0.25636328332756453</v>
          </cell>
          <cell r="O2375">
            <v>0.18425029336530099</v>
          </cell>
          <cell r="P2375">
            <v>0</v>
          </cell>
          <cell r="Q2375">
            <v>0</v>
          </cell>
          <cell r="R2375">
            <v>0</v>
          </cell>
        </row>
        <row r="2376">
          <cell r="A2376" t="str">
            <v>secret_srv690</v>
          </cell>
          <cell r="B2376" t="str">
            <v>nopref</v>
          </cell>
          <cell r="C2376">
            <v>300000000</v>
          </cell>
          <cell r="D2376">
            <v>0</v>
          </cell>
          <cell r="E2376">
            <v>0</v>
          </cell>
          <cell r="F2376">
            <v>0</v>
          </cell>
          <cell r="G2376">
            <v>1</v>
          </cell>
          <cell r="H2376">
            <v>0</v>
          </cell>
          <cell r="I2376" t="str">
            <v>CVP_SERVER</v>
          </cell>
          <cell r="J2376" t="str">
            <v>CVP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</row>
        <row r="2377">
          <cell r="A2377" t="str">
            <v>secret_srv691</v>
          </cell>
          <cell r="B2377" t="str">
            <v>nopref</v>
          </cell>
          <cell r="C2377">
            <v>300000003</v>
          </cell>
          <cell r="D2377">
            <v>0</v>
          </cell>
          <cell r="E2377">
            <v>0</v>
          </cell>
          <cell r="F2377">
            <v>0</v>
          </cell>
          <cell r="G2377">
            <v>1</v>
          </cell>
          <cell r="H2377">
            <v>0</v>
          </cell>
          <cell r="I2377" t="str">
            <v>CVP_SERVER</v>
          </cell>
          <cell r="J2377" t="str">
            <v>CVP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0</v>
          </cell>
          <cell r="R2377">
            <v>0</v>
          </cell>
        </row>
        <row r="2378">
          <cell r="A2378" t="str">
            <v>secret_srv692</v>
          </cell>
          <cell r="B2378" t="str">
            <v>nopref</v>
          </cell>
          <cell r="C2378">
            <v>300000001</v>
          </cell>
          <cell r="D2378">
            <v>255566</v>
          </cell>
          <cell r="E2378">
            <v>249370</v>
          </cell>
          <cell r="F2378">
            <v>1873</v>
          </cell>
          <cell r="G2378">
            <v>1</v>
          </cell>
          <cell r="H2378">
            <v>0.83123333056255555</v>
          </cell>
          <cell r="I2378" t="str">
            <v>CVP_SERVER</v>
          </cell>
          <cell r="J2378" t="str">
            <v>CVP</v>
          </cell>
          <cell r="K2378">
            <v>0</v>
          </cell>
          <cell r="L2378">
            <v>0</v>
          </cell>
          <cell r="M2378">
            <v>0</v>
          </cell>
          <cell r="N2378">
            <v>0.97575195545590787</v>
          </cell>
          <cell r="O2378">
            <v>7.3288022319000501E-3</v>
          </cell>
          <cell r="P2378">
            <v>0</v>
          </cell>
          <cell r="Q2378">
            <v>0</v>
          </cell>
          <cell r="R2378">
            <v>0</v>
          </cell>
        </row>
        <row r="2379">
          <cell r="A2379" t="str">
            <v>secret_srv693</v>
          </cell>
          <cell r="B2379" t="str">
            <v>nopref</v>
          </cell>
          <cell r="C2379">
            <v>300000000</v>
          </cell>
          <cell r="D2379">
            <v>75</v>
          </cell>
          <cell r="E2379">
            <v>68</v>
          </cell>
          <cell r="F2379">
            <v>0</v>
          </cell>
          <cell r="G2379">
            <v>1</v>
          </cell>
          <cell r="H2379">
            <v>2.2666666666666666E-4</v>
          </cell>
          <cell r="I2379" t="str">
            <v>CVP_SERVER</v>
          </cell>
          <cell r="J2379" t="str">
            <v>CVP</v>
          </cell>
          <cell r="K2379">
            <v>0</v>
          </cell>
          <cell r="L2379">
            <v>0</v>
          </cell>
          <cell r="M2379">
            <v>0</v>
          </cell>
          <cell r="N2379">
            <v>0.89473684210526316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</row>
        <row r="2380">
          <cell r="A2380" t="str">
            <v>secret_srv694</v>
          </cell>
          <cell r="B2380" t="str">
            <v>nopref</v>
          </cell>
          <cell r="C2380">
            <v>300000002</v>
          </cell>
          <cell r="D2380">
            <v>0</v>
          </cell>
          <cell r="E2380">
            <v>0</v>
          </cell>
          <cell r="F2380">
            <v>0</v>
          </cell>
          <cell r="G2380">
            <v>1</v>
          </cell>
          <cell r="H2380">
            <v>0</v>
          </cell>
          <cell r="I2380" t="str">
            <v>CVP_SERVER</v>
          </cell>
          <cell r="J2380" t="str">
            <v>CVP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</row>
        <row r="2381">
          <cell r="A2381" t="str">
            <v>secret_srv695</v>
          </cell>
          <cell r="B2381" t="str">
            <v>nopref</v>
          </cell>
          <cell r="C2381">
            <v>300000001</v>
          </cell>
          <cell r="D2381">
            <v>136963</v>
          </cell>
          <cell r="E2381">
            <v>33453</v>
          </cell>
          <cell r="F2381">
            <v>30012</v>
          </cell>
          <cell r="G2381">
            <v>1</v>
          </cell>
          <cell r="H2381">
            <v>0.11150999962829999</v>
          </cell>
          <cell r="I2381" t="str">
            <v>CVP_SERVER</v>
          </cell>
          <cell r="J2381" t="str">
            <v>CVP</v>
          </cell>
          <cell r="K2381">
            <v>0</v>
          </cell>
          <cell r="L2381">
            <v>0</v>
          </cell>
          <cell r="M2381">
            <v>0</v>
          </cell>
          <cell r="N2381">
            <v>0.24424666335679449</v>
          </cell>
          <cell r="O2381">
            <v>0.21912327326888817</v>
          </cell>
          <cell r="P2381">
            <v>0</v>
          </cell>
          <cell r="Q2381">
            <v>0</v>
          </cell>
          <cell r="R2381">
            <v>0</v>
          </cell>
        </row>
        <row r="2382">
          <cell r="A2382" t="str">
            <v>secret_srv696</v>
          </cell>
          <cell r="B2382" t="str">
            <v>nopref</v>
          </cell>
          <cell r="C2382">
            <v>300000001</v>
          </cell>
          <cell r="D2382">
            <v>38595</v>
          </cell>
          <cell r="E2382">
            <v>13045</v>
          </cell>
          <cell r="F2382">
            <v>1316</v>
          </cell>
          <cell r="G2382">
            <v>1</v>
          </cell>
          <cell r="H2382">
            <v>4.3483333188388894E-2</v>
          </cell>
          <cell r="I2382" t="str">
            <v>CVP_SERVER</v>
          </cell>
          <cell r="J2382" t="str">
            <v>CVP</v>
          </cell>
          <cell r="K2382">
            <v>0</v>
          </cell>
          <cell r="L2382">
            <v>0</v>
          </cell>
          <cell r="M2382">
            <v>0</v>
          </cell>
          <cell r="N2382">
            <v>0.33798839257954194</v>
          </cell>
          <cell r="O2382">
            <v>3.4096797595605764E-2</v>
          </cell>
          <cell r="P2382">
            <v>0</v>
          </cell>
          <cell r="Q2382">
            <v>0</v>
          </cell>
          <cell r="R2382">
            <v>0</v>
          </cell>
        </row>
        <row r="2383">
          <cell r="A2383" t="str">
            <v>secret_srv697</v>
          </cell>
          <cell r="B2383" t="str">
            <v>nopref</v>
          </cell>
          <cell r="C2383">
            <v>300000000</v>
          </cell>
          <cell r="D2383">
            <v>647306</v>
          </cell>
          <cell r="E2383">
            <v>312700</v>
          </cell>
          <cell r="F2383">
            <v>266196</v>
          </cell>
          <cell r="G2383">
            <v>1</v>
          </cell>
          <cell r="H2383">
            <v>1.0423333333333333</v>
          </cell>
          <cell r="I2383" t="str">
            <v>CVP_SERVER</v>
          </cell>
          <cell r="J2383" t="str">
            <v>CVP</v>
          </cell>
          <cell r="K2383">
            <v>1</v>
          </cell>
          <cell r="L2383">
            <v>0</v>
          </cell>
          <cell r="M2383">
            <v>0</v>
          </cell>
          <cell r="N2383">
            <v>0.48307835385682529</v>
          </cell>
          <cell r="O2383">
            <v>0.41123609044858156</v>
          </cell>
          <cell r="P2383">
            <v>0</v>
          </cell>
          <cell r="Q2383">
            <v>0</v>
          </cell>
          <cell r="R2383">
            <v>0</v>
          </cell>
        </row>
        <row r="2384">
          <cell r="A2384" t="str">
            <v>secret_srv698</v>
          </cell>
          <cell r="B2384" t="str">
            <v>nopref</v>
          </cell>
          <cell r="C2384">
            <v>300000002</v>
          </cell>
          <cell r="D2384">
            <v>110005</v>
          </cell>
          <cell r="E2384">
            <v>28160</v>
          </cell>
          <cell r="F2384">
            <v>18071</v>
          </cell>
          <cell r="G2384">
            <v>1</v>
          </cell>
          <cell r="H2384">
            <v>9.3866666040888891E-2</v>
          </cell>
          <cell r="I2384" t="str">
            <v>CVP_SERVER</v>
          </cell>
          <cell r="J2384" t="str">
            <v>CVP</v>
          </cell>
          <cell r="K2384">
            <v>0</v>
          </cell>
          <cell r="L2384">
            <v>0</v>
          </cell>
          <cell r="M2384">
            <v>0</v>
          </cell>
          <cell r="N2384">
            <v>0.2559860371252477</v>
          </cell>
          <cell r="O2384">
            <v>0.1642728578441176</v>
          </cell>
          <cell r="P2384">
            <v>0</v>
          </cell>
          <cell r="Q2384">
            <v>0</v>
          </cell>
          <cell r="R2384">
            <v>0</v>
          </cell>
        </row>
        <row r="2385">
          <cell r="A2385" t="str">
            <v>secret_srv699</v>
          </cell>
          <cell r="B2385" t="str">
            <v>nopref</v>
          </cell>
          <cell r="C2385">
            <v>300000000</v>
          </cell>
          <cell r="D2385">
            <v>541</v>
          </cell>
          <cell r="E2385">
            <v>471</v>
          </cell>
          <cell r="F2385">
            <v>0</v>
          </cell>
          <cell r="G2385">
            <v>1</v>
          </cell>
          <cell r="H2385">
            <v>1.57E-3</v>
          </cell>
          <cell r="I2385" t="str">
            <v>CVP_SERVER</v>
          </cell>
          <cell r="J2385" t="str">
            <v>CVP</v>
          </cell>
          <cell r="K2385">
            <v>0</v>
          </cell>
          <cell r="L2385">
            <v>0</v>
          </cell>
          <cell r="M2385">
            <v>0</v>
          </cell>
          <cell r="N2385">
            <v>0.86900369003690037</v>
          </cell>
          <cell r="O2385">
            <v>0</v>
          </cell>
          <cell r="P2385">
            <v>0</v>
          </cell>
          <cell r="Q2385">
            <v>0</v>
          </cell>
          <cell r="R2385">
            <v>0</v>
          </cell>
        </row>
        <row r="2386">
          <cell r="A2386" t="str">
            <v>secret_srv700</v>
          </cell>
          <cell r="B2386" t="str">
            <v>nopref</v>
          </cell>
          <cell r="C2386">
            <v>300000003</v>
          </cell>
          <cell r="D2386">
            <v>85767</v>
          </cell>
          <cell r="E2386">
            <v>73107</v>
          </cell>
          <cell r="F2386">
            <v>1172</v>
          </cell>
          <cell r="G2386">
            <v>1</v>
          </cell>
          <cell r="H2386">
            <v>0.24368999756310003</v>
          </cell>
          <cell r="I2386" t="str">
            <v>CVP_SERVER</v>
          </cell>
          <cell r="J2386" t="str">
            <v>CVP</v>
          </cell>
          <cell r="K2386">
            <v>0</v>
          </cell>
          <cell r="L2386">
            <v>0</v>
          </cell>
          <cell r="M2386">
            <v>0</v>
          </cell>
          <cell r="N2386">
            <v>0.85238084133942726</v>
          </cell>
          <cell r="O2386">
            <v>1.3664770077418151E-2</v>
          </cell>
          <cell r="P2386">
            <v>0</v>
          </cell>
          <cell r="Q2386">
            <v>0</v>
          </cell>
          <cell r="R2386">
            <v>0</v>
          </cell>
        </row>
        <row r="2387">
          <cell r="A2387" t="str">
            <v>secret_srv701</v>
          </cell>
          <cell r="B2387" t="str">
            <v>nopref</v>
          </cell>
          <cell r="C2387">
            <v>300000001</v>
          </cell>
          <cell r="D2387">
            <v>128586</v>
          </cell>
          <cell r="E2387">
            <v>32706</v>
          </cell>
          <cell r="F2387">
            <v>25643</v>
          </cell>
          <cell r="G2387">
            <v>1</v>
          </cell>
          <cell r="H2387">
            <v>0.1090199996366</v>
          </cell>
          <cell r="I2387" t="str">
            <v>CVP_SERVER</v>
          </cell>
          <cell r="J2387" t="str">
            <v>CVP</v>
          </cell>
          <cell r="K2387">
            <v>0</v>
          </cell>
          <cell r="L2387">
            <v>0</v>
          </cell>
          <cell r="M2387">
            <v>0</v>
          </cell>
          <cell r="N2387">
            <v>0.25434919548632445</v>
          </cell>
          <cell r="O2387">
            <v>0.19942140340780951</v>
          </cell>
          <cell r="P2387">
            <v>0</v>
          </cell>
          <cell r="Q2387">
            <v>0</v>
          </cell>
          <cell r="R2387">
            <v>0</v>
          </cell>
        </row>
        <row r="2388">
          <cell r="A2388" t="str">
            <v>secret_srv702</v>
          </cell>
          <cell r="B2388" t="str">
            <v>nopref</v>
          </cell>
          <cell r="C2388">
            <v>300000000</v>
          </cell>
          <cell r="D2388">
            <v>500339</v>
          </cell>
          <cell r="E2388">
            <v>286393</v>
          </cell>
          <cell r="F2388">
            <v>165236</v>
          </cell>
          <cell r="G2388">
            <v>1</v>
          </cell>
          <cell r="H2388">
            <v>0.95464333333333329</v>
          </cell>
          <cell r="I2388" t="str">
            <v>CVP_SERVER</v>
          </cell>
          <cell r="J2388" t="str">
            <v>CVP</v>
          </cell>
          <cell r="K2388">
            <v>0</v>
          </cell>
          <cell r="L2388">
            <v>0</v>
          </cell>
          <cell r="M2388">
            <v>0</v>
          </cell>
          <cell r="N2388">
            <v>0.57239677019626656</v>
          </cell>
          <cell r="O2388">
            <v>0.33024743174641241</v>
          </cell>
          <cell r="P2388">
            <v>0</v>
          </cell>
          <cell r="Q2388">
            <v>0</v>
          </cell>
          <cell r="R2388">
            <v>0</v>
          </cell>
        </row>
        <row r="2389">
          <cell r="A2389" t="str">
            <v>secret_srv703</v>
          </cell>
          <cell r="B2389" t="str">
            <v>nopref</v>
          </cell>
          <cell r="C2389">
            <v>300000000</v>
          </cell>
          <cell r="D2389">
            <v>0</v>
          </cell>
          <cell r="E2389">
            <v>0</v>
          </cell>
          <cell r="F2389">
            <v>0</v>
          </cell>
          <cell r="G2389">
            <v>1</v>
          </cell>
          <cell r="H2389">
            <v>0</v>
          </cell>
          <cell r="I2389" t="str">
            <v>CVP_SERVER</v>
          </cell>
          <cell r="J2389" t="str">
            <v>CVP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  <cell r="R2389">
            <v>0</v>
          </cell>
        </row>
        <row r="2390">
          <cell r="A2390" t="str">
            <v>secret_srv704</v>
          </cell>
          <cell r="B2390" t="str">
            <v>nopref</v>
          </cell>
          <cell r="C2390">
            <v>300000000</v>
          </cell>
          <cell r="D2390">
            <v>577943</v>
          </cell>
          <cell r="E2390">
            <v>303333</v>
          </cell>
          <cell r="F2390">
            <v>214887</v>
          </cell>
          <cell r="G2390">
            <v>1</v>
          </cell>
          <cell r="H2390">
            <v>1.01111</v>
          </cell>
          <cell r="I2390" t="str">
            <v>CVP_SERVER</v>
          </cell>
          <cell r="J2390" t="str">
            <v>CVP</v>
          </cell>
          <cell r="K2390">
            <v>1</v>
          </cell>
          <cell r="L2390">
            <v>0</v>
          </cell>
          <cell r="M2390">
            <v>0</v>
          </cell>
          <cell r="N2390">
            <v>0.52484842822141942</v>
          </cell>
          <cell r="O2390">
            <v>0.37181283999833892</v>
          </cell>
          <cell r="P2390">
            <v>0</v>
          </cell>
          <cell r="Q2390">
            <v>0</v>
          </cell>
          <cell r="R2390">
            <v>0</v>
          </cell>
        </row>
        <row r="2391">
          <cell r="A2391" t="str">
            <v>secret_srv705</v>
          </cell>
          <cell r="B2391" t="str">
            <v>nopref</v>
          </cell>
          <cell r="C2391">
            <v>300000003</v>
          </cell>
          <cell r="D2391">
            <v>36717</v>
          </cell>
          <cell r="E2391">
            <v>25049</v>
          </cell>
          <cell r="F2391">
            <v>3775</v>
          </cell>
          <cell r="G2391">
            <v>1</v>
          </cell>
          <cell r="H2391">
            <v>8.3496665831700012E-2</v>
          </cell>
          <cell r="I2391" t="str">
            <v>CVP_SERVER</v>
          </cell>
          <cell r="J2391" t="str">
            <v>CVP</v>
          </cell>
          <cell r="K2391">
            <v>0</v>
          </cell>
          <cell r="L2391">
            <v>0</v>
          </cell>
          <cell r="M2391">
            <v>0</v>
          </cell>
          <cell r="N2391">
            <v>0.68219946620186289</v>
          </cell>
          <cell r="O2391">
            <v>0.10281061059970587</v>
          </cell>
          <cell r="P2391">
            <v>0</v>
          </cell>
          <cell r="Q2391">
            <v>0</v>
          </cell>
          <cell r="R2391">
            <v>0</v>
          </cell>
        </row>
        <row r="2392">
          <cell r="A2392" t="str">
            <v>secret_srv706</v>
          </cell>
          <cell r="B2392" t="str">
            <v>nopref</v>
          </cell>
          <cell r="C2392">
            <v>300000000</v>
          </cell>
          <cell r="D2392">
            <v>468770</v>
          </cell>
          <cell r="E2392">
            <v>273041</v>
          </cell>
          <cell r="F2392">
            <v>146324</v>
          </cell>
          <cell r="G2392">
            <v>1</v>
          </cell>
          <cell r="H2392">
            <v>0.91013666666666659</v>
          </cell>
          <cell r="I2392" t="str">
            <v>CVP_SERVER</v>
          </cell>
          <cell r="J2392" t="str">
            <v>CVP</v>
          </cell>
          <cell r="K2392">
            <v>0</v>
          </cell>
          <cell r="L2392">
            <v>0</v>
          </cell>
          <cell r="M2392">
            <v>0</v>
          </cell>
          <cell r="N2392">
            <v>0.58246137239718332</v>
          </cell>
          <cell r="O2392">
            <v>0.31214388262072523</v>
          </cell>
          <cell r="P2392">
            <v>0</v>
          </cell>
          <cell r="Q2392">
            <v>0</v>
          </cell>
          <cell r="R2392">
            <v>0</v>
          </cell>
        </row>
        <row r="2393">
          <cell r="A2393" t="str">
            <v>secret_srv707</v>
          </cell>
          <cell r="B2393" t="str">
            <v>nopref</v>
          </cell>
          <cell r="C2393">
            <v>300000001</v>
          </cell>
          <cell r="D2393">
            <v>60536</v>
          </cell>
          <cell r="E2393">
            <v>22115</v>
          </cell>
          <cell r="F2393">
            <v>431</v>
          </cell>
          <cell r="G2393">
            <v>1</v>
          </cell>
          <cell r="H2393">
            <v>7.3716666420944446E-2</v>
          </cell>
          <cell r="I2393" t="str">
            <v>CVP_SERVER</v>
          </cell>
          <cell r="J2393" t="str">
            <v>CVP</v>
          </cell>
          <cell r="K2393">
            <v>0</v>
          </cell>
          <cell r="L2393">
            <v>0</v>
          </cell>
          <cell r="M2393">
            <v>0</v>
          </cell>
          <cell r="N2393">
            <v>0.36531377504666568</v>
          </cell>
          <cell r="O2393">
            <v>7.119612798784215E-3</v>
          </cell>
          <cell r="P2393">
            <v>0</v>
          </cell>
          <cell r="Q2393">
            <v>0</v>
          </cell>
          <cell r="R2393">
            <v>0</v>
          </cell>
        </row>
        <row r="2394">
          <cell r="A2394" t="str">
            <v>secret_srv708</v>
          </cell>
          <cell r="B2394" t="str">
            <v>nopref</v>
          </cell>
          <cell r="C2394">
            <v>300000000</v>
          </cell>
          <cell r="D2394">
            <v>251</v>
          </cell>
          <cell r="E2394">
            <v>179</v>
          </cell>
          <cell r="F2394">
            <v>0</v>
          </cell>
          <cell r="G2394">
            <v>1</v>
          </cell>
          <cell r="H2394">
            <v>5.9666666666666668E-4</v>
          </cell>
          <cell r="I2394" t="str">
            <v>CVP_SERVER</v>
          </cell>
          <cell r="J2394" t="str">
            <v>CVP</v>
          </cell>
          <cell r="K2394">
            <v>0</v>
          </cell>
          <cell r="L2394">
            <v>0</v>
          </cell>
          <cell r="M2394">
            <v>0</v>
          </cell>
          <cell r="N2394">
            <v>0.71031746031746035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</row>
        <row r="2395">
          <cell r="A2395" t="str">
            <v>secret_srv709</v>
          </cell>
          <cell r="B2395" t="str">
            <v>nopref</v>
          </cell>
          <cell r="C2395">
            <v>300000000</v>
          </cell>
          <cell r="D2395">
            <v>0</v>
          </cell>
          <cell r="E2395">
            <v>0</v>
          </cell>
          <cell r="F2395">
            <v>0</v>
          </cell>
          <cell r="G2395">
            <v>1</v>
          </cell>
          <cell r="H2395">
            <v>0</v>
          </cell>
          <cell r="I2395" t="str">
            <v>CVP_SERVER</v>
          </cell>
          <cell r="J2395" t="str">
            <v>CVP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</row>
        <row r="2396">
          <cell r="A2396" t="str">
            <v>secret_srv710</v>
          </cell>
          <cell r="B2396" t="str">
            <v>nopref</v>
          </cell>
          <cell r="C2396">
            <v>300000003</v>
          </cell>
          <cell r="D2396">
            <v>261084</v>
          </cell>
          <cell r="E2396">
            <v>250403</v>
          </cell>
          <cell r="F2396">
            <v>3207</v>
          </cell>
          <cell r="G2396">
            <v>1</v>
          </cell>
          <cell r="H2396">
            <v>0.83467665831990012</v>
          </cell>
          <cell r="I2396" t="str">
            <v>CVP_SERVER</v>
          </cell>
          <cell r="J2396" t="str">
            <v>CVP</v>
          </cell>
          <cell r="K2396">
            <v>0</v>
          </cell>
          <cell r="L2396">
            <v>0</v>
          </cell>
          <cell r="M2396">
            <v>0</v>
          </cell>
          <cell r="N2396">
            <v>0.95908612137809524</v>
          </cell>
          <cell r="O2396">
            <v>1.2283355995173986E-2</v>
          </cell>
          <cell r="P2396">
            <v>0</v>
          </cell>
          <cell r="Q2396">
            <v>0</v>
          </cell>
          <cell r="R2396">
            <v>0</v>
          </cell>
        </row>
        <row r="2397">
          <cell r="A2397" t="str">
            <v>secret_srv711</v>
          </cell>
          <cell r="B2397" t="str">
            <v>nopref</v>
          </cell>
          <cell r="C2397">
            <v>300000000</v>
          </cell>
          <cell r="D2397">
            <v>0</v>
          </cell>
          <cell r="E2397">
            <v>0</v>
          </cell>
          <cell r="F2397">
            <v>0</v>
          </cell>
          <cell r="G2397">
            <v>1</v>
          </cell>
          <cell r="H2397">
            <v>0</v>
          </cell>
          <cell r="I2397" t="str">
            <v>CVP_SERVER</v>
          </cell>
          <cell r="J2397" t="str">
            <v>CVP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</row>
        <row r="2398">
          <cell r="A2398" t="str">
            <v>secret_srv712</v>
          </cell>
          <cell r="B2398" t="str">
            <v>nopref</v>
          </cell>
          <cell r="C2398">
            <v>300000000</v>
          </cell>
          <cell r="D2398">
            <v>855</v>
          </cell>
          <cell r="E2398">
            <v>722</v>
          </cell>
          <cell r="F2398">
            <v>0</v>
          </cell>
          <cell r="G2398">
            <v>1</v>
          </cell>
          <cell r="H2398">
            <v>2.4066666666666668E-3</v>
          </cell>
          <cell r="I2398" t="str">
            <v>CVP_SERVER</v>
          </cell>
          <cell r="J2398" t="str">
            <v>CVP</v>
          </cell>
          <cell r="K2398">
            <v>0</v>
          </cell>
          <cell r="L2398">
            <v>0</v>
          </cell>
          <cell r="M2398">
            <v>0</v>
          </cell>
          <cell r="N2398">
            <v>0.84345794392523366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</row>
        <row r="2399">
          <cell r="A2399" t="str">
            <v>secret_srv713</v>
          </cell>
          <cell r="B2399" t="str">
            <v>nopref</v>
          </cell>
          <cell r="C2399">
            <v>300000000</v>
          </cell>
          <cell r="D2399">
            <v>73818</v>
          </cell>
          <cell r="E2399">
            <v>67039</v>
          </cell>
          <cell r="F2399">
            <v>783</v>
          </cell>
          <cell r="G2399">
            <v>1</v>
          </cell>
          <cell r="H2399">
            <v>0.22346333333333335</v>
          </cell>
          <cell r="I2399" t="str">
            <v>CVP_SERVER</v>
          </cell>
          <cell r="J2399" t="str">
            <v>CVP</v>
          </cell>
          <cell r="K2399">
            <v>0</v>
          </cell>
          <cell r="L2399">
            <v>0</v>
          </cell>
          <cell r="M2399">
            <v>0</v>
          </cell>
          <cell r="N2399">
            <v>0.90815372736016475</v>
          </cell>
          <cell r="O2399">
            <v>1.0607025291591595E-2</v>
          </cell>
          <cell r="P2399">
            <v>0</v>
          </cell>
          <cell r="Q2399">
            <v>0</v>
          </cell>
          <cell r="R2399">
            <v>0</v>
          </cell>
        </row>
        <row r="2400">
          <cell r="A2400" t="str">
            <v>secret_srv714</v>
          </cell>
          <cell r="B2400" t="str">
            <v>nopref</v>
          </cell>
          <cell r="C2400">
            <v>300000000</v>
          </cell>
          <cell r="D2400">
            <v>41901</v>
          </cell>
          <cell r="E2400">
            <v>15355</v>
          </cell>
          <cell r="F2400">
            <v>2384</v>
          </cell>
          <cell r="G2400">
            <v>1</v>
          </cell>
          <cell r="H2400">
            <v>5.1183333333333338E-2</v>
          </cell>
          <cell r="I2400" t="str">
            <v>CVP_SERVER</v>
          </cell>
          <cell r="J2400" t="str">
            <v>CVP</v>
          </cell>
          <cell r="K2400">
            <v>0</v>
          </cell>
          <cell r="L2400">
            <v>0</v>
          </cell>
          <cell r="M2400">
            <v>0</v>
          </cell>
          <cell r="N2400">
            <v>0.36645028876903252</v>
          </cell>
          <cell r="O2400">
            <v>5.6894658966159133E-2</v>
          </cell>
          <cell r="P2400">
            <v>0</v>
          </cell>
          <cell r="Q2400">
            <v>0</v>
          </cell>
          <cell r="R2400">
            <v>0</v>
          </cell>
        </row>
        <row r="2401">
          <cell r="A2401" t="str">
            <v>secret_srv715</v>
          </cell>
          <cell r="B2401" t="str">
            <v>nopref</v>
          </cell>
          <cell r="C2401">
            <v>300000000</v>
          </cell>
          <cell r="D2401">
            <v>439655</v>
          </cell>
          <cell r="E2401">
            <v>268297</v>
          </cell>
          <cell r="F2401">
            <v>123253</v>
          </cell>
          <cell r="G2401">
            <v>1</v>
          </cell>
          <cell r="H2401">
            <v>0.89432333333333325</v>
          </cell>
          <cell r="I2401" t="str">
            <v>CVP_SERVER</v>
          </cell>
          <cell r="J2401" t="str">
            <v>CVP</v>
          </cell>
          <cell r="K2401">
            <v>0</v>
          </cell>
          <cell r="L2401">
            <v>0</v>
          </cell>
          <cell r="M2401">
            <v>0</v>
          </cell>
          <cell r="N2401">
            <v>0.61024300817002386</v>
          </cell>
          <cell r="O2401">
            <v>0.28033962916461963</v>
          </cell>
          <cell r="P2401">
            <v>0</v>
          </cell>
          <cell r="Q2401">
            <v>0</v>
          </cell>
          <cell r="R2401">
            <v>0</v>
          </cell>
        </row>
        <row r="2402">
          <cell r="A2402" t="str">
            <v>secret_srv716</v>
          </cell>
          <cell r="B2402" t="str">
            <v>nopref</v>
          </cell>
          <cell r="C2402">
            <v>300000000</v>
          </cell>
          <cell r="D2402">
            <v>67009</v>
          </cell>
          <cell r="E2402">
            <v>62320</v>
          </cell>
          <cell r="F2402">
            <v>191</v>
          </cell>
          <cell r="G2402">
            <v>1</v>
          </cell>
          <cell r="H2402">
            <v>0.20773333333333333</v>
          </cell>
          <cell r="I2402" t="str">
            <v>CVP_SERVER</v>
          </cell>
          <cell r="J2402" t="str">
            <v>CVP</v>
          </cell>
          <cell r="K2402">
            <v>0</v>
          </cell>
          <cell r="L2402">
            <v>0</v>
          </cell>
          <cell r="M2402">
            <v>0</v>
          </cell>
          <cell r="N2402">
            <v>0.93001044620205942</v>
          </cell>
          <cell r="O2402">
            <v>2.8503208476346816E-3</v>
          </cell>
          <cell r="P2402">
            <v>0</v>
          </cell>
          <cell r="Q2402">
            <v>0</v>
          </cell>
          <cell r="R2402">
            <v>0</v>
          </cell>
        </row>
        <row r="2403">
          <cell r="A2403" t="str">
            <v>secret_srv717</v>
          </cell>
          <cell r="B2403" t="str">
            <v>nopref</v>
          </cell>
          <cell r="C2403">
            <v>300000001</v>
          </cell>
          <cell r="D2403">
            <v>8848263</v>
          </cell>
          <cell r="E2403">
            <v>1367001</v>
          </cell>
          <cell r="F2403">
            <v>3795702</v>
          </cell>
          <cell r="G2403">
            <v>1</v>
          </cell>
          <cell r="H2403">
            <v>4.5566699848110996</v>
          </cell>
          <cell r="I2403" t="str">
            <v>CVP_SERVER</v>
          </cell>
          <cell r="J2403" t="str">
            <v>CVP</v>
          </cell>
          <cell r="K2403">
            <v>1</v>
          </cell>
          <cell r="L2403">
            <v>1</v>
          </cell>
          <cell r="M2403">
            <v>1</v>
          </cell>
          <cell r="N2403">
            <v>0.15449369503441579</v>
          </cell>
          <cell r="O2403">
            <v>0.42897702871433313</v>
          </cell>
          <cell r="P2403">
            <v>1</v>
          </cell>
          <cell r="Q2403">
            <v>0</v>
          </cell>
          <cell r="R2403">
            <v>0</v>
          </cell>
        </row>
        <row r="2404">
          <cell r="A2404" t="str">
            <v>secret_srv718</v>
          </cell>
          <cell r="B2404" t="str">
            <v>nopref</v>
          </cell>
          <cell r="C2404">
            <v>300000000</v>
          </cell>
          <cell r="D2404">
            <v>0</v>
          </cell>
          <cell r="E2404">
            <v>0</v>
          </cell>
          <cell r="F2404">
            <v>0</v>
          </cell>
          <cell r="G2404">
            <v>1</v>
          </cell>
          <cell r="H2404">
            <v>0</v>
          </cell>
          <cell r="I2404" t="str">
            <v>CVP_SERVER</v>
          </cell>
          <cell r="J2404" t="str">
            <v>CVP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</row>
        <row r="2405">
          <cell r="A2405" t="str">
            <v>secret_srv719</v>
          </cell>
          <cell r="B2405" t="str">
            <v>nopref</v>
          </cell>
          <cell r="C2405">
            <v>300000002</v>
          </cell>
          <cell r="D2405">
            <v>66775</v>
          </cell>
          <cell r="E2405">
            <v>60809</v>
          </cell>
          <cell r="F2405">
            <v>641</v>
          </cell>
          <cell r="G2405">
            <v>1</v>
          </cell>
          <cell r="H2405">
            <v>0.20269666531535555</v>
          </cell>
          <cell r="I2405" t="str">
            <v>CVP_SERVER</v>
          </cell>
          <cell r="J2405" t="str">
            <v>CVP</v>
          </cell>
          <cell r="K2405">
            <v>0</v>
          </cell>
          <cell r="L2405">
            <v>0</v>
          </cell>
          <cell r="M2405">
            <v>0</v>
          </cell>
          <cell r="N2405">
            <v>0.91064154786150708</v>
          </cell>
          <cell r="O2405">
            <v>9.5992572181622139E-3</v>
          </cell>
          <cell r="P2405">
            <v>0</v>
          </cell>
          <cell r="Q2405">
            <v>0</v>
          </cell>
          <cell r="R2405">
            <v>0</v>
          </cell>
        </row>
        <row r="2406">
          <cell r="A2406" t="str">
            <v>secret_srv720</v>
          </cell>
          <cell r="B2406" t="str">
            <v>nopref</v>
          </cell>
          <cell r="C2406">
            <v>300000003</v>
          </cell>
          <cell r="D2406">
            <v>254664</v>
          </cell>
          <cell r="E2406">
            <v>245549</v>
          </cell>
          <cell r="F2406">
            <v>2823</v>
          </cell>
          <cell r="G2406">
            <v>1</v>
          </cell>
          <cell r="H2406">
            <v>0.81849665848170006</v>
          </cell>
          <cell r="I2406" t="str">
            <v>CVP_SERVER</v>
          </cell>
          <cell r="J2406" t="str">
            <v>CVP</v>
          </cell>
          <cell r="K2406">
            <v>0</v>
          </cell>
          <cell r="L2406">
            <v>0</v>
          </cell>
          <cell r="M2406">
            <v>0</v>
          </cell>
          <cell r="N2406">
            <v>0.96420395421436</v>
          </cell>
          <cell r="O2406">
            <v>1.1085151080831681E-2</v>
          </cell>
          <cell r="P2406">
            <v>0</v>
          </cell>
          <cell r="Q2406">
            <v>0</v>
          </cell>
          <cell r="R2406">
            <v>0</v>
          </cell>
        </row>
        <row r="2407">
          <cell r="A2407" t="str">
            <v>secret_srv721</v>
          </cell>
          <cell r="B2407" t="str">
            <v>nopref</v>
          </cell>
          <cell r="C2407">
            <v>300000000</v>
          </cell>
          <cell r="D2407">
            <v>34584</v>
          </cell>
          <cell r="E2407">
            <v>11192</v>
          </cell>
          <cell r="F2407">
            <v>3827</v>
          </cell>
          <cell r="G2407">
            <v>1</v>
          </cell>
          <cell r="H2407">
            <v>3.7306666666666669E-2</v>
          </cell>
          <cell r="I2407" t="str">
            <v>CVP_SERVER</v>
          </cell>
          <cell r="J2407" t="str">
            <v>CVP</v>
          </cell>
          <cell r="K2407">
            <v>0</v>
          </cell>
          <cell r="L2407">
            <v>0</v>
          </cell>
          <cell r="M2407">
            <v>0</v>
          </cell>
          <cell r="N2407">
            <v>0.32360850079514242</v>
          </cell>
          <cell r="O2407">
            <v>0.11065490819719531</v>
          </cell>
          <cell r="P2407">
            <v>0</v>
          </cell>
          <cell r="Q2407">
            <v>0</v>
          </cell>
          <cell r="R2407">
            <v>0</v>
          </cell>
        </row>
        <row r="2408">
          <cell r="A2408" t="str">
            <v>secret_srv722</v>
          </cell>
          <cell r="B2408" t="str">
            <v>nopref</v>
          </cell>
          <cell r="C2408">
            <v>300000000</v>
          </cell>
          <cell r="D2408">
            <v>137</v>
          </cell>
          <cell r="E2408">
            <v>101</v>
          </cell>
          <cell r="F2408">
            <v>0</v>
          </cell>
          <cell r="G2408">
            <v>1</v>
          </cell>
          <cell r="H2408">
            <v>3.366666666666667E-4</v>
          </cell>
          <cell r="I2408" t="str">
            <v>CVP_SERVER</v>
          </cell>
          <cell r="J2408" t="str">
            <v>CVP</v>
          </cell>
          <cell r="K2408">
            <v>0</v>
          </cell>
          <cell r="L2408">
            <v>0</v>
          </cell>
          <cell r="M2408">
            <v>0</v>
          </cell>
          <cell r="N2408">
            <v>0.73188405797101452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</row>
        <row r="2409">
          <cell r="A2409" t="str">
            <v>secret_srv723</v>
          </cell>
          <cell r="B2409" t="str">
            <v>nopref</v>
          </cell>
          <cell r="C2409">
            <v>300000000</v>
          </cell>
          <cell r="D2409">
            <v>0</v>
          </cell>
          <cell r="E2409">
            <v>0</v>
          </cell>
          <cell r="F2409">
            <v>0</v>
          </cell>
          <cell r="G2409">
            <v>1</v>
          </cell>
          <cell r="H2409">
            <v>0</v>
          </cell>
          <cell r="I2409" t="str">
            <v>CVP_SERVER</v>
          </cell>
          <cell r="J2409" t="str">
            <v>CVP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  <cell r="R2409">
            <v>0</v>
          </cell>
        </row>
        <row r="2410">
          <cell r="A2410" t="str">
            <v>secret_srv724</v>
          </cell>
          <cell r="B2410" t="str">
            <v>nopref</v>
          </cell>
          <cell r="C2410">
            <v>300000002</v>
          </cell>
          <cell r="D2410">
            <v>56571</v>
          </cell>
          <cell r="E2410">
            <v>19186</v>
          </cell>
          <cell r="F2410">
            <v>4178</v>
          </cell>
          <cell r="G2410">
            <v>1</v>
          </cell>
          <cell r="H2410">
            <v>6.3953332906977786E-2</v>
          </cell>
          <cell r="I2410" t="str">
            <v>CVP_SERVER</v>
          </cell>
          <cell r="J2410" t="str">
            <v>CVP</v>
          </cell>
          <cell r="K2410">
            <v>0</v>
          </cell>
          <cell r="L2410">
            <v>0</v>
          </cell>
          <cell r="M2410">
            <v>0</v>
          </cell>
          <cell r="N2410">
            <v>0.33914303895920245</v>
          </cell>
          <cell r="O2410">
            <v>7.3852789365763977E-2</v>
          </cell>
          <cell r="P2410">
            <v>0</v>
          </cell>
          <cell r="Q2410">
            <v>0</v>
          </cell>
          <cell r="R2410">
            <v>0</v>
          </cell>
        </row>
        <row r="2411">
          <cell r="A2411" t="str">
            <v>secret_srv725</v>
          </cell>
          <cell r="B2411" t="str">
            <v>nopref</v>
          </cell>
          <cell r="C2411">
            <v>300000000</v>
          </cell>
          <cell r="D2411">
            <v>42207</v>
          </cell>
          <cell r="E2411">
            <v>15189</v>
          </cell>
          <cell r="F2411">
            <v>1561</v>
          </cell>
          <cell r="G2411">
            <v>1</v>
          </cell>
          <cell r="H2411">
            <v>5.0630000000000001E-2</v>
          </cell>
          <cell r="I2411" t="str">
            <v>CVP_SERVER</v>
          </cell>
          <cell r="J2411" t="str">
            <v>CVP</v>
          </cell>
          <cell r="K2411">
            <v>0</v>
          </cell>
          <cell r="L2411">
            <v>0</v>
          </cell>
          <cell r="M2411">
            <v>0</v>
          </cell>
          <cell r="N2411">
            <v>0.35986068991660347</v>
          </cell>
          <cell r="O2411">
            <v>3.6983510235026537E-2</v>
          </cell>
          <cell r="P2411">
            <v>0</v>
          </cell>
          <cell r="Q2411">
            <v>0</v>
          </cell>
          <cell r="R2411">
            <v>0</v>
          </cell>
        </row>
        <row r="2412">
          <cell r="A2412" t="str">
            <v>secret_srv726</v>
          </cell>
          <cell r="B2412" t="str">
            <v>nopref</v>
          </cell>
          <cell r="C2412">
            <v>300000002</v>
          </cell>
          <cell r="D2412">
            <v>24424</v>
          </cell>
          <cell r="E2412">
            <v>13077</v>
          </cell>
          <cell r="F2412">
            <v>348</v>
          </cell>
          <cell r="G2412">
            <v>1</v>
          </cell>
          <cell r="H2412">
            <v>4.3589999709400008E-2</v>
          </cell>
          <cell r="I2412" t="str">
            <v>CVP_SERVER</v>
          </cell>
          <cell r="J2412" t="str">
            <v>CVP</v>
          </cell>
          <cell r="K2412">
            <v>0</v>
          </cell>
          <cell r="L2412">
            <v>0</v>
          </cell>
          <cell r="M2412">
            <v>0</v>
          </cell>
          <cell r="N2412">
            <v>0.53539406345957008</v>
          </cell>
          <cell r="O2412">
            <v>1.4247697031729786E-2</v>
          </cell>
          <cell r="P2412">
            <v>0</v>
          </cell>
          <cell r="Q2412">
            <v>0</v>
          </cell>
          <cell r="R2412">
            <v>0</v>
          </cell>
        </row>
        <row r="2413">
          <cell r="A2413" t="str">
            <v>secret_srv727</v>
          </cell>
          <cell r="B2413" t="str">
            <v>nopref</v>
          </cell>
          <cell r="C2413">
            <v>300000003</v>
          </cell>
          <cell r="D2413">
            <v>488941</v>
          </cell>
          <cell r="E2413">
            <v>271871</v>
          </cell>
          <cell r="F2413">
            <v>160436</v>
          </cell>
          <cell r="G2413">
            <v>1</v>
          </cell>
          <cell r="H2413">
            <v>0.90623665760430006</v>
          </cell>
          <cell r="I2413" t="str">
            <v>CVP_SERVER</v>
          </cell>
          <cell r="J2413" t="str">
            <v>CVP</v>
          </cell>
          <cell r="K2413">
            <v>0</v>
          </cell>
          <cell r="L2413">
            <v>0</v>
          </cell>
          <cell r="M2413">
            <v>0</v>
          </cell>
          <cell r="N2413">
            <v>0.55603936663244313</v>
          </cell>
          <cell r="O2413">
            <v>0.32812889872418405</v>
          </cell>
          <cell r="P2413">
            <v>0</v>
          </cell>
          <cell r="Q2413">
            <v>0</v>
          </cell>
          <cell r="R2413">
            <v>0</v>
          </cell>
        </row>
        <row r="2414">
          <cell r="A2414" t="str">
            <v>secret_srv728</v>
          </cell>
          <cell r="B2414" t="str">
            <v>nopref</v>
          </cell>
          <cell r="C2414">
            <v>300000001</v>
          </cell>
          <cell r="D2414">
            <v>72981</v>
          </cell>
          <cell r="E2414">
            <v>65836</v>
          </cell>
          <cell r="F2414">
            <v>391</v>
          </cell>
          <cell r="G2414">
            <v>1</v>
          </cell>
          <cell r="H2414">
            <v>0.21945333260182223</v>
          </cell>
          <cell r="I2414" t="str">
            <v>CVP_SERVER</v>
          </cell>
          <cell r="J2414" t="str">
            <v>CVP</v>
          </cell>
          <cell r="K2414">
            <v>0</v>
          </cell>
          <cell r="L2414">
            <v>0</v>
          </cell>
          <cell r="M2414">
            <v>0</v>
          </cell>
          <cell r="N2414">
            <v>0.90208544572634353</v>
          </cell>
          <cell r="O2414">
            <v>5.3574854073607193E-3</v>
          </cell>
          <cell r="P2414">
            <v>0</v>
          </cell>
          <cell r="Q2414">
            <v>0</v>
          </cell>
          <cell r="R2414">
            <v>0</v>
          </cell>
        </row>
        <row r="2415">
          <cell r="A2415" t="str">
            <v>secret_srv729</v>
          </cell>
          <cell r="B2415" t="str">
            <v>nopref</v>
          </cell>
          <cell r="C2415">
            <v>300000000</v>
          </cell>
          <cell r="D2415">
            <v>52966</v>
          </cell>
          <cell r="E2415">
            <v>18681</v>
          </cell>
          <cell r="F2415">
            <v>2865</v>
          </cell>
          <cell r="G2415">
            <v>1</v>
          </cell>
          <cell r="H2415">
            <v>6.2269999999999999E-2</v>
          </cell>
          <cell r="I2415" t="str">
            <v>CVP_SERVER</v>
          </cell>
          <cell r="J2415" t="str">
            <v>CVP</v>
          </cell>
          <cell r="K2415">
            <v>0</v>
          </cell>
          <cell r="L2415">
            <v>0</v>
          </cell>
          <cell r="M2415">
            <v>0</v>
          </cell>
          <cell r="N2415">
            <v>0.35269129835557989</v>
          </cell>
          <cell r="O2415">
            <v>5.4090282628806614E-2</v>
          </cell>
          <cell r="P2415">
            <v>0</v>
          </cell>
          <cell r="Q2415">
            <v>0</v>
          </cell>
          <cell r="R2415">
            <v>0</v>
          </cell>
        </row>
        <row r="2416">
          <cell r="A2416" t="str">
            <v>secret_srv730</v>
          </cell>
          <cell r="B2416" t="str">
            <v>nopref</v>
          </cell>
          <cell r="C2416">
            <v>300000000</v>
          </cell>
          <cell r="D2416">
            <v>20848</v>
          </cell>
          <cell r="E2416">
            <v>19735</v>
          </cell>
          <cell r="F2416">
            <v>1</v>
          </cell>
          <cell r="G2416">
            <v>1</v>
          </cell>
          <cell r="H2416">
            <v>6.5783333333333333E-2</v>
          </cell>
          <cell r="I2416" t="str">
            <v>CVP_SERVER</v>
          </cell>
          <cell r="J2416" t="str">
            <v>CVP</v>
          </cell>
          <cell r="K2416">
            <v>0</v>
          </cell>
          <cell r="L2416">
            <v>0</v>
          </cell>
          <cell r="M2416">
            <v>0</v>
          </cell>
          <cell r="N2416">
            <v>0.94656818072809246</v>
          </cell>
          <cell r="O2416">
            <v>4.7963931123794903E-5</v>
          </cell>
          <cell r="P2416">
            <v>0</v>
          </cell>
          <cell r="Q2416">
            <v>0</v>
          </cell>
          <cell r="R2416">
            <v>0</v>
          </cell>
        </row>
        <row r="2417">
          <cell r="A2417" t="str">
            <v>secret_srv731</v>
          </cell>
          <cell r="B2417" t="str">
            <v>nopref</v>
          </cell>
          <cell r="C2417">
            <v>300000000</v>
          </cell>
          <cell r="D2417">
            <v>0</v>
          </cell>
          <cell r="E2417">
            <v>0</v>
          </cell>
          <cell r="F2417">
            <v>0</v>
          </cell>
          <cell r="G2417">
            <v>1</v>
          </cell>
          <cell r="H2417">
            <v>0</v>
          </cell>
          <cell r="I2417" t="str">
            <v>CVP_SERVER</v>
          </cell>
          <cell r="J2417" t="str">
            <v>CVP</v>
          </cell>
          <cell r="K2417">
            <v>0</v>
          </cell>
          <cell r="L2417">
            <v>0</v>
          </cell>
          <cell r="M2417">
            <v>0</v>
          </cell>
          <cell r="N2417">
            <v>0</v>
          </cell>
          <cell r="O2417">
            <v>0</v>
          </cell>
          <cell r="P2417">
            <v>0</v>
          </cell>
          <cell r="Q2417">
            <v>0</v>
          </cell>
          <cell r="R2417">
            <v>0</v>
          </cell>
        </row>
        <row r="2418">
          <cell r="A2418" t="str">
            <v>secret_srv732</v>
          </cell>
          <cell r="B2418" t="str">
            <v>nopref</v>
          </cell>
          <cell r="C2418">
            <v>300000000</v>
          </cell>
          <cell r="D2418">
            <v>6524</v>
          </cell>
          <cell r="E2418">
            <v>4624</v>
          </cell>
          <cell r="F2418">
            <v>582</v>
          </cell>
          <cell r="G2418">
            <v>1</v>
          </cell>
          <cell r="H2418">
            <v>1.5413333333333334E-2</v>
          </cell>
          <cell r="I2418" t="str">
            <v>CVP_SERVER</v>
          </cell>
          <cell r="J2418" t="str">
            <v>CVP</v>
          </cell>
          <cell r="K2418">
            <v>0</v>
          </cell>
          <cell r="L2418">
            <v>0</v>
          </cell>
          <cell r="M2418">
            <v>0</v>
          </cell>
          <cell r="N2418">
            <v>0.70865900383141767</v>
          </cell>
          <cell r="O2418">
            <v>8.9195402298850576E-2</v>
          </cell>
          <cell r="P2418">
            <v>0</v>
          </cell>
          <cell r="Q2418">
            <v>0</v>
          </cell>
          <cell r="R2418">
            <v>0</v>
          </cell>
        </row>
        <row r="2419">
          <cell r="A2419" t="str">
            <v>secret_srv733</v>
          </cell>
          <cell r="B2419" t="str">
            <v>nopref</v>
          </cell>
          <cell r="C2419">
            <v>300000001</v>
          </cell>
          <cell r="D2419">
            <v>123893</v>
          </cell>
          <cell r="E2419">
            <v>28944</v>
          </cell>
          <cell r="F2419">
            <v>24795</v>
          </cell>
          <cell r="G2419">
            <v>1</v>
          </cell>
          <cell r="H2419">
            <v>9.64799996784E-2</v>
          </cell>
          <cell r="I2419" t="str">
            <v>CVP_SERVER</v>
          </cell>
          <cell r="J2419" t="str">
            <v>CVP</v>
          </cell>
          <cell r="K2419">
            <v>0</v>
          </cell>
          <cell r="L2419">
            <v>0</v>
          </cell>
          <cell r="M2419">
            <v>0</v>
          </cell>
          <cell r="N2419">
            <v>0.23361906145576056</v>
          </cell>
          <cell r="O2419">
            <v>0.20013075693738194</v>
          </cell>
          <cell r="P2419">
            <v>0</v>
          </cell>
          <cell r="Q2419">
            <v>0</v>
          </cell>
          <cell r="R2419">
            <v>0</v>
          </cell>
        </row>
        <row r="2420">
          <cell r="A2420" t="str">
            <v>secret_srv734</v>
          </cell>
          <cell r="B2420" t="str">
            <v>nopref</v>
          </cell>
          <cell r="C2420">
            <v>300000001</v>
          </cell>
          <cell r="D2420">
            <v>0</v>
          </cell>
          <cell r="E2420">
            <v>0</v>
          </cell>
          <cell r="F2420">
            <v>0</v>
          </cell>
          <cell r="G2420">
            <v>1</v>
          </cell>
          <cell r="H2420">
            <v>0</v>
          </cell>
          <cell r="I2420" t="str">
            <v>CVP_SERVER</v>
          </cell>
          <cell r="J2420" t="str">
            <v>CVP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</row>
        <row r="2421">
          <cell r="A2421" t="str">
            <v>secret_srv735</v>
          </cell>
          <cell r="B2421" t="str">
            <v>nopref</v>
          </cell>
          <cell r="C2421">
            <v>300000000</v>
          </cell>
          <cell r="D2421">
            <v>111232</v>
          </cell>
          <cell r="E2421">
            <v>28851</v>
          </cell>
          <cell r="F2421">
            <v>18157</v>
          </cell>
          <cell r="G2421">
            <v>1</v>
          </cell>
          <cell r="H2421">
            <v>9.6169999999999992E-2</v>
          </cell>
          <cell r="I2421" t="str">
            <v>CVP_SERVER</v>
          </cell>
          <cell r="J2421" t="str">
            <v>CVP</v>
          </cell>
          <cell r="K2421">
            <v>0</v>
          </cell>
          <cell r="L2421">
            <v>0</v>
          </cell>
          <cell r="M2421">
            <v>0</v>
          </cell>
          <cell r="N2421">
            <v>0.25937446621056703</v>
          </cell>
          <cell r="O2421">
            <v>0.16323393237618333</v>
          </cell>
          <cell r="P2421">
            <v>0</v>
          </cell>
          <cell r="Q2421">
            <v>0</v>
          </cell>
          <cell r="R2421">
            <v>0</v>
          </cell>
        </row>
        <row r="2422">
          <cell r="A2422" t="str">
            <v>secret_srv736</v>
          </cell>
          <cell r="B2422" t="str">
            <v>nopref</v>
          </cell>
          <cell r="C2422">
            <v>300000003</v>
          </cell>
          <cell r="D2422">
            <v>23899</v>
          </cell>
          <cell r="E2422">
            <v>13397</v>
          </cell>
          <cell r="F2422">
            <v>337</v>
          </cell>
          <cell r="G2422">
            <v>1</v>
          </cell>
          <cell r="H2422">
            <v>4.4656666220100005E-2</v>
          </cell>
          <cell r="I2422" t="str">
            <v>CVP_SERVER</v>
          </cell>
          <cell r="J2422" t="str">
            <v>CVP</v>
          </cell>
          <cell r="K2422">
            <v>0</v>
          </cell>
          <cell r="L2422">
            <v>0</v>
          </cell>
          <cell r="M2422">
            <v>0</v>
          </cell>
          <cell r="N2422">
            <v>0.56054393305439332</v>
          </cell>
          <cell r="O2422">
            <v>1.4100418410041841E-2</v>
          </cell>
          <cell r="P2422">
            <v>0</v>
          </cell>
          <cell r="Q2422">
            <v>0</v>
          </cell>
          <cell r="R2422">
            <v>0</v>
          </cell>
        </row>
        <row r="2423">
          <cell r="A2423" t="str">
            <v>secret_srv737</v>
          </cell>
          <cell r="B2423" t="str">
            <v>nopref</v>
          </cell>
          <cell r="C2423">
            <v>300000002</v>
          </cell>
          <cell r="D2423">
            <v>6256</v>
          </cell>
          <cell r="E2423">
            <v>2711</v>
          </cell>
          <cell r="F2423">
            <v>0</v>
          </cell>
          <cell r="G2423">
            <v>1</v>
          </cell>
          <cell r="H2423">
            <v>9.036666606422222E-3</v>
          </cell>
          <cell r="I2423" t="str">
            <v>CVP_SERVER</v>
          </cell>
          <cell r="J2423" t="str">
            <v>CVP</v>
          </cell>
          <cell r="K2423">
            <v>0</v>
          </cell>
          <cell r="L2423">
            <v>0</v>
          </cell>
          <cell r="M2423">
            <v>0</v>
          </cell>
          <cell r="N2423">
            <v>0.43327473229982422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</row>
        <row r="2424">
          <cell r="A2424" t="str">
            <v>secret_srv738</v>
          </cell>
          <cell r="B2424" t="str">
            <v>nopref</v>
          </cell>
          <cell r="C2424">
            <v>300000003</v>
          </cell>
          <cell r="D2424">
            <v>8693055</v>
          </cell>
          <cell r="E2424">
            <v>1084897</v>
          </cell>
          <cell r="F2424">
            <v>3813861</v>
          </cell>
          <cell r="G2424">
            <v>1</v>
          </cell>
          <cell r="H2424">
            <v>3.6163232971701005</v>
          </cell>
          <cell r="I2424" t="str">
            <v>CVP_SERVER</v>
          </cell>
          <cell r="J2424" t="str">
            <v>CVP</v>
          </cell>
          <cell r="K2424">
            <v>1</v>
          </cell>
          <cell r="L2424">
            <v>1</v>
          </cell>
          <cell r="M2424">
            <v>1</v>
          </cell>
          <cell r="N2424">
            <v>0.12480041541202541</v>
          </cell>
          <cell r="O2424">
            <v>0.43872500073621978</v>
          </cell>
          <cell r="P2424">
            <v>0</v>
          </cell>
          <cell r="Q2424">
            <v>0</v>
          </cell>
          <cell r="R2424">
            <v>0</v>
          </cell>
        </row>
        <row r="2425">
          <cell r="A2425" t="str">
            <v>secret_srv739</v>
          </cell>
          <cell r="B2425" t="str">
            <v>nopref</v>
          </cell>
          <cell r="C2425">
            <v>300000000</v>
          </cell>
          <cell r="D2425">
            <v>30875</v>
          </cell>
          <cell r="E2425">
            <v>20650</v>
          </cell>
          <cell r="F2425">
            <v>3057</v>
          </cell>
          <cell r="G2425">
            <v>1</v>
          </cell>
          <cell r="H2425">
            <v>6.883333333333333E-2</v>
          </cell>
          <cell r="I2425" t="str">
            <v>CVP_SERVER</v>
          </cell>
          <cell r="J2425" t="str">
            <v>CVP</v>
          </cell>
          <cell r="K2425">
            <v>0</v>
          </cell>
          <cell r="L2425">
            <v>0</v>
          </cell>
          <cell r="M2425">
            <v>0</v>
          </cell>
          <cell r="N2425">
            <v>0.66880424925508486</v>
          </cell>
          <cell r="O2425">
            <v>9.900893898173338E-2</v>
          </cell>
          <cell r="P2425">
            <v>0</v>
          </cell>
          <cell r="Q2425">
            <v>0</v>
          </cell>
          <cell r="R2425">
            <v>0</v>
          </cell>
        </row>
        <row r="2426">
          <cell r="A2426" t="str">
            <v>secret_srv740</v>
          </cell>
          <cell r="B2426" t="str">
            <v>nopref</v>
          </cell>
          <cell r="C2426">
            <v>300000001</v>
          </cell>
          <cell r="D2426">
            <v>85632</v>
          </cell>
          <cell r="E2426">
            <v>76013</v>
          </cell>
          <cell r="F2426">
            <v>381</v>
          </cell>
          <cell r="G2426">
            <v>1</v>
          </cell>
          <cell r="H2426">
            <v>0.2533766658220778</v>
          </cell>
          <cell r="I2426" t="str">
            <v>CVP_SERVER</v>
          </cell>
          <cell r="J2426" t="str">
            <v>CVP</v>
          </cell>
          <cell r="K2426">
            <v>0</v>
          </cell>
          <cell r="L2426">
            <v>0</v>
          </cell>
          <cell r="M2426">
            <v>0</v>
          </cell>
          <cell r="N2426">
            <v>0.88766013102425467</v>
          </cell>
          <cell r="O2426">
            <v>4.4492193430102885E-3</v>
          </cell>
          <cell r="P2426">
            <v>0</v>
          </cell>
          <cell r="Q2426">
            <v>0</v>
          </cell>
          <cell r="R2426">
            <v>0</v>
          </cell>
        </row>
        <row r="2427">
          <cell r="A2427" t="str">
            <v>secret_srv741</v>
          </cell>
          <cell r="B2427" t="str">
            <v>nopref</v>
          </cell>
          <cell r="C2427">
            <v>300000003</v>
          </cell>
          <cell r="D2427">
            <v>44641</v>
          </cell>
          <cell r="E2427">
            <v>16141</v>
          </cell>
          <cell r="F2427">
            <v>2285</v>
          </cell>
          <cell r="G2427">
            <v>1</v>
          </cell>
          <cell r="H2427">
            <v>5.3803332795300002E-2</v>
          </cell>
          <cell r="I2427" t="str">
            <v>CVP_SERVER</v>
          </cell>
          <cell r="J2427" t="str">
            <v>CVP</v>
          </cell>
          <cell r="K2427">
            <v>0</v>
          </cell>
          <cell r="L2427">
            <v>0</v>
          </cell>
          <cell r="M2427">
            <v>0</v>
          </cell>
          <cell r="N2427">
            <v>0.36156534205456747</v>
          </cell>
          <cell r="O2427">
            <v>5.1184982751668835E-2</v>
          </cell>
          <cell r="P2427">
            <v>0</v>
          </cell>
          <cell r="Q2427">
            <v>0</v>
          </cell>
          <cell r="R2427">
            <v>0</v>
          </cell>
        </row>
        <row r="2428">
          <cell r="A2428" t="str">
            <v>secret_srv742</v>
          </cell>
          <cell r="B2428" t="str">
            <v>nopref</v>
          </cell>
          <cell r="C2428">
            <v>300000000</v>
          </cell>
          <cell r="D2428">
            <v>485177</v>
          </cell>
          <cell r="E2428">
            <v>338725</v>
          </cell>
          <cell r="F2428">
            <v>75714</v>
          </cell>
          <cell r="G2428">
            <v>1</v>
          </cell>
          <cell r="H2428">
            <v>1.1290833333333332</v>
          </cell>
          <cell r="I2428" t="str">
            <v>CVP_SERVER</v>
          </cell>
          <cell r="J2428" t="str">
            <v>CVP</v>
          </cell>
          <cell r="K2428">
            <v>1</v>
          </cell>
          <cell r="L2428">
            <v>0</v>
          </cell>
          <cell r="M2428">
            <v>0</v>
          </cell>
          <cell r="N2428">
            <v>0.69814583513679518</v>
          </cell>
          <cell r="O2428">
            <v>0.1560540667548817</v>
          </cell>
          <cell r="P2428">
            <v>0</v>
          </cell>
          <cell r="Q2428">
            <v>0</v>
          </cell>
          <cell r="R2428">
            <v>0</v>
          </cell>
        </row>
        <row r="2429">
          <cell r="A2429" t="str">
            <v>secret_srv743</v>
          </cell>
          <cell r="B2429" t="str">
            <v>nopref</v>
          </cell>
          <cell r="C2429">
            <v>300000000</v>
          </cell>
          <cell r="D2429">
            <v>579213</v>
          </cell>
          <cell r="E2429">
            <v>307527</v>
          </cell>
          <cell r="F2429">
            <v>209392</v>
          </cell>
          <cell r="G2429">
            <v>1</v>
          </cell>
          <cell r="H2429">
            <v>1.0250900000000001</v>
          </cell>
          <cell r="I2429" t="str">
            <v>CVP_SERVER</v>
          </cell>
          <cell r="J2429" t="str">
            <v>CVP</v>
          </cell>
          <cell r="K2429">
            <v>1</v>
          </cell>
          <cell r="L2429">
            <v>0</v>
          </cell>
          <cell r="M2429">
            <v>0</v>
          </cell>
          <cell r="N2429">
            <v>0.53093847869699284</v>
          </cell>
          <cell r="O2429">
            <v>0.36151059884602238</v>
          </cell>
          <cell r="P2429">
            <v>0</v>
          </cell>
          <cell r="Q2429">
            <v>0</v>
          </cell>
          <cell r="R2429">
            <v>0</v>
          </cell>
        </row>
        <row r="2430">
          <cell r="A2430" t="str">
            <v>secret_srv744</v>
          </cell>
          <cell r="B2430" t="str">
            <v>nopref</v>
          </cell>
          <cell r="C2430">
            <v>300000000</v>
          </cell>
          <cell r="D2430">
            <v>75573</v>
          </cell>
          <cell r="E2430">
            <v>67284</v>
          </cell>
          <cell r="F2430">
            <v>657</v>
          </cell>
          <cell r="G2430">
            <v>1</v>
          </cell>
          <cell r="H2430">
            <v>0.22427999999999998</v>
          </cell>
          <cell r="I2430" t="str">
            <v>CVP_SERVER</v>
          </cell>
          <cell r="J2430" t="str">
            <v>CVP</v>
          </cell>
          <cell r="K2430">
            <v>0</v>
          </cell>
          <cell r="L2430">
            <v>0</v>
          </cell>
          <cell r="M2430">
            <v>0</v>
          </cell>
          <cell r="N2430">
            <v>0.89030618995950983</v>
          </cell>
          <cell r="O2430">
            <v>8.6934660068277454E-3</v>
          </cell>
          <cell r="P2430">
            <v>0</v>
          </cell>
          <cell r="Q2430">
            <v>0</v>
          </cell>
          <cell r="R2430">
            <v>0</v>
          </cell>
        </row>
        <row r="2431">
          <cell r="A2431" t="str">
            <v>secret_srv745</v>
          </cell>
          <cell r="B2431" t="str">
            <v>nopref</v>
          </cell>
          <cell r="C2431">
            <v>300000003</v>
          </cell>
          <cell r="D2431">
            <v>8649982</v>
          </cell>
          <cell r="E2431">
            <v>1049572</v>
          </cell>
          <cell r="F2431">
            <v>3810427</v>
          </cell>
          <cell r="G2431">
            <v>1</v>
          </cell>
          <cell r="H2431">
            <v>3.4985732983476003</v>
          </cell>
          <cell r="I2431" t="str">
            <v>CVP_SERVER</v>
          </cell>
          <cell r="J2431" t="str">
            <v>CVP</v>
          </cell>
          <cell r="K2431">
            <v>1</v>
          </cell>
          <cell r="L2431">
            <v>1</v>
          </cell>
          <cell r="M2431">
            <v>1</v>
          </cell>
          <cell r="N2431">
            <v>0.12133804193603617</v>
          </cell>
          <cell r="O2431">
            <v>0.44051265765493414</v>
          </cell>
          <cell r="P2431">
            <v>0</v>
          </cell>
          <cell r="Q2431">
            <v>0</v>
          </cell>
          <cell r="R2431">
            <v>0</v>
          </cell>
        </row>
        <row r="2432">
          <cell r="A2432" t="str">
            <v>secret_srv746</v>
          </cell>
          <cell r="B2432" t="str">
            <v>nopref</v>
          </cell>
          <cell r="C2432">
            <v>300000000</v>
          </cell>
          <cell r="D2432">
            <v>0</v>
          </cell>
          <cell r="E2432">
            <v>0</v>
          </cell>
          <cell r="F2432">
            <v>0</v>
          </cell>
          <cell r="G2432">
            <v>1</v>
          </cell>
          <cell r="H2432">
            <v>0</v>
          </cell>
          <cell r="I2432" t="str">
            <v>CVP_SERVER</v>
          </cell>
          <cell r="J2432" t="str">
            <v>CVP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</row>
        <row r="2433">
          <cell r="A2433" t="str">
            <v>secret_srv747</v>
          </cell>
          <cell r="B2433" t="str">
            <v>nopref</v>
          </cell>
          <cell r="C2433">
            <v>300000001</v>
          </cell>
          <cell r="D2433">
            <v>37575</v>
          </cell>
          <cell r="E2433">
            <v>12236</v>
          </cell>
          <cell r="F2433">
            <v>2405</v>
          </cell>
          <cell r="G2433">
            <v>1</v>
          </cell>
          <cell r="H2433">
            <v>4.0786666530711106E-2</v>
          </cell>
          <cell r="I2433" t="str">
            <v>CVP_SERVER</v>
          </cell>
          <cell r="J2433" t="str">
            <v>CVP</v>
          </cell>
          <cell r="K2433">
            <v>0</v>
          </cell>
          <cell r="L2433">
            <v>0</v>
          </cell>
          <cell r="M2433">
            <v>0</v>
          </cell>
          <cell r="N2433">
            <v>0.32563338301043221</v>
          </cell>
          <cell r="O2433">
            <v>6.4003619331488182E-2</v>
          </cell>
          <cell r="P2433">
            <v>0</v>
          </cell>
          <cell r="Q2433">
            <v>0</v>
          </cell>
          <cell r="R2433">
            <v>0</v>
          </cell>
        </row>
        <row r="2434">
          <cell r="A2434" t="str">
            <v>secret_srv748</v>
          </cell>
          <cell r="B2434" t="str">
            <v>nopref</v>
          </cell>
          <cell r="C2434">
            <v>300000003</v>
          </cell>
          <cell r="D2434">
            <v>78873</v>
          </cell>
          <cell r="E2434">
            <v>70891</v>
          </cell>
          <cell r="F2434">
            <v>882</v>
          </cell>
          <cell r="G2434">
            <v>1</v>
          </cell>
          <cell r="H2434">
            <v>0.23630333097030001</v>
          </cell>
          <cell r="I2434" t="str">
            <v>CVP_SERVER</v>
          </cell>
          <cell r="J2434" t="str">
            <v>CVP</v>
          </cell>
          <cell r="K2434">
            <v>0</v>
          </cell>
          <cell r="L2434">
            <v>0</v>
          </cell>
          <cell r="M2434">
            <v>0</v>
          </cell>
          <cell r="N2434">
            <v>0.89878794025914754</v>
          </cell>
          <cell r="O2434">
            <v>1.1182392169789791E-2</v>
          </cell>
          <cell r="P2434">
            <v>0</v>
          </cell>
          <cell r="Q2434">
            <v>0</v>
          </cell>
          <cell r="R2434">
            <v>0</v>
          </cell>
        </row>
        <row r="2435">
          <cell r="A2435" t="str">
            <v>secret_srv749</v>
          </cell>
          <cell r="B2435" t="str">
            <v>nopref</v>
          </cell>
          <cell r="C2435">
            <v>300000001</v>
          </cell>
          <cell r="D2435">
            <v>57570</v>
          </cell>
          <cell r="E2435">
            <v>21182</v>
          </cell>
          <cell r="F2435">
            <v>321</v>
          </cell>
          <cell r="G2435">
            <v>1</v>
          </cell>
          <cell r="H2435">
            <v>7.0606666431311124E-2</v>
          </cell>
          <cell r="I2435" t="str">
            <v>CVP_SERVER</v>
          </cell>
          <cell r="J2435" t="str">
            <v>CVP</v>
          </cell>
          <cell r="K2435">
            <v>0</v>
          </cell>
          <cell r="L2435">
            <v>0</v>
          </cell>
          <cell r="M2435">
            <v>0</v>
          </cell>
          <cell r="N2435">
            <v>0.36792829723298187</v>
          </cell>
          <cell r="O2435">
            <v>5.5757238887634399E-3</v>
          </cell>
          <cell r="P2435">
            <v>0</v>
          </cell>
          <cell r="Q2435">
            <v>0</v>
          </cell>
          <cell r="R2435">
            <v>0</v>
          </cell>
        </row>
        <row r="2436">
          <cell r="A2436" t="str">
            <v>secret_srv750</v>
          </cell>
          <cell r="B2436" t="str">
            <v>nopref</v>
          </cell>
          <cell r="C2436">
            <v>300000001</v>
          </cell>
          <cell r="D2436">
            <v>0</v>
          </cell>
          <cell r="E2436">
            <v>0</v>
          </cell>
          <cell r="F2436">
            <v>0</v>
          </cell>
          <cell r="G2436">
            <v>1</v>
          </cell>
          <cell r="H2436">
            <v>0</v>
          </cell>
          <cell r="I2436" t="str">
            <v>CVP_SERVER</v>
          </cell>
          <cell r="J2436" t="str">
            <v>CVP</v>
          </cell>
          <cell r="K2436">
            <v>0</v>
          </cell>
          <cell r="L2436">
            <v>0</v>
          </cell>
          <cell r="M2436">
            <v>0</v>
          </cell>
          <cell r="N2436">
            <v>0</v>
          </cell>
          <cell r="O2436">
            <v>0</v>
          </cell>
          <cell r="P2436">
            <v>0</v>
          </cell>
          <cell r="Q2436">
            <v>0</v>
          </cell>
          <cell r="R2436">
            <v>0</v>
          </cell>
        </row>
        <row r="2437">
          <cell r="A2437" t="str">
            <v>secret_srv751</v>
          </cell>
          <cell r="B2437" t="str">
            <v>nopref</v>
          </cell>
          <cell r="C2437">
            <v>300000000</v>
          </cell>
          <cell r="D2437">
            <v>72259</v>
          </cell>
          <cell r="E2437">
            <v>63752</v>
          </cell>
          <cell r="F2437">
            <v>1007</v>
          </cell>
          <cell r="G2437">
            <v>1</v>
          </cell>
          <cell r="H2437">
            <v>0.21250666666666668</v>
          </cell>
          <cell r="I2437" t="str">
            <v>CVP_SERVER</v>
          </cell>
          <cell r="J2437" t="str">
            <v>CVP</v>
          </cell>
          <cell r="K2437">
            <v>0</v>
          </cell>
          <cell r="L2437">
            <v>0</v>
          </cell>
          <cell r="M2437">
            <v>0</v>
          </cell>
          <cell r="N2437">
            <v>0.88225851093274288</v>
          </cell>
          <cell r="O2437">
            <v>1.3935787434265153E-2</v>
          </cell>
          <cell r="P2437">
            <v>0</v>
          </cell>
          <cell r="Q2437">
            <v>0</v>
          </cell>
          <cell r="R2437">
            <v>0</v>
          </cell>
        </row>
        <row r="2438">
          <cell r="A2438" t="str">
            <v>secret_srv752</v>
          </cell>
          <cell r="B2438" t="str">
            <v>nopref</v>
          </cell>
          <cell r="C2438">
            <v>300000000</v>
          </cell>
          <cell r="D2438">
            <v>45977</v>
          </cell>
          <cell r="E2438">
            <v>14954</v>
          </cell>
          <cell r="F2438">
            <v>3719</v>
          </cell>
          <cell r="G2438">
            <v>1</v>
          </cell>
          <cell r="H2438">
            <v>4.9846666666666664E-2</v>
          </cell>
          <cell r="I2438" t="str">
            <v>CVP_SERVER</v>
          </cell>
          <cell r="J2438" t="str">
            <v>CVP</v>
          </cell>
          <cell r="K2438">
            <v>0</v>
          </cell>
          <cell r="L2438">
            <v>0</v>
          </cell>
          <cell r="M2438">
            <v>0</v>
          </cell>
          <cell r="N2438">
            <v>0.32524250728609333</v>
          </cell>
          <cell r="O2438">
            <v>8.0886510940014783E-2</v>
          </cell>
          <cell r="P2438">
            <v>0</v>
          </cell>
          <cell r="Q2438">
            <v>0</v>
          </cell>
          <cell r="R2438">
            <v>0</v>
          </cell>
        </row>
        <row r="2439">
          <cell r="A2439" t="str">
            <v>secret_srv753</v>
          </cell>
          <cell r="B2439" t="str">
            <v>nopref</v>
          </cell>
          <cell r="C2439">
            <v>300000001</v>
          </cell>
          <cell r="D2439">
            <v>33622</v>
          </cell>
          <cell r="E2439">
            <v>22737</v>
          </cell>
          <cell r="F2439">
            <v>2901</v>
          </cell>
          <cell r="G2439">
            <v>1</v>
          </cell>
          <cell r="H2439">
            <v>7.5789999747366665E-2</v>
          </cell>
          <cell r="I2439" t="str">
            <v>CVP_SERVER</v>
          </cell>
          <cell r="J2439" t="str">
            <v>CVP</v>
          </cell>
          <cell r="K2439">
            <v>0</v>
          </cell>
          <cell r="L2439">
            <v>0</v>
          </cell>
          <cell r="M2439">
            <v>0</v>
          </cell>
          <cell r="N2439">
            <v>0.67623353061892155</v>
          </cell>
          <cell r="O2439">
            <v>8.6280224846087494E-2</v>
          </cell>
          <cell r="P2439">
            <v>0</v>
          </cell>
          <cell r="Q2439">
            <v>0</v>
          </cell>
          <cell r="R2439">
            <v>0</v>
          </cell>
        </row>
        <row r="2440">
          <cell r="A2440" t="str">
            <v>secret_srv754</v>
          </cell>
          <cell r="B2440" t="str">
            <v>nopref</v>
          </cell>
          <cell r="C2440">
            <v>300000000</v>
          </cell>
          <cell r="D2440">
            <v>1029204</v>
          </cell>
          <cell r="E2440">
            <v>637755</v>
          </cell>
          <cell r="F2440">
            <v>314045</v>
          </cell>
          <cell r="G2440">
            <v>1</v>
          </cell>
          <cell r="H2440">
            <v>2.1258499999999998</v>
          </cell>
          <cell r="I2440" t="str">
            <v>CVP_SERVER</v>
          </cell>
          <cell r="J2440" t="str">
            <v>CVP</v>
          </cell>
          <cell r="K2440">
            <v>1</v>
          </cell>
          <cell r="L2440">
            <v>1</v>
          </cell>
          <cell r="M2440">
            <v>0</v>
          </cell>
          <cell r="N2440">
            <v>0.61965789128502091</v>
          </cell>
          <cell r="O2440">
            <v>0.30513357397214352</v>
          </cell>
          <cell r="P2440">
            <v>0</v>
          </cell>
          <cell r="Q2440">
            <v>0</v>
          </cell>
          <cell r="R2440">
            <v>0</v>
          </cell>
        </row>
        <row r="2441">
          <cell r="A2441" t="str">
            <v>secret_srv755</v>
          </cell>
          <cell r="B2441" t="str">
            <v>nopref</v>
          </cell>
          <cell r="C2441">
            <v>300000000</v>
          </cell>
          <cell r="D2441">
            <v>0</v>
          </cell>
          <cell r="E2441">
            <v>0</v>
          </cell>
          <cell r="F2441">
            <v>0</v>
          </cell>
          <cell r="G2441">
            <v>1</v>
          </cell>
          <cell r="H2441">
            <v>0</v>
          </cell>
          <cell r="I2441" t="str">
            <v>CVP_SERVER</v>
          </cell>
          <cell r="J2441" t="str">
            <v>CVP</v>
          </cell>
          <cell r="K2441">
            <v>0</v>
          </cell>
          <cell r="L2441">
            <v>0</v>
          </cell>
          <cell r="M2441">
            <v>0</v>
          </cell>
          <cell r="N2441">
            <v>0</v>
          </cell>
          <cell r="O2441">
            <v>0</v>
          </cell>
          <cell r="P2441">
            <v>0</v>
          </cell>
          <cell r="Q2441">
            <v>0</v>
          </cell>
          <cell r="R2441">
            <v>0</v>
          </cell>
        </row>
        <row r="2442">
          <cell r="A2442" t="str">
            <v>secret_srv756</v>
          </cell>
          <cell r="B2442" t="str">
            <v>nopref</v>
          </cell>
          <cell r="C2442">
            <v>300000000</v>
          </cell>
          <cell r="D2442">
            <v>1020561</v>
          </cell>
          <cell r="E2442">
            <v>627516</v>
          </cell>
          <cell r="F2442">
            <v>315888</v>
          </cell>
          <cell r="G2442">
            <v>1</v>
          </cell>
          <cell r="H2442">
            <v>2.09172</v>
          </cell>
          <cell r="I2442" t="str">
            <v>CVP_SERVER</v>
          </cell>
          <cell r="J2442" t="str">
            <v>CVP</v>
          </cell>
          <cell r="K2442">
            <v>1</v>
          </cell>
          <cell r="L2442">
            <v>1</v>
          </cell>
          <cell r="M2442">
            <v>0</v>
          </cell>
          <cell r="N2442">
            <v>0.61487298174927152</v>
          </cell>
          <cell r="O2442">
            <v>0.30952357622564824</v>
          </cell>
          <cell r="P2442">
            <v>0</v>
          </cell>
          <cell r="Q2442">
            <v>0</v>
          </cell>
          <cell r="R2442">
            <v>0</v>
          </cell>
        </row>
        <row r="2443">
          <cell r="A2443" t="str">
            <v>secret_srv757</v>
          </cell>
          <cell r="B2443" t="str">
            <v>nopref</v>
          </cell>
          <cell r="C2443">
            <v>300000003</v>
          </cell>
          <cell r="D2443">
            <v>737365</v>
          </cell>
          <cell r="E2443">
            <v>362858</v>
          </cell>
          <cell r="F2443">
            <v>144024</v>
          </cell>
          <cell r="G2443">
            <v>1</v>
          </cell>
          <cell r="H2443">
            <v>1.2095266545714001</v>
          </cell>
          <cell r="I2443" t="str">
            <v>CVP_SERVER</v>
          </cell>
          <cell r="J2443" t="str">
            <v>CVP</v>
          </cell>
          <cell r="K2443">
            <v>1</v>
          </cell>
          <cell r="L2443">
            <v>0</v>
          </cell>
          <cell r="M2443">
            <v>0</v>
          </cell>
          <cell r="N2443">
            <v>0.49210025957258674</v>
          </cell>
          <cell r="O2443">
            <v>0.19532226872408004</v>
          </cell>
          <cell r="P2443">
            <v>0</v>
          </cell>
          <cell r="Q2443">
            <v>0</v>
          </cell>
          <cell r="R2443">
            <v>0</v>
          </cell>
        </row>
        <row r="2444">
          <cell r="A2444" t="str">
            <v>secret_srv758</v>
          </cell>
          <cell r="B2444" t="str">
            <v>nopref</v>
          </cell>
          <cell r="C2444">
            <v>300000000</v>
          </cell>
          <cell r="D2444">
            <v>71400</v>
          </cell>
          <cell r="E2444">
            <v>64452</v>
          </cell>
          <cell r="F2444">
            <v>877</v>
          </cell>
          <cell r="G2444">
            <v>1</v>
          </cell>
          <cell r="H2444">
            <v>0.21484</v>
          </cell>
          <cell r="I2444" t="str">
            <v>CVP_SERVER</v>
          </cell>
          <cell r="J2444" t="str">
            <v>CVP</v>
          </cell>
          <cell r="K2444">
            <v>0</v>
          </cell>
          <cell r="L2444">
            <v>0</v>
          </cell>
          <cell r="M2444">
            <v>0</v>
          </cell>
          <cell r="N2444">
            <v>0.9026764331031778</v>
          </cell>
          <cell r="O2444">
            <v>1.2282741138079298E-2</v>
          </cell>
          <cell r="P2444">
            <v>0</v>
          </cell>
          <cell r="Q2444">
            <v>0</v>
          </cell>
          <cell r="R2444">
            <v>0</v>
          </cell>
        </row>
        <row r="2445">
          <cell r="A2445" t="str">
            <v>secret_srv759</v>
          </cell>
          <cell r="B2445" t="str">
            <v>nopref</v>
          </cell>
          <cell r="C2445">
            <v>300000002</v>
          </cell>
          <cell r="D2445">
            <v>859</v>
          </cell>
          <cell r="E2445">
            <v>673</v>
          </cell>
          <cell r="F2445">
            <v>8</v>
          </cell>
          <cell r="G2445">
            <v>1</v>
          </cell>
          <cell r="H2445">
            <v>2.2433333183777778E-3</v>
          </cell>
          <cell r="I2445" t="str">
            <v>CVP_SERVER</v>
          </cell>
          <cell r="J2445" t="str">
            <v>CVP</v>
          </cell>
          <cell r="K2445">
            <v>0</v>
          </cell>
          <cell r="L2445">
            <v>0</v>
          </cell>
          <cell r="M2445">
            <v>0</v>
          </cell>
          <cell r="N2445">
            <v>0.78255813953488373</v>
          </cell>
          <cell r="O2445">
            <v>9.3023255813953487E-3</v>
          </cell>
          <cell r="P2445">
            <v>0</v>
          </cell>
          <cell r="Q2445">
            <v>0</v>
          </cell>
          <cell r="R2445">
            <v>0</v>
          </cell>
        </row>
        <row r="2446">
          <cell r="A2446" t="str">
            <v>secret_srv760</v>
          </cell>
          <cell r="B2446" t="str">
            <v>nopref</v>
          </cell>
          <cell r="C2446">
            <v>300000003</v>
          </cell>
          <cell r="D2446">
            <v>663557</v>
          </cell>
          <cell r="E2446">
            <v>334100</v>
          </cell>
          <cell r="F2446">
            <v>259495</v>
          </cell>
          <cell r="G2446">
            <v>1</v>
          </cell>
          <cell r="H2446">
            <v>1.1136666555300001</v>
          </cell>
          <cell r="I2446" t="str">
            <v>CVP_SERVER</v>
          </cell>
          <cell r="J2446" t="str">
            <v>CVP</v>
          </cell>
          <cell r="K2446">
            <v>1</v>
          </cell>
          <cell r="L2446">
            <v>0</v>
          </cell>
          <cell r="M2446">
            <v>0</v>
          </cell>
          <cell r="N2446">
            <v>0.50349781028937934</v>
          </cell>
          <cell r="O2446">
            <v>0.39106604094894493</v>
          </cell>
          <cell r="P2446">
            <v>0</v>
          </cell>
          <cell r="Q2446">
            <v>0</v>
          </cell>
          <cell r="R2446">
            <v>0</v>
          </cell>
        </row>
        <row r="2447">
          <cell r="A2447" t="str">
            <v>secret_srv761</v>
          </cell>
          <cell r="B2447" t="str">
            <v>nopref</v>
          </cell>
          <cell r="C2447">
            <v>300000001</v>
          </cell>
          <cell r="D2447">
            <v>0</v>
          </cell>
          <cell r="E2447">
            <v>0</v>
          </cell>
          <cell r="F2447">
            <v>0</v>
          </cell>
          <cell r="G2447">
            <v>1</v>
          </cell>
          <cell r="H2447">
            <v>0</v>
          </cell>
          <cell r="I2447" t="str">
            <v>CVP_SERVER</v>
          </cell>
          <cell r="J2447" t="str">
            <v>CVP</v>
          </cell>
          <cell r="K2447">
            <v>0</v>
          </cell>
          <cell r="L2447">
            <v>0</v>
          </cell>
          <cell r="M2447">
            <v>0</v>
          </cell>
          <cell r="N2447">
            <v>0</v>
          </cell>
          <cell r="O2447">
            <v>0</v>
          </cell>
          <cell r="P2447">
            <v>0</v>
          </cell>
          <cell r="Q2447">
            <v>0</v>
          </cell>
          <cell r="R2447">
            <v>0</v>
          </cell>
        </row>
        <row r="2448">
          <cell r="A2448" t="str">
            <v>secret_srv762</v>
          </cell>
          <cell r="B2448" t="str">
            <v>nopref</v>
          </cell>
          <cell r="C2448">
            <v>300000002</v>
          </cell>
          <cell r="D2448">
            <v>236564</v>
          </cell>
          <cell r="E2448">
            <v>230521</v>
          </cell>
          <cell r="F2448">
            <v>1389</v>
          </cell>
          <cell r="G2448">
            <v>1</v>
          </cell>
          <cell r="H2448">
            <v>0.7684033282106445</v>
          </cell>
          <cell r="I2448" t="str">
            <v>CVP_SERVER</v>
          </cell>
          <cell r="J2448" t="str">
            <v>CVP</v>
          </cell>
          <cell r="K2448">
            <v>0</v>
          </cell>
          <cell r="L2448">
            <v>0</v>
          </cell>
          <cell r="M2448">
            <v>0</v>
          </cell>
          <cell r="N2448">
            <v>0.97445099655485812</v>
          </cell>
          <cell r="O2448">
            <v>5.8715363642127955E-3</v>
          </cell>
          <cell r="P2448">
            <v>0</v>
          </cell>
          <cell r="Q2448">
            <v>0</v>
          </cell>
          <cell r="R2448">
            <v>0</v>
          </cell>
        </row>
        <row r="2449">
          <cell r="A2449" t="str">
            <v>secret_srv763</v>
          </cell>
          <cell r="B2449" t="str">
            <v>nopref</v>
          </cell>
          <cell r="C2449">
            <v>300000001</v>
          </cell>
          <cell r="D2449">
            <v>35659</v>
          </cell>
          <cell r="E2449">
            <v>12960</v>
          </cell>
          <cell r="F2449">
            <v>1944</v>
          </cell>
          <cell r="G2449">
            <v>1</v>
          </cell>
          <cell r="H2449">
            <v>4.3199999856000003E-2</v>
          </cell>
          <cell r="I2449" t="str">
            <v>CVP_SERVER</v>
          </cell>
          <cell r="J2449" t="str">
            <v>CVP</v>
          </cell>
          <cell r="K2449">
            <v>0</v>
          </cell>
          <cell r="L2449">
            <v>0</v>
          </cell>
          <cell r="M2449">
            <v>0</v>
          </cell>
          <cell r="N2449">
            <v>0.36343241727425685</v>
          </cell>
          <cell r="O2449">
            <v>5.4514862591138531E-2</v>
          </cell>
          <cell r="P2449">
            <v>0</v>
          </cell>
          <cell r="Q2449">
            <v>0</v>
          </cell>
          <cell r="R2449">
            <v>0</v>
          </cell>
        </row>
        <row r="2450">
          <cell r="A2450" t="str">
            <v>secret_srv764</v>
          </cell>
          <cell r="B2450" t="str">
            <v>nopref</v>
          </cell>
          <cell r="C2450">
            <v>300000000</v>
          </cell>
          <cell r="D2450">
            <v>459533</v>
          </cell>
          <cell r="E2450">
            <v>260656</v>
          </cell>
          <cell r="F2450">
            <v>149628</v>
          </cell>
          <cell r="G2450">
            <v>1</v>
          </cell>
          <cell r="H2450">
            <v>0.86885333333333337</v>
          </cell>
          <cell r="I2450" t="str">
            <v>CVP_SERVER</v>
          </cell>
          <cell r="J2450" t="str">
            <v>CVP</v>
          </cell>
          <cell r="K2450">
            <v>0</v>
          </cell>
          <cell r="L2450">
            <v>0</v>
          </cell>
          <cell r="M2450">
            <v>0</v>
          </cell>
          <cell r="N2450">
            <v>0.56721809485261154</v>
          </cell>
          <cell r="O2450">
            <v>0.32560811604799644</v>
          </cell>
          <cell r="P2450">
            <v>0</v>
          </cell>
          <cell r="Q2450">
            <v>0</v>
          </cell>
          <cell r="R2450">
            <v>0</v>
          </cell>
        </row>
        <row r="2451">
          <cell r="A2451" t="str">
            <v>secret_srv765</v>
          </cell>
          <cell r="B2451" t="str">
            <v>nopref</v>
          </cell>
          <cell r="C2451">
            <v>300000002</v>
          </cell>
          <cell r="D2451">
            <v>127770</v>
          </cell>
          <cell r="E2451">
            <v>30662</v>
          </cell>
          <cell r="F2451">
            <v>25357</v>
          </cell>
          <cell r="G2451">
            <v>1</v>
          </cell>
          <cell r="H2451">
            <v>0.10220666598528889</v>
          </cell>
          <cell r="I2451" t="str">
            <v>CVP_SERVER</v>
          </cell>
          <cell r="J2451" t="str">
            <v>CVP</v>
          </cell>
          <cell r="K2451">
            <v>0</v>
          </cell>
          <cell r="L2451">
            <v>0</v>
          </cell>
          <cell r="M2451">
            <v>0</v>
          </cell>
          <cell r="N2451">
            <v>0.2399762074336117</v>
          </cell>
          <cell r="O2451">
            <v>0.19845661378560081</v>
          </cell>
          <cell r="P2451">
            <v>0</v>
          </cell>
          <cell r="Q2451">
            <v>0</v>
          </cell>
          <cell r="R2451">
            <v>0</v>
          </cell>
        </row>
        <row r="2452">
          <cell r="A2452" t="str">
            <v>secret_srv766</v>
          </cell>
          <cell r="B2452" t="str">
            <v>nopref</v>
          </cell>
          <cell r="C2452">
            <v>300000000</v>
          </cell>
          <cell r="D2452">
            <v>2090</v>
          </cell>
          <cell r="E2452">
            <v>1814</v>
          </cell>
          <cell r="F2452">
            <v>0</v>
          </cell>
          <cell r="G2452">
            <v>1</v>
          </cell>
          <cell r="H2452">
            <v>6.0466666666666663E-3</v>
          </cell>
          <cell r="I2452" t="str">
            <v>CVP_SERVER</v>
          </cell>
          <cell r="J2452" t="str">
            <v>CVP</v>
          </cell>
          <cell r="K2452">
            <v>0</v>
          </cell>
          <cell r="L2452">
            <v>0</v>
          </cell>
          <cell r="M2452">
            <v>0</v>
          </cell>
          <cell r="N2452">
            <v>0.86752749880439983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</row>
        <row r="2453">
          <cell r="A2453" t="str">
            <v>secret_srv767</v>
          </cell>
          <cell r="B2453" t="str">
            <v>nopref</v>
          </cell>
          <cell r="C2453">
            <v>300000000</v>
          </cell>
          <cell r="D2453">
            <v>8760003</v>
          </cell>
          <cell r="E2453">
            <v>1160342</v>
          </cell>
          <cell r="F2453">
            <v>3810743</v>
          </cell>
          <cell r="G2453">
            <v>1</v>
          </cell>
          <cell r="H2453">
            <v>3.8678066666666671</v>
          </cell>
          <cell r="I2453" t="str">
            <v>CVP_SERVER</v>
          </cell>
          <cell r="J2453" t="str">
            <v>CVP</v>
          </cell>
          <cell r="K2453">
            <v>1</v>
          </cell>
          <cell r="L2453">
            <v>1</v>
          </cell>
          <cell r="M2453">
            <v>1</v>
          </cell>
          <cell r="N2453">
            <v>0.13245907193649684</v>
          </cell>
          <cell r="O2453">
            <v>0.43501612556341296</v>
          </cell>
          <cell r="P2453">
            <v>0</v>
          </cell>
          <cell r="Q2453">
            <v>0</v>
          </cell>
          <cell r="R2453">
            <v>0</v>
          </cell>
        </row>
        <row r="2454">
          <cell r="A2454" t="str">
            <v>secret_srv768</v>
          </cell>
          <cell r="B2454" t="str">
            <v>nopref</v>
          </cell>
          <cell r="C2454">
            <v>300000001</v>
          </cell>
          <cell r="D2454">
            <v>652986</v>
          </cell>
          <cell r="E2454">
            <v>324807</v>
          </cell>
          <cell r="F2454">
            <v>260857</v>
          </cell>
          <cell r="G2454">
            <v>1</v>
          </cell>
          <cell r="H2454">
            <v>1.0826899963910335</v>
          </cell>
          <cell r="I2454" t="str">
            <v>CVP_SERVER</v>
          </cell>
          <cell r="J2454" t="str">
            <v>CVP</v>
          </cell>
          <cell r="K2454">
            <v>1</v>
          </cell>
          <cell r="L2454">
            <v>0</v>
          </cell>
          <cell r="M2454">
            <v>0</v>
          </cell>
          <cell r="N2454">
            <v>0.49741725332969877</v>
          </cell>
          <cell r="O2454">
            <v>0.39948268495391182</v>
          </cell>
          <cell r="P2454">
            <v>0</v>
          </cell>
          <cell r="Q2454">
            <v>0</v>
          </cell>
          <cell r="R2454">
            <v>0</v>
          </cell>
        </row>
        <row r="2455">
          <cell r="A2455" t="str">
            <v>secret_srv769</v>
          </cell>
          <cell r="B2455" t="str">
            <v>nopref</v>
          </cell>
          <cell r="C2455">
            <v>300000000</v>
          </cell>
          <cell r="D2455">
            <v>49468</v>
          </cell>
          <cell r="E2455">
            <v>17820</v>
          </cell>
          <cell r="F2455">
            <v>2433</v>
          </cell>
          <cell r="G2455">
            <v>1</v>
          </cell>
          <cell r="H2455">
            <v>5.9400000000000001E-2</v>
          </cell>
          <cell r="I2455" t="str">
            <v>CVP_SERVER</v>
          </cell>
          <cell r="J2455" t="str">
            <v>CVP</v>
          </cell>
          <cell r="K2455">
            <v>0</v>
          </cell>
          <cell r="L2455">
            <v>0</v>
          </cell>
          <cell r="M2455">
            <v>0</v>
          </cell>
          <cell r="N2455">
            <v>0.36022559582769009</v>
          </cell>
          <cell r="O2455">
            <v>4.9182316198023004E-2</v>
          </cell>
          <cell r="P2455">
            <v>0</v>
          </cell>
          <cell r="Q2455">
            <v>0</v>
          </cell>
          <cell r="R2455">
            <v>0</v>
          </cell>
        </row>
        <row r="2456">
          <cell r="A2456" t="str">
            <v>secret_srv770</v>
          </cell>
          <cell r="B2456" t="str">
            <v>nopref</v>
          </cell>
          <cell r="C2456">
            <v>300000000</v>
          </cell>
          <cell r="D2456">
            <v>124327</v>
          </cell>
          <cell r="E2456">
            <v>28910</v>
          </cell>
          <cell r="F2456">
            <v>26105</v>
          </cell>
          <cell r="G2456">
            <v>1</v>
          </cell>
          <cell r="H2456">
            <v>9.6366666666666656E-2</v>
          </cell>
          <cell r="I2456" t="str">
            <v>CVP_SERVER</v>
          </cell>
          <cell r="J2456" t="str">
            <v>CVP</v>
          </cell>
          <cell r="K2456">
            <v>0</v>
          </cell>
          <cell r="L2456">
            <v>0</v>
          </cell>
          <cell r="M2456">
            <v>0</v>
          </cell>
          <cell r="N2456">
            <v>0.23253008171932307</v>
          </cell>
          <cell r="O2456">
            <v>0.20996879222701242</v>
          </cell>
          <cell r="P2456">
            <v>0</v>
          </cell>
          <cell r="Q2456">
            <v>0</v>
          </cell>
          <cell r="R2456">
            <v>0</v>
          </cell>
        </row>
        <row r="2457">
          <cell r="A2457" t="str">
            <v>secret_srv771</v>
          </cell>
          <cell r="B2457" t="str">
            <v>nopref</v>
          </cell>
          <cell r="C2457">
            <v>300000002</v>
          </cell>
          <cell r="D2457">
            <v>491697</v>
          </cell>
          <cell r="E2457">
            <v>280930</v>
          </cell>
          <cell r="F2457">
            <v>160313</v>
          </cell>
          <cell r="G2457">
            <v>1</v>
          </cell>
          <cell r="H2457">
            <v>0.93643332709044447</v>
          </cell>
          <cell r="I2457" t="str">
            <v>CVP_SERVER</v>
          </cell>
          <cell r="J2457" t="str">
            <v>CVP</v>
          </cell>
          <cell r="K2457">
            <v>0</v>
          </cell>
          <cell r="L2457">
            <v>0</v>
          </cell>
          <cell r="M2457">
            <v>0</v>
          </cell>
          <cell r="N2457">
            <v>0.57134663960398457</v>
          </cell>
          <cell r="O2457">
            <v>0.32603956086866326</v>
          </cell>
          <cell r="P2457">
            <v>0</v>
          </cell>
          <cell r="Q2457">
            <v>0</v>
          </cell>
          <cell r="R2457">
            <v>0</v>
          </cell>
        </row>
        <row r="2458">
          <cell r="A2458" t="str">
            <v>secret_srv772</v>
          </cell>
          <cell r="B2458" t="str">
            <v>nopref</v>
          </cell>
          <cell r="C2458">
            <v>300000002</v>
          </cell>
          <cell r="D2458">
            <v>0</v>
          </cell>
          <cell r="E2458">
            <v>0</v>
          </cell>
          <cell r="F2458">
            <v>0</v>
          </cell>
          <cell r="G2458">
            <v>1</v>
          </cell>
          <cell r="H2458">
            <v>0</v>
          </cell>
          <cell r="I2458" t="str">
            <v>CVP_SERVER</v>
          </cell>
          <cell r="J2458" t="str">
            <v>CVP</v>
          </cell>
          <cell r="K2458">
            <v>0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</row>
        <row r="2459">
          <cell r="A2459" t="str">
            <v>secret_srv773</v>
          </cell>
          <cell r="B2459" t="str">
            <v>nopref</v>
          </cell>
          <cell r="C2459">
            <v>300000000</v>
          </cell>
          <cell r="D2459">
            <v>77997</v>
          </cell>
          <cell r="E2459">
            <v>69102</v>
          </cell>
          <cell r="F2459">
            <v>455</v>
          </cell>
          <cell r="G2459">
            <v>1</v>
          </cell>
          <cell r="H2459">
            <v>0.23033999999999999</v>
          </cell>
          <cell r="I2459" t="str">
            <v>CVP_SERVER</v>
          </cell>
          <cell r="J2459" t="str">
            <v>CVP</v>
          </cell>
          <cell r="K2459">
            <v>0</v>
          </cell>
          <cell r="L2459">
            <v>0</v>
          </cell>
          <cell r="M2459">
            <v>0</v>
          </cell>
          <cell r="N2459">
            <v>0.88594579348188418</v>
          </cell>
          <cell r="O2459">
            <v>5.8334829098182009E-3</v>
          </cell>
          <cell r="P2459">
            <v>0</v>
          </cell>
          <cell r="Q2459">
            <v>0</v>
          </cell>
          <cell r="R2459">
            <v>0</v>
          </cell>
        </row>
        <row r="2460">
          <cell r="A2460" t="str">
            <v>secret_srv774</v>
          </cell>
          <cell r="B2460" t="str">
            <v>nopref</v>
          </cell>
          <cell r="C2460">
            <v>300000001</v>
          </cell>
          <cell r="D2460">
            <v>26</v>
          </cell>
          <cell r="E2460">
            <v>19</v>
          </cell>
          <cell r="F2460">
            <v>0</v>
          </cell>
          <cell r="G2460">
            <v>1</v>
          </cell>
          <cell r="H2460">
            <v>6.3333333122222229E-5</v>
          </cell>
          <cell r="I2460" t="str">
            <v>CVP_SERVER</v>
          </cell>
          <cell r="J2460" t="str">
            <v>CVP</v>
          </cell>
          <cell r="K2460">
            <v>0</v>
          </cell>
          <cell r="L2460">
            <v>0</v>
          </cell>
          <cell r="M2460">
            <v>0</v>
          </cell>
          <cell r="N2460">
            <v>0.70370370370370372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</row>
        <row r="2461">
          <cell r="A2461" t="str">
            <v>secret_srv775</v>
          </cell>
          <cell r="B2461" t="str">
            <v>nopref</v>
          </cell>
          <cell r="C2461">
            <v>300000001</v>
          </cell>
          <cell r="D2461">
            <v>140538</v>
          </cell>
          <cell r="E2461">
            <v>34795</v>
          </cell>
          <cell r="F2461">
            <v>33452</v>
          </cell>
          <cell r="G2461">
            <v>1</v>
          </cell>
          <cell r="H2461">
            <v>0.11598333294672222</v>
          </cell>
          <cell r="I2461" t="str">
            <v>CVP_SERVER</v>
          </cell>
          <cell r="J2461" t="str">
            <v>CVP</v>
          </cell>
          <cell r="K2461">
            <v>0</v>
          </cell>
          <cell r="L2461">
            <v>0</v>
          </cell>
          <cell r="M2461">
            <v>0</v>
          </cell>
          <cell r="N2461">
            <v>0.24758252157764038</v>
          </cell>
          <cell r="O2461">
            <v>0.23802645528999067</v>
          </cell>
          <cell r="P2461">
            <v>0</v>
          </cell>
          <cell r="Q2461">
            <v>0</v>
          </cell>
          <cell r="R2461">
            <v>0</v>
          </cell>
        </row>
        <row r="2462">
          <cell r="A2462" t="str">
            <v>secret_srv776</v>
          </cell>
          <cell r="B2462" t="str">
            <v>nopref</v>
          </cell>
          <cell r="C2462">
            <v>300000003</v>
          </cell>
          <cell r="D2462">
            <v>1524412</v>
          </cell>
          <cell r="E2462">
            <v>617043</v>
          </cell>
          <cell r="F2462">
            <v>581820</v>
          </cell>
          <cell r="G2462">
            <v>1</v>
          </cell>
          <cell r="H2462">
            <v>2.0568099794319004</v>
          </cell>
          <cell r="I2462" t="str">
            <v>CVP_SERVER</v>
          </cell>
          <cell r="J2462" t="str">
            <v>CVP</v>
          </cell>
          <cell r="K2462">
            <v>1</v>
          </cell>
          <cell r="L2462">
            <v>1</v>
          </cell>
          <cell r="M2462">
            <v>0</v>
          </cell>
          <cell r="N2462">
            <v>0.40477416553125695</v>
          </cell>
          <cell r="O2462">
            <v>0.38166822245677517</v>
          </cell>
          <cell r="P2462">
            <v>0</v>
          </cell>
          <cell r="Q2462">
            <v>0</v>
          </cell>
          <cell r="R2462">
            <v>0</v>
          </cell>
        </row>
        <row r="2463">
          <cell r="A2463" t="str">
            <v>secret_srv777</v>
          </cell>
          <cell r="B2463" t="str">
            <v>nopref</v>
          </cell>
          <cell r="C2463">
            <v>300000000</v>
          </cell>
          <cell r="D2463">
            <v>2921</v>
          </cell>
          <cell r="E2463">
            <v>2424</v>
          </cell>
          <cell r="F2463">
            <v>0</v>
          </cell>
          <cell r="G2463">
            <v>1</v>
          </cell>
          <cell r="H2463">
            <v>8.0800000000000004E-3</v>
          </cell>
          <cell r="I2463" t="str">
            <v>CVP_SERVER</v>
          </cell>
          <cell r="J2463" t="str">
            <v>CVP</v>
          </cell>
          <cell r="K2463">
            <v>0</v>
          </cell>
          <cell r="L2463">
            <v>0</v>
          </cell>
          <cell r="M2463">
            <v>0</v>
          </cell>
          <cell r="N2463">
            <v>0.82956878850102667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</row>
        <row r="2464">
          <cell r="A2464" t="str">
            <v>secret_srv778</v>
          </cell>
          <cell r="B2464" t="str">
            <v>nopref</v>
          </cell>
          <cell r="C2464">
            <v>300000000</v>
          </cell>
          <cell r="D2464">
            <v>33498</v>
          </cell>
          <cell r="E2464">
            <v>23290</v>
          </cell>
          <cell r="F2464">
            <v>1061</v>
          </cell>
          <cell r="G2464">
            <v>1</v>
          </cell>
          <cell r="H2464">
            <v>7.7633333333333332E-2</v>
          </cell>
          <cell r="I2464" t="str">
            <v>CVP_SERVER</v>
          </cell>
          <cell r="J2464" t="str">
            <v>CVP</v>
          </cell>
          <cell r="K2464">
            <v>0</v>
          </cell>
          <cell r="L2464">
            <v>0</v>
          </cell>
          <cell r="M2464">
            <v>0</v>
          </cell>
          <cell r="N2464">
            <v>0.69524463416818416</v>
          </cell>
          <cell r="O2464">
            <v>3.1672587241410192E-2</v>
          </cell>
          <cell r="P2464">
            <v>0</v>
          </cell>
          <cell r="Q2464">
            <v>0</v>
          </cell>
          <cell r="R2464">
            <v>0</v>
          </cell>
        </row>
        <row r="2465">
          <cell r="A2465" t="str">
            <v>secret_srv779</v>
          </cell>
          <cell r="B2465" t="str">
            <v>nopref</v>
          </cell>
          <cell r="C2465">
            <v>300000001</v>
          </cell>
          <cell r="D2465">
            <v>83</v>
          </cell>
          <cell r="E2465">
            <v>75</v>
          </cell>
          <cell r="F2465">
            <v>0</v>
          </cell>
          <cell r="G2465">
            <v>1</v>
          </cell>
          <cell r="H2465">
            <v>2.4999999916666671E-4</v>
          </cell>
          <cell r="I2465" t="str">
            <v>CVP_SERVER</v>
          </cell>
          <cell r="J2465" t="str">
            <v>CVP</v>
          </cell>
          <cell r="K2465">
            <v>0</v>
          </cell>
          <cell r="L2465">
            <v>0</v>
          </cell>
          <cell r="M2465">
            <v>0</v>
          </cell>
          <cell r="N2465">
            <v>0.8928571428571429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</row>
        <row r="2466">
          <cell r="A2466" t="str">
            <v>secret_srv780</v>
          </cell>
          <cell r="B2466" t="str">
            <v>nopref</v>
          </cell>
          <cell r="C2466">
            <v>300000000</v>
          </cell>
          <cell r="D2466">
            <v>27086</v>
          </cell>
          <cell r="E2466">
            <v>24785</v>
          </cell>
          <cell r="F2466">
            <v>1</v>
          </cell>
          <cell r="G2466">
            <v>1</v>
          </cell>
          <cell r="H2466">
            <v>8.2616666666666658E-2</v>
          </cell>
          <cell r="I2466" t="str">
            <v>CVP_SERVER</v>
          </cell>
          <cell r="J2466" t="str">
            <v>CVP</v>
          </cell>
          <cell r="K2466">
            <v>0</v>
          </cell>
          <cell r="L2466">
            <v>0</v>
          </cell>
          <cell r="M2466">
            <v>0</v>
          </cell>
          <cell r="N2466">
            <v>0.91501458264111935</v>
          </cell>
          <cell r="O2466">
            <v>3.6918078783180122E-5</v>
          </cell>
          <cell r="P2466">
            <v>0</v>
          </cell>
          <cell r="Q2466">
            <v>0</v>
          </cell>
          <cell r="R2466">
            <v>0</v>
          </cell>
        </row>
        <row r="2467">
          <cell r="A2467" t="str">
            <v>secret_srv781</v>
          </cell>
          <cell r="B2467" t="str">
            <v>nopref</v>
          </cell>
          <cell r="C2467">
            <v>300000002</v>
          </cell>
          <cell r="D2467">
            <v>120365</v>
          </cell>
          <cell r="E2467">
            <v>30283</v>
          </cell>
          <cell r="F2467">
            <v>21826</v>
          </cell>
          <cell r="G2467">
            <v>1</v>
          </cell>
          <cell r="H2467">
            <v>0.10094333266037779</v>
          </cell>
          <cell r="I2467" t="str">
            <v>CVP_SERVER</v>
          </cell>
          <cell r="J2467" t="str">
            <v>CVP</v>
          </cell>
          <cell r="K2467">
            <v>0</v>
          </cell>
          <cell r="L2467">
            <v>0</v>
          </cell>
          <cell r="M2467">
            <v>0</v>
          </cell>
          <cell r="N2467">
            <v>0.25159098084176595</v>
          </cell>
          <cell r="O2467">
            <v>0.18133027599155907</v>
          </cell>
          <cell r="P2467">
            <v>0</v>
          </cell>
          <cell r="Q2467">
            <v>0</v>
          </cell>
          <cell r="R2467">
            <v>0</v>
          </cell>
        </row>
        <row r="2468">
          <cell r="A2468" t="str">
            <v>secret_srv782</v>
          </cell>
          <cell r="B2468" t="str">
            <v>nopref</v>
          </cell>
          <cell r="C2468">
            <v>300000000</v>
          </cell>
          <cell r="D2468">
            <v>0</v>
          </cell>
          <cell r="E2468">
            <v>0</v>
          </cell>
          <cell r="F2468">
            <v>0</v>
          </cell>
          <cell r="G2468">
            <v>1</v>
          </cell>
          <cell r="H2468">
            <v>0</v>
          </cell>
          <cell r="I2468" t="str">
            <v>CVP_SERVER</v>
          </cell>
          <cell r="J2468" t="str">
            <v>CVP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</row>
        <row r="2469">
          <cell r="A2469" t="str">
            <v>secret_srv783</v>
          </cell>
          <cell r="B2469" t="str">
            <v>nopref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 t="e">
            <v>#DIV/0!</v>
          </cell>
          <cell r="I2469" t="str">
            <v>CVP_SERVER</v>
          </cell>
          <cell r="J2469" t="str">
            <v>CVP</v>
          </cell>
          <cell r="K2469" t="e">
            <v>#DIV/0!</v>
          </cell>
          <cell r="L2469" t="e">
            <v>#DIV/0!</v>
          </cell>
          <cell r="M2469" t="e">
            <v>#DIV/0!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</row>
        <row r="2470">
          <cell r="A2470" t="str">
            <v>secret_srv784</v>
          </cell>
          <cell r="B2470" t="str">
            <v>nopref</v>
          </cell>
          <cell r="C2470">
            <v>300000003</v>
          </cell>
          <cell r="D2470">
            <v>140525</v>
          </cell>
          <cell r="E2470">
            <v>32549</v>
          </cell>
          <cell r="F2470">
            <v>35951</v>
          </cell>
          <cell r="G2470">
            <v>1</v>
          </cell>
          <cell r="H2470">
            <v>0.10849666558170001</v>
          </cell>
          <cell r="I2470" t="str">
            <v>CVP_SERVER</v>
          </cell>
          <cell r="J2470" t="str">
            <v>CVP</v>
          </cell>
          <cell r="K2470">
            <v>0</v>
          </cell>
          <cell r="L2470">
            <v>0</v>
          </cell>
          <cell r="M2470">
            <v>0</v>
          </cell>
          <cell r="N2470">
            <v>0.23162261787854205</v>
          </cell>
          <cell r="O2470">
            <v>0.25583166104493121</v>
          </cell>
          <cell r="P2470">
            <v>0</v>
          </cell>
          <cell r="Q2470">
            <v>0</v>
          </cell>
          <cell r="R2470">
            <v>0</v>
          </cell>
        </row>
        <row r="2471">
          <cell r="A2471" t="str">
            <v>secret_srv785</v>
          </cell>
          <cell r="B2471" t="str">
            <v>nopref</v>
          </cell>
          <cell r="C2471">
            <v>300000003</v>
          </cell>
          <cell r="D2471">
            <v>33097</v>
          </cell>
          <cell r="E2471">
            <v>11982</v>
          </cell>
          <cell r="F2471">
            <v>1767</v>
          </cell>
          <cell r="G2471">
            <v>1</v>
          </cell>
          <cell r="H2471">
            <v>3.9939999600600004E-2</v>
          </cell>
          <cell r="I2471" t="str">
            <v>CVP_SERVER</v>
          </cell>
          <cell r="J2471" t="str">
            <v>CVP</v>
          </cell>
          <cell r="K2471">
            <v>0</v>
          </cell>
          <cell r="L2471">
            <v>0</v>
          </cell>
          <cell r="M2471">
            <v>0</v>
          </cell>
          <cell r="N2471">
            <v>0.3620158317723125</v>
          </cell>
          <cell r="O2471">
            <v>5.3386911595866816E-2</v>
          </cell>
          <cell r="P2471">
            <v>0</v>
          </cell>
          <cell r="Q2471">
            <v>0</v>
          </cell>
          <cell r="R2471">
            <v>0</v>
          </cell>
        </row>
        <row r="2472">
          <cell r="A2472" t="str">
            <v>parsec_3.3.splash2x.barnes.amd64-linux.gcc.simlarge.drop_0M.length_1500M</v>
          </cell>
          <cell r="B2472" t="str">
            <v>baseline</v>
          </cell>
          <cell r="C2472">
            <v>500000002</v>
          </cell>
          <cell r="D2472">
            <v>6075912</v>
          </cell>
          <cell r="E2472">
            <v>3045924</v>
          </cell>
          <cell r="F2472">
            <v>1811092</v>
          </cell>
          <cell r="G2472">
            <v>1</v>
          </cell>
          <cell r="H2472">
            <v>6.091847975632608</v>
          </cell>
          <cell r="I2472" t="str">
            <v>SPLASH2</v>
          </cell>
          <cell r="J2472" t="str">
            <v>SPLASH2</v>
          </cell>
          <cell r="K2472">
            <v>1</v>
          </cell>
          <cell r="L2472">
            <v>1</v>
          </cell>
          <cell r="M2472">
            <v>1</v>
          </cell>
          <cell r="N2472">
            <v>0.50131132555716318</v>
          </cell>
          <cell r="O2472">
            <v>0.29807734245042677</v>
          </cell>
          <cell r="P2472">
            <v>0</v>
          </cell>
          <cell r="Q2472">
            <v>0</v>
          </cell>
          <cell r="R2472">
            <v>0</v>
          </cell>
        </row>
        <row r="2473">
          <cell r="A2473" t="str">
            <v>parsec_3.3.splash2x.barnes.amd64-linux.gcc.simlarge.drop_18000M.length_1500M</v>
          </cell>
          <cell r="B2473" t="str">
            <v>baseline</v>
          </cell>
          <cell r="C2473">
            <v>500000000</v>
          </cell>
          <cell r="D2473">
            <v>87159</v>
          </cell>
          <cell r="E2473">
            <v>68396</v>
          </cell>
          <cell r="F2473">
            <v>18763</v>
          </cell>
          <cell r="G2473">
            <v>1</v>
          </cell>
          <cell r="H2473">
            <v>0.136792</v>
          </cell>
          <cell r="I2473" t="str">
            <v>SPLASH2</v>
          </cell>
          <cell r="J2473" t="str">
            <v>SPLASH2</v>
          </cell>
          <cell r="K2473">
            <v>0</v>
          </cell>
          <cell r="L2473">
            <v>0</v>
          </cell>
          <cell r="M2473">
            <v>0</v>
          </cell>
          <cell r="N2473">
            <v>0.78471776044056907</v>
          </cell>
          <cell r="O2473">
            <v>0.21527076640660853</v>
          </cell>
          <cell r="P2473">
            <v>0</v>
          </cell>
          <cell r="Q2473">
            <v>0</v>
          </cell>
          <cell r="R2473">
            <v>0</v>
          </cell>
        </row>
        <row r="2474">
          <cell r="A2474" t="str">
            <v>parsec_3.3.splash2x.barnes.amd64-linux.gcc.simlarge.drop_19500M.length_1500M</v>
          </cell>
          <cell r="B2474" t="str">
            <v>baseline</v>
          </cell>
          <cell r="C2474">
            <v>500000002</v>
          </cell>
          <cell r="D2474">
            <v>88155</v>
          </cell>
          <cell r="E2474">
            <v>68772</v>
          </cell>
          <cell r="F2474">
            <v>19382</v>
          </cell>
          <cell r="G2474">
            <v>1</v>
          </cell>
          <cell r="H2474">
            <v>0.13754399944982398</v>
          </cell>
          <cell r="I2474" t="str">
            <v>SPLASH2</v>
          </cell>
          <cell r="J2474" t="str">
            <v>SPLASH2</v>
          </cell>
          <cell r="K2474">
            <v>0</v>
          </cell>
          <cell r="L2474">
            <v>0</v>
          </cell>
          <cell r="M2474">
            <v>0</v>
          </cell>
          <cell r="N2474">
            <v>0.78011706520259538</v>
          </cell>
          <cell r="O2474">
            <v>0.21986024774263804</v>
          </cell>
          <cell r="P2474">
            <v>0</v>
          </cell>
          <cell r="Q2474">
            <v>0</v>
          </cell>
          <cell r="R2474">
            <v>0</v>
          </cell>
        </row>
        <row r="2475">
          <cell r="A2475" t="str">
            <v>parsec_3.3.splash2x.barnes.amd64-linux.gcc.simlarge.drop_33000M.length_512M</v>
          </cell>
          <cell r="B2475" t="str">
            <v>baseline</v>
          </cell>
          <cell r="C2475">
            <v>500000003</v>
          </cell>
          <cell r="D2475">
            <v>1391603</v>
          </cell>
          <cell r="E2475">
            <v>870179</v>
          </cell>
          <cell r="F2475">
            <v>521387</v>
          </cell>
          <cell r="G2475">
            <v>1</v>
          </cell>
          <cell r="H2475">
            <v>1.740357989557852</v>
          </cell>
          <cell r="I2475" t="str">
            <v>SPLASH2</v>
          </cell>
          <cell r="J2475" t="str">
            <v>SPLASH2</v>
          </cell>
          <cell r="K2475">
            <v>1</v>
          </cell>
          <cell r="L2475">
            <v>0</v>
          </cell>
          <cell r="M2475">
            <v>0</v>
          </cell>
          <cell r="N2475">
            <v>0.62530648086668339</v>
          </cell>
          <cell r="O2475">
            <v>0.37466621251447968</v>
          </cell>
          <cell r="P2475">
            <v>0</v>
          </cell>
          <cell r="Q2475">
            <v>0</v>
          </cell>
          <cell r="R2475">
            <v>0</v>
          </cell>
        </row>
        <row r="2476">
          <cell r="A2476" t="str">
            <v>parsec_3.3.splash2x.barnes.amd64-linux.gcc.simlarge.drop_7500M.length_1500M</v>
          </cell>
          <cell r="B2476" t="str">
            <v>baseline</v>
          </cell>
          <cell r="C2476">
            <v>500000001</v>
          </cell>
          <cell r="D2476">
            <v>127725</v>
          </cell>
          <cell r="E2476">
            <v>92072</v>
          </cell>
          <cell r="F2476">
            <v>35653</v>
          </cell>
          <cell r="G2476">
            <v>1</v>
          </cell>
          <cell r="H2476">
            <v>0.18414399963171199</v>
          </cell>
          <cell r="I2476" t="str">
            <v>SPLASH2</v>
          </cell>
          <cell r="J2476" t="str">
            <v>SPLASH2</v>
          </cell>
          <cell r="K2476">
            <v>0</v>
          </cell>
          <cell r="L2476">
            <v>0</v>
          </cell>
          <cell r="M2476">
            <v>0</v>
          </cell>
          <cell r="N2476">
            <v>0.72085558147910367</v>
          </cell>
          <cell r="O2476">
            <v>0.27913658926138768</v>
          </cell>
          <cell r="P2476">
            <v>0</v>
          </cell>
          <cell r="Q2476">
            <v>0</v>
          </cell>
          <cell r="R2476">
            <v>0</v>
          </cell>
        </row>
        <row r="2477">
          <cell r="A2477" t="str">
            <v>parsec_3.3.splash2x.fft.amd64-linux.gcc.simlarge.9000M.length_1500M</v>
          </cell>
          <cell r="B2477" t="str">
            <v>baseline</v>
          </cell>
          <cell r="C2477">
            <v>500000002</v>
          </cell>
          <cell r="D2477">
            <v>1311801</v>
          </cell>
          <cell r="E2477">
            <v>874709</v>
          </cell>
          <cell r="F2477">
            <v>437092</v>
          </cell>
          <cell r="G2477">
            <v>1</v>
          </cell>
          <cell r="H2477">
            <v>1.7494179930023279</v>
          </cell>
          <cell r="I2477" t="str">
            <v>SPLASH2</v>
          </cell>
          <cell r="J2477" t="str">
            <v>SPLASH2</v>
          </cell>
          <cell r="K2477">
            <v>1</v>
          </cell>
          <cell r="L2477">
            <v>0</v>
          </cell>
          <cell r="M2477">
            <v>0</v>
          </cell>
          <cell r="N2477">
            <v>0.66679956273888896</v>
          </cell>
          <cell r="O2477">
            <v>0.33319967495094532</v>
          </cell>
          <cell r="P2477">
            <v>0</v>
          </cell>
          <cell r="Q2477">
            <v>0</v>
          </cell>
          <cell r="R2477">
            <v>0</v>
          </cell>
        </row>
        <row r="2478">
          <cell r="A2478" t="str">
            <v>parsec_3.3.splash2x.fft.amd64-linux.gcc.simlarge.drop_0M.length_1500M</v>
          </cell>
          <cell r="B2478" t="str">
            <v>baseline</v>
          </cell>
          <cell r="C2478">
            <v>500000001</v>
          </cell>
          <cell r="D2478">
            <v>1880122</v>
          </cell>
          <cell r="E2478">
            <v>0</v>
          </cell>
          <cell r="F2478">
            <v>940061</v>
          </cell>
          <cell r="G2478">
            <v>1</v>
          </cell>
          <cell r="H2478">
            <v>0</v>
          </cell>
          <cell r="I2478" t="str">
            <v>SPLASH2</v>
          </cell>
          <cell r="J2478" t="str">
            <v>SPLASH2</v>
          </cell>
          <cell r="K2478">
            <v>0</v>
          </cell>
          <cell r="L2478">
            <v>0</v>
          </cell>
          <cell r="M2478">
            <v>0</v>
          </cell>
          <cell r="N2478">
            <v>0</v>
          </cell>
          <cell r="O2478">
            <v>0.49999973405995246</v>
          </cell>
          <cell r="P2478">
            <v>0</v>
          </cell>
          <cell r="Q2478">
            <v>0</v>
          </cell>
          <cell r="R2478">
            <v>0</v>
          </cell>
        </row>
        <row r="2479">
          <cell r="A2479" t="str">
            <v>parsec_3.3.splash2x.fft.amd64-linux.gcc.simlarge.drop_15000M.length_463M</v>
          </cell>
          <cell r="B2479" t="str">
            <v>baseline</v>
          </cell>
          <cell r="C2479">
            <v>500000001</v>
          </cell>
          <cell r="D2479">
            <v>13335461</v>
          </cell>
          <cell r="E2479">
            <v>4576681</v>
          </cell>
          <cell r="F2479">
            <v>4561358</v>
          </cell>
          <cell r="G2479">
            <v>1</v>
          </cell>
          <cell r="H2479">
            <v>9.1533619816932763</v>
          </cell>
          <cell r="I2479" t="str">
            <v>SPLASH2</v>
          </cell>
          <cell r="J2479" t="str">
            <v>SPLASH2</v>
          </cell>
          <cell r="K2479">
            <v>1</v>
          </cell>
          <cell r="L2479">
            <v>1</v>
          </cell>
          <cell r="M2479">
            <v>1</v>
          </cell>
          <cell r="N2479">
            <v>0.34319628371330518</v>
          </cell>
          <cell r="O2479">
            <v>0.34204724215778953</v>
          </cell>
          <cell r="P2479">
            <v>0</v>
          </cell>
          <cell r="Q2479">
            <v>0</v>
          </cell>
          <cell r="R2479">
            <v>0</v>
          </cell>
        </row>
        <row r="2480">
          <cell r="A2480" t="str">
            <v>parsec_3.3.splash2x.fft.amd64-linux.gcc.simlarge.drop_1500M.length_1500M</v>
          </cell>
          <cell r="B2480" t="str">
            <v>baseline</v>
          </cell>
          <cell r="C2480">
            <v>500000000</v>
          </cell>
          <cell r="D2480">
            <v>1880124</v>
          </cell>
          <cell r="E2480">
            <v>0</v>
          </cell>
          <cell r="F2480">
            <v>940062</v>
          </cell>
          <cell r="G2480">
            <v>1</v>
          </cell>
          <cell r="H2480">
            <v>0</v>
          </cell>
          <cell r="I2480" t="str">
            <v>SPLASH2</v>
          </cell>
          <cell r="J2480" t="str">
            <v>SPLASH2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0.49999973406023535</v>
          </cell>
          <cell r="P2480">
            <v>0</v>
          </cell>
          <cell r="Q2480">
            <v>0</v>
          </cell>
          <cell r="R2480">
            <v>0</v>
          </cell>
        </row>
        <row r="2481">
          <cell r="A2481" t="str">
            <v>parsec_3.3.splash2x.fft.amd64-linux.gcc.simlarge.drop_4500M.length_1500M</v>
          </cell>
          <cell r="B2481" t="str">
            <v>baseline</v>
          </cell>
          <cell r="C2481">
            <v>500000000</v>
          </cell>
          <cell r="D2481">
            <v>1059713</v>
          </cell>
          <cell r="E2481">
            <v>529287</v>
          </cell>
          <cell r="F2481">
            <v>529778</v>
          </cell>
          <cell r="G2481">
            <v>1</v>
          </cell>
          <cell r="H2481">
            <v>1.0585740000000001</v>
          </cell>
          <cell r="I2481" t="str">
            <v>SPLASH2</v>
          </cell>
          <cell r="J2481" t="str">
            <v>SPLASH2</v>
          </cell>
          <cell r="K2481">
            <v>1</v>
          </cell>
          <cell r="L2481">
            <v>0</v>
          </cell>
          <cell r="M2481">
            <v>0</v>
          </cell>
          <cell r="N2481">
            <v>0.499462119024567</v>
          </cell>
          <cell r="O2481">
            <v>0.49992545158410667</v>
          </cell>
          <cell r="P2481">
            <v>0</v>
          </cell>
          <cell r="Q2481">
            <v>0</v>
          </cell>
          <cell r="R2481">
            <v>0</v>
          </cell>
        </row>
        <row r="2482">
          <cell r="A2482" t="str">
            <v>parsec_3.3.splash2x.lu_cb.amd64-linux.gcc.simlarge.drop_18000M.length_1500M</v>
          </cell>
          <cell r="B2482" t="str">
            <v>baseline</v>
          </cell>
          <cell r="C2482">
            <v>500000002</v>
          </cell>
          <cell r="D2482">
            <v>1019431</v>
          </cell>
          <cell r="E2482">
            <v>514419</v>
          </cell>
          <cell r="F2482">
            <v>505008</v>
          </cell>
          <cell r="G2482">
            <v>1</v>
          </cell>
          <cell r="H2482">
            <v>1.0288379958846481</v>
          </cell>
          <cell r="I2482" t="str">
            <v>SPLASH2</v>
          </cell>
          <cell r="J2482" t="str">
            <v>SPLASH2</v>
          </cell>
          <cell r="K2482">
            <v>1</v>
          </cell>
          <cell r="L2482">
            <v>0</v>
          </cell>
          <cell r="M2482">
            <v>0</v>
          </cell>
          <cell r="N2482">
            <v>0.50461335331831847</v>
          </cell>
          <cell r="O2482">
            <v>0.49538174198965701</v>
          </cell>
          <cell r="P2482">
            <v>0</v>
          </cell>
          <cell r="Q2482">
            <v>0</v>
          </cell>
          <cell r="R2482">
            <v>0</v>
          </cell>
        </row>
        <row r="2483">
          <cell r="A2483" t="str">
            <v>parsec_3.3.splash2x.lu_cb.amd64-linux.gcc.simlarge.drop_21000M.length_1500M</v>
          </cell>
          <cell r="B2483" t="str">
            <v>baseline</v>
          </cell>
          <cell r="C2483">
            <v>500000001</v>
          </cell>
          <cell r="D2483">
            <v>653960</v>
          </cell>
          <cell r="E2483">
            <v>330782</v>
          </cell>
          <cell r="F2483">
            <v>323170</v>
          </cell>
          <cell r="G2483">
            <v>1</v>
          </cell>
          <cell r="H2483">
            <v>0.66156399867687199</v>
          </cell>
          <cell r="I2483" t="str">
            <v>SPLASH2</v>
          </cell>
          <cell r="J2483" t="str">
            <v>SPLASH2</v>
          </cell>
          <cell r="K2483">
            <v>0</v>
          </cell>
          <cell r="L2483">
            <v>0</v>
          </cell>
          <cell r="M2483">
            <v>0</v>
          </cell>
          <cell r="N2483">
            <v>0.50581303778054043</v>
          </cell>
          <cell r="O2483">
            <v>0.49417319993088271</v>
          </cell>
          <cell r="P2483">
            <v>0</v>
          </cell>
          <cell r="Q2483">
            <v>0</v>
          </cell>
          <cell r="R2483">
            <v>0</v>
          </cell>
        </row>
        <row r="2484">
          <cell r="A2484" t="str">
            <v>parsec_3.3.splash2x.lu_cb.amd64-linux.gcc.simlarge.drop_25000M.length_247M</v>
          </cell>
          <cell r="B2484" t="str">
            <v>baseline</v>
          </cell>
          <cell r="C2484">
            <v>500000003</v>
          </cell>
          <cell r="D2484">
            <v>1738313</v>
          </cell>
          <cell r="E2484">
            <v>996915</v>
          </cell>
          <cell r="F2484">
            <v>370690</v>
          </cell>
          <cell r="G2484">
            <v>1</v>
          </cell>
          <cell r="H2484">
            <v>1.9938299880370203</v>
          </cell>
          <cell r="I2484" t="str">
            <v>SPLASH2</v>
          </cell>
          <cell r="J2484" t="str">
            <v>SPLASH2</v>
          </cell>
          <cell r="K2484">
            <v>1</v>
          </cell>
          <cell r="L2484">
            <v>0</v>
          </cell>
          <cell r="M2484">
            <v>0</v>
          </cell>
          <cell r="N2484">
            <v>0.57349535239318095</v>
          </cell>
          <cell r="O2484">
            <v>0.21324685873783447</v>
          </cell>
          <cell r="P2484">
            <v>0</v>
          </cell>
          <cell r="Q2484">
            <v>0</v>
          </cell>
          <cell r="R2484">
            <v>0</v>
          </cell>
        </row>
        <row r="2485">
          <cell r="A2485" t="str">
            <v>parsec_3.3.splash2x.lu_cb.amd64-linux.gcc.simlarge.drop_7500M.length_1500M</v>
          </cell>
          <cell r="B2485" t="str">
            <v>baseline</v>
          </cell>
          <cell r="C2485">
            <v>500000003</v>
          </cell>
          <cell r="D2485">
            <v>1012730</v>
          </cell>
          <cell r="E2485">
            <v>512859</v>
          </cell>
          <cell r="F2485">
            <v>499870</v>
          </cell>
          <cell r="G2485">
            <v>1</v>
          </cell>
          <cell r="H2485">
            <v>1.025717993845692</v>
          </cell>
          <cell r="I2485" t="str">
            <v>SPLASH2</v>
          </cell>
          <cell r="J2485" t="str">
            <v>SPLASH2</v>
          </cell>
          <cell r="K2485">
            <v>1</v>
          </cell>
          <cell r="L2485">
            <v>0</v>
          </cell>
          <cell r="M2485">
            <v>0</v>
          </cell>
          <cell r="N2485">
            <v>0.5064118704769579</v>
          </cell>
          <cell r="O2485">
            <v>0.49358615466496036</v>
          </cell>
          <cell r="P2485">
            <v>0</v>
          </cell>
          <cell r="Q2485">
            <v>0</v>
          </cell>
          <cell r="R2485">
            <v>0</v>
          </cell>
        </row>
        <row r="2486">
          <cell r="A2486" t="str">
            <v>parsec_3.3.splash2x.lu_ncb.amd64-linux.gcc.simlarge.drop_18000M.length_1500M</v>
          </cell>
          <cell r="B2486" t="str">
            <v>baseline</v>
          </cell>
          <cell r="C2486">
            <v>500000003</v>
          </cell>
          <cell r="D2486">
            <v>1774006</v>
          </cell>
          <cell r="E2486">
            <v>1099437</v>
          </cell>
          <cell r="F2486">
            <v>674563</v>
          </cell>
          <cell r="G2486">
            <v>1</v>
          </cell>
          <cell r="H2486">
            <v>2.1988739868067562</v>
          </cell>
          <cell r="I2486" t="str">
            <v>SPLASH2</v>
          </cell>
          <cell r="J2486" t="str">
            <v>SPLASH2</v>
          </cell>
          <cell r="K2486">
            <v>1</v>
          </cell>
          <cell r="L2486">
            <v>1</v>
          </cell>
          <cell r="M2486">
            <v>0</v>
          </cell>
          <cell r="N2486">
            <v>0.61974783639523412</v>
          </cell>
          <cell r="O2486">
            <v>0.38024821773533024</v>
          </cell>
          <cell r="P2486">
            <v>0</v>
          </cell>
          <cell r="Q2486">
            <v>0</v>
          </cell>
          <cell r="R2486">
            <v>0</v>
          </cell>
        </row>
        <row r="2487">
          <cell r="A2487" t="str">
            <v>parsec_3.3.splash2x.lu_ncb.amd64-linux.gcc.simlarge.drop_21000M.length_1500M</v>
          </cell>
          <cell r="B2487" t="str">
            <v>baseline</v>
          </cell>
          <cell r="C2487">
            <v>500000003</v>
          </cell>
          <cell r="D2487">
            <v>551043</v>
          </cell>
          <cell r="E2487">
            <v>403429</v>
          </cell>
          <cell r="F2487">
            <v>147609</v>
          </cell>
          <cell r="G2487">
            <v>1</v>
          </cell>
          <cell r="H2487">
            <v>0.80685799515885204</v>
          </cell>
          <cell r="I2487" t="str">
            <v>SPLASH2</v>
          </cell>
          <cell r="J2487" t="str">
            <v>SPLASH2</v>
          </cell>
          <cell r="K2487">
            <v>0</v>
          </cell>
          <cell r="L2487">
            <v>0</v>
          </cell>
          <cell r="M2487">
            <v>0</v>
          </cell>
          <cell r="N2487">
            <v>0.73211758044729636</v>
          </cell>
          <cell r="O2487">
            <v>0.26787153113000051</v>
          </cell>
          <cell r="P2487">
            <v>0</v>
          </cell>
          <cell r="Q2487">
            <v>0</v>
          </cell>
          <cell r="R2487">
            <v>0</v>
          </cell>
        </row>
        <row r="2488">
          <cell r="A2488" t="str">
            <v>parsec_3.3.splash2x.lu_ncb.amd64-linux.gcc.simlarge.drop_22500M.length_334M</v>
          </cell>
          <cell r="B2488" t="str">
            <v>baseline</v>
          </cell>
          <cell r="C2488">
            <v>500000000</v>
          </cell>
          <cell r="D2488">
            <v>7194355</v>
          </cell>
          <cell r="E2488">
            <v>7169185</v>
          </cell>
          <cell r="F2488">
            <v>25170</v>
          </cell>
          <cell r="G2488">
            <v>1</v>
          </cell>
          <cell r="H2488">
            <v>14.338369999999999</v>
          </cell>
          <cell r="I2488" t="str">
            <v>SPLASH2</v>
          </cell>
          <cell r="J2488" t="str">
            <v>SPLASH2</v>
          </cell>
          <cell r="K2488">
            <v>1</v>
          </cell>
          <cell r="L2488">
            <v>1</v>
          </cell>
          <cell r="M2488">
            <v>1</v>
          </cell>
          <cell r="N2488">
            <v>0.99650128517410042</v>
          </cell>
          <cell r="O2488">
            <v>3.4985758280518782E-3</v>
          </cell>
          <cell r="P2488">
            <v>0</v>
          </cell>
          <cell r="Q2488">
            <v>0</v>
          </cell>
          <cell r="R2488">
            <v>0</v>
          </cell>
        </row>
        <row r="2489">
          <cell r="A2489" t="str">
            <v>parsec_3.3.splash2x.lu_ncb.amd64-linux.gcc.simlarge.drop_7500M.length_1500M</v>
          </cell>
          <cell r="B2489" t="str">
            <v>baseline</v>
          </cell>
          <cell r="C2489">
            <v>500000003</v>
          </cell>
          <cell r="D2489">
            <v>2188017</v>
          </cell>
          <cell r="E2489">
            <v>1435321</v>
          </cell>
          <cell r="F2489">
            <v>752693</v>
          </cell>
          <cell r="G2489">
            <v>1</v>
          </cell>
          <cell r="H2489">
            <v>2.870641982776148</v>
          </cell>
          <cell r="I2489" t="str">
            <v>SPLASH2</v>
          </cell>
          <cell r="J2489" t="str">
            <v>SPLASH2</v>
          </cell>
          <cell r="K2489">
            <v>1</v>
          </cell>
          <cell r="L2489">
            <v>1</v>
          </cell>
          <cell r="M2489">
            <v>0</v>
          </cell>
          <cell r="N2489">
            <v>0.65599140409265366</v>
          </cell>
          <cell r="O2489">
            <v>0.34400676776882089</v>
          </cell>
          <cell r="P2489">
            <v>0</v>
          </cell>
          <cell r="Q2489">
            <v>0</v>
          </cell>
          <cell r="R2489">
            <v>0</v>
          </cell>
        </row>
        <row r="2490">
          <cell r="A2490" t="str">
            <v>parsec_3.3.splash2x.ocean_cp.amd64-linux.gcc.simlarge.drop_6000M.length_1500M</v>
          </cell>
          <cell r="B2490" t="str">
            <v>baseline</v>
          </cell>
          <cell r="C2490">
            <v>500000001</v>
          </cell>
          <cell r="D2490">
            <v>27302441</v>
          </cell>
          <cell r="E2490">
            <v>17404651</v>
          </cell>
          <cell r="F2490">
            <v>7465368</v>
          </cell>
          <cell r="G2490">
            <v>1</v>
          </cell>
          <cell r="H2490">
            <v>34.809301930381395</v>
          </cell>
          <cell r="I2490" t="str">
            <v>SPLASH2</v>
          </cell>
          <cell r="J2490" t="str">
            <v>SPLASH2</v>
          </cell>
          <cell r="K2490">
            <v>1</v>
          </cell>
          <cell r="L2490">
            <v>1</v>
          </cell>
          <cell r="M2490">
            <v>1</v>
          </cell>
          <cell r="N2490">
            <v>0.63747598108623393</v>
          </cell>
          <cell r="O2490">
            <v>0.27343224463218346</v>
          </cell>
          <cell r="P2490">
            <v>0</v>
          </cell>
          <cell r="Q2490">
            <v>0</v>
          </cell>
          <cell r="R2490">
            <v>0</v>
          </cell>
        </row>
        <row r="2491">
          <cell r="A2491" t="str">
            <v>parsec_3.3.splash2x.ocean_cp.amd64-linux.gcc.simlarge.drop_9000M.length_1500M</v>
          </cell>
          <cell r="B2491" t="str">
            <v>baseline</v>
          </cell>
          <cell r="C2491">
            <v>500000002</v>
          </cell>
          <cell r="D2491">
            <v>26989060</v>
          </cell>
          <cell r="E2491">
            <v>15686330</v>
          </cell>
          <cell r="F2491">
            <v>7144305</v>
          </cell>
          <cell r="G2491">
            <v>1</v>
          </cell>
          <cell r="H2491">
            <v>31.37265987450936</v>
          </cell>
          <cell r="I2491" t="str">
            <v>SPLASH2</v>
          </cell>
          <cell r="J2491" t="str">
            <v>SPLASH2</v>
          </cell>
          <cell r="K2491">
            <v>1</v>
          </cell>
          <cell r="L2491">
            <v>1</v>
          </cell>
          <cell r="M2491">
            <v>1</v>
          </cell>
          <cell r="N2491">
            <v>0.58121066160841983</v>
          </cell>
          <cell r="O2491">
            <v>0.26471113611548025</v>
          </cell>
          <cell r="P2491">
            <v>0</v>
          </cell>
          <cell r="Q2491">
            <v>0</v>
          </cell>
          <cell r="R2491">
            <v>0</v>
          </cell>
        </row>
        <row r="2492">
          <cell r="A2492" t="str">
            <v>parsec_3.3.splash2x.ocean_ncp.amd64-linux.gcc.simlarge.drop_12000M.length_1500M</v>
          </cell>
          <cell r="B2492" t="str">
            <v>baseline</v>
          </cell>
          <cell r="C2492">
            <v>500000003</v>
          </cell>
          <cell r="D2492">
            <v>24165242</v>
          </cell>
          <cell r="E2492">
            <v>13279548</v>
          </cell>
          <cell r="F2492">
            <v>6423188</v>
          </cell>
          <cell r="G2492">
            <v>1</v>
          </cell>
          <cell r="H2492">
            <v>26.559095840645426</v>
          </cell>
          <cell r="I2492" t="str">
            <v>SPLASH2</v>
          </cell>
          <cell r="J2492" t="str">
            <v>SPLASH2</v>
          </cell>
          <cell r="K2492">
            <v>1</v>
          </cell>
          <cell r="L2492">
            <v>1</v>
          </cell>
          <cell r="M2492">
            <v>1</v>
          </cell>
          <cell r="N2492">
            <v>0.54953091098649409</v>
          </cell>
          <cell r="O2492">
            <v>0.26580274818672422</v>
          </cell>
          <cell r="P2492">
            <v>0</v>
          </cell>
          <cell r="Q2492">
            <v>0</v>
          </cell>
          <cell r="R2492">
            <v>0</v>
          </cell>
        </row>
        <row r="2493">
          <cell r="A2493" t="str">
            <v>parsec_3.3.splash2x.ocean_ncp.amd64-linux.gcc.simlarge.drop_6000M.length_1500M</v>
          </cell>
          <cell r="B2493" t="str">
            <v>baseline</v>
          </cell>
          <cell r="C2493">
            <v>500000000</v>
          </cell>
          <cell r="D2493">
            <v>28591687</v>
          </cell>
          <cell r="E2493">
            <v>18350841</v>
          </cell>
          <cell r="F2493">
            <v>7800290</v>
          </cell>
          <cell r="G2493">
            <v>1</v>
          </cell>
          <cell r="H2493">
            <v>36.701681999999998</v>
          </cell>
          <cell r="I2493" t="str">
            <v>SPLASH2</v>
          </cell>
          <cell r="J2493" t="str">
            <v>SPLASH2</v>
          </cell>
          <cell r="K2493">
            <v>1</v>
          </cell>
          <cell r="L2493">
            <v>1</v>
          </cell>
          <cell r="M2493">
            <v>1</v>
          </cell>
          <cell r="N2493">
            <v>0.64182433020393903</v>
          </cell>
          <cell r="O2493">
            <v>0.27281670113356021</v>
          </cell>
          <cell r="P2493">
            <v>0</v>
          </cell>
          <cell r="Q2493">
            <v>0</v>
          </cell>
          <cell r="R2493">
            <v>0</v>
          </cell>
        </row>
        <row r="2494">
          <cell r="A2494" t="str">
            <v>parsec_3.3.splash2x.radiosity.amd64-linux.gcc.simlarge.drop_0M.length_1500M</v>
          </cell>
          <cell r="B2494" t="str">
            <v>baseline</v>
          </cell>
          <cell r="C2494">
            <v>500000000</v>
          </cell>
          <cell r="D2494">
            <v>16209354</v>
          </cell>
          <cell r="E2494">
            <v>32</v>
          </cell>
          <cell r="F2494">
            <v>8084319</v>
          </cell>
          <cell r="G2494">
            <v>1</v>
          </cell>
          <cell r="H2494">
            <v>6.4000000000000011E-5</v>
          </cell>
          <cell r="I2494" t="str">
            <v>SPLASH2</v>
          </cell>
          <cell r="J2494" t="str">
            <v>SPLASH2</v>
          </cell>
          <cell r="K2494">
            <v>0</v>
          </cell>
          <cell r="L2494">
            <v>0</v>
          </cell>
          <cell r="M2494">
            <v>0</v>
          </cell>
          <cell r="N2494">
            <v>1.9741686205280841E-6</v>
          </cell>
          <cell r="O2494">
            <v>0.49874402775434307</v>
          </cell>
          <cell r="P2494">
            <v>0</v>
          </cell>
          <cell r="Q2494">
            <v>0</v>
          </cell>
          <cell r="R2494">
            <v>0</v>
          </cell>
        </row>
        <row r="2495">
          <cell r="A2495" t="str">
            <v>parsec_3.3.splash2x.radiosity.amd64-linux.gcc.simlarge.drop_15000M.length_1500M</v>
          </cell>
          <cell r="B2495" t="str">
            <v>baseline</v>
          </cell>
          <cell r="C2495">
            <v>500000002</v>
          </cell>
          <cell r="D2495">
            <v>12005</v>
          </cell>
          <cell r="E2495">
            <v>4158</v>
          </cell>
          <cell r="F2495">
            <v>0</v>
          </cell>
          <cell r="G2495">
            <v>1</v>
          </cell>
          <cell r="H2495">
            <v>8.3159999667359995E-3</v>
          </cell>
          <cell r="I2495" t="str">
            <v>SPLASH2</v>
          </cell>
          <cell r="J2495" t="str">
            <v>SPLASH2</v>
          </cell>
          <cell r="K2495">
            <v>0</v>
          </cell>
          <cell r="L2495">
            <v>0</v>
          </cell>
          <cell r="M2495">
            <v>0</v>
          </cell>
          <cell r="N2495">
            <v>0.34632683658170915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</row>
        <row r="2496">
          <cell r="A2496" t="str">
            <v>parsec_3.3.splash2x.radiosity.amd64-linux.gcc.simlarge.drop_24000M.length_1500M</v>
          </cell>
          <cell r="B2496" t="str">
            <v>baseline</v>
          </cell>
          <cell r="C2496">
            <v>500000002</v>
          </cell>
          <cell r="D2496">
            <v>13148</v>
          </cell>
          <cell r="E2496">
            <v>5639</v>
          </cell>
          <cell r="F2496">
            <v>0</v>
          </cell>
          <cell r="G2496">
            <v>1</v>
          </cell>
          <cell r="H2496">
            <v>1.1277999954888001E-2</v>
          </cell>
          <cell r="I2496" t="str">
            <v>SPLASH2</v>
          </cell>
          <cell r="J2496" t="str">
            <v>SPLASH2</v>
          </cell>
          <cell r="K2496">
            <v>0</v>
          </cell>
          <cell r="L2496">
            <v>0</v>
          </cell>
          <cell r="M2496">
            <v>0</v>
          </cell>
          <cell r="N2496">
            <v>0.42885390523994221</v>
          </cell>
          <cell r="O2496">
            <v>0</v>
          </cell>
          <cell r="P2496">
            <v>0</v>
          </cell>
          <cell r="Q2496">
            <v>0</v>
          </cell>
          <cell r="R2496">
            <v>0</v>
          </cell>
        </row>
        <row r="2497">
          <cell r="A2497" t="str">
            <v>parsec_3.3.splash2x.radix.amd64-linux.gcc.simlarge.drop_1500M.length_1500M</v>
          </cell>
          <cell r="B2497" t="str">
            <v>baseline</v>
          </cell>
          <cell r="C2497">
            <v>500000000</v>
          </cell>
          <cell r="D2497">
            <v>919116</v>
          </cell>
          <cell r="E2497">
            <v>0</v>
          </cell>
          <cell r="F2497">
            <v>459558</v>
          </cell>
          <cell r="G2497">
            <v>1</v>
          </cell>
          <cell r="H2497">
            <v>0</v>
          </cell>
          <cell r="I2497" t="str">
            <v>SPLASH2</v>
          </cell>
          <cell r="J2497" t="str">
            <v>SPLASH2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0.49999945599961704</v>
          </cell>
          <cell r="P2497">
            <v>0</v>
          </cell>
          <cell r="Q2497">
            <v>0</v>
          </cell>
          <cell r="R2497">
            <v>0</v>
          </cell>
        </row>
        <row r="2498">
          <cell r="A2498" t="str">
            <v>parsec_3.3.splash2x.radix.amd64-linux.gcc.simlarge.drop_9000M.length_1500M</v>
          </cell>
          <cell r="B2498" t="str">
            <v>baseline</v>
          </cell>
          <cell r="C2498">
            <v>500000000</v>
          </cell>
          <cell r="D2498">
            <v>13158310</v>
          </cell>
          <cell r="E2498">
            <v>10416565</v>
          </cell>
          <cell r="F2498">
            <v>575213</v>
          </cell>
          <cell r="G2498">
            <v>1</v>
          </cell>
          <cell r="H2498">
            <v>20.833129999999997</v>
          </cell>
          <cell r="I2498" t="str">
            <v>SPLASH2</v>
          </cell>
          <cell r="J2498" t="str">
            <v>SPLASH2</v>
          </cell>
          <cell r="K2498">
            <v>1</v>
          </cell>
          <cell r="L2498">
            <v>1</v>
          </cell>
          <cell r="M2498">
            <v>1</v>
          </cell>
          <cell r="N2498">
            <v>0.79163389587007027</v>
          </cell>
          <cell r="O2498">
            <v>4.3714805038427805E-2</v>
          </cell>
          <cell r="P2498">
            <v>0</v>
          </cell>
          <cell r="Q2498">
            <v>0</v>
          </cell>
          <cell r="R2498">
            <v>0</v>
          </cell>
        </row>
        <row r="2499">
          <cell r="A2499" t="str">
            <v>parsec_3.3.splash2x.raytrace.amd64-linux.gcc.simlarge.drop_0M.length_0M</v>
          </cell>
          <cell r="B2499" t="str">
            <v>baseline</v>
          </cell>
          <cell r="C2499">
            <v>500000000</v>
          </cell>
          <cell r="D2499">
            <v>63422</v>
          </cell>
          <cell r="E2499">
            <v>11439</v>
          </cell>
          <cell r="F2499">
            <v>11912</v>
          </cell>
          <cell r="G2499">
            <v>1</v>
          </cell>
          <cell r="H2499">
            <v>2.2877999999999999E-2</v>
          </cell>
          <cell r="I2499" t="str">
            <v>SPLASH2</v>
          </cell>
          <cell r="J2499" t="str">
            <v>SPLASH2</v>
          </cell>
          <cell r="K2499">
            <v>0</v>
          </cell>
          <cell r="L2499">
            <v>0</v>
          </cell>
          <cell r="M2499">
            <v>0</v>
          </cell>
          <cell r="N2499">
            <v>0.18036043706541791</v>
          </cell>
          <cell r="O2499">
            <v>0.18781829935512354</v>
          </cell>
          <cell r="P2499">
            <v>0</v>
          </cell>
          <cell r="Q2499">
            <v>0</v>
          </cell>
          <cell r="R2499">
            <v>0</v>
          </cell>
        </row>
        <row r="2500">
          <cell r="A2500" t="str">
            <v>parsec_3.3.splash2x.raytrace.amd64-linux.gcc.simlarge.drop_15000M.length_1500M</v>
          </cell>
          <cell r="B2500" t="str">
            <v>baseline</v>
          </cell>
          <cell r="C2500">
            <v>500000001</v>
          </cell>
          <cell r="D2500">
            <v>5684</v>
          </cell>
          <cell r="E2500">
            <v>5683</v>
          </cell>
          <cell r="F2500">
            <v>0</v>
          </cell>
          <cell r="G2500">
            <v>1</v>
          </cell>
          <cell r="H2500">
            <v>1.1365999977267999E-2</v>
          </cell>
          <cell r="I2500" t="str">
            <v>SPLASH2</v>
          </cell>
          <cell r="J2500" t="str">
            <v>SPLASH2</v>
          </cell>
          <cell r="K2500">
            <v>0</v>
          </cell>
          <cell r="L2500">
            <v>0</v>
          </cell>
          <cell r="M2500">
            <v>0</v>
          </cell>
          <cell r="N2500">
            <v>0.99964819700967456</v>
          </cell>
          <cell r="O2500">
            <v>0</v>
          </cell>
          <cell r="P2500">
            <v>0</v>
          </cell>
          <cell r="Q2500">
            <v>0</v>
          </cell>
          <cell r="R2500">
            <v>0</v>
          </cell>
        </row>
        <row r="2501">
          <cell r="A2501" t="str">
            <v>parsec_3.3.splash2x.raytrace.amd64-linux.gcc.simlarge.drop_25500M.length_1500M</v>
          </cell>
          <cell r="B2501" t="str">
            <v>baseline</v>
          </cell>
          <cell r="C2501">
            <v>500000001</v>
          </cell>
          <cell r="D2501">
            <v>1532</v>
          </cell>
          <cell r="E2501">
            <v>1531</v>
          </cell>
          <cell r="F2501">
            <v>0</v>
          </cell>
          <cell r="G2501">
            <v>1</v>
          </cell>
          <cell r="H2501">
            <v>3.0619999938760003E-3</v>
          </cell>
          <cell r="I2501" t="str">
            <v>SPLASH2</v>
          </cell>
          <cell r="J2501" t="str">
            <v>SPLASH2</v>
          </cell>
          <cell r="K2501">
            <v>0</v>
          </cell>
          <cell r="L2501">
            <v>0</v>
          </cell>
          <cell r="M2501">
            <v>0</v>
          </cell>
          <cell r="N2501">
            <v>0.99869536855838226</v>
          </cell>
          <cell r="O2501">
            <v>0</v>
          </cell>
          <cell r="P2501">
            <v>0</v>
          </cell>
          <cell r="Q2501">
            <v>0</v>
          </cell>
          <cell r="R2501">
            <v>0</v>
          </cell>
        </row>
        <row r="2502">
          <cell r="A2502" t="str">
            <v>parsec_3.3.splash2x.raytrace.amd64-linux.gcc.simlarge.drop_31500M.length_1500M</v>
          </cell>
          <cell r="B2502" t="str">
            <v>baseline</v>
          </cell>
          <cell r="C2502">
            <v>500000000</v>
          </cell>
          <cell r="D2502">
            <v>7128</v>
          </cell>
          <cell r="E2502">
            <v>7127</v>
          </cell>
          <cell r="F2502">
            <v>0</v>
          </cell>
          <cell r="G2502">
            <v>1</v>
          </cell>
          <cell r="H2502">
            <v>1.4253999999999999E-2</v>
          </cell>
          <cell r="I2502" t="str">
            <v>SPLASH2</v>
          </cell>
          <cell r="J2502" t="str">
            <v>SPLASH2</v>
          </cell>
          <cell r="K2502">
            <v>0</v>
          </cell>
          <cell r="L2502">
            <v>0</v>
          </cell>
          <cell r="M2502">
            <v>0</v>
          </cell>
          <cell r="N2502">
            <v>0.99971945574414367</v>
          </cell>
          <cell r="O2502">
            <v>0</v>
          </cell>
          <cell r="P2502">
            <v>0</v>
          </cell>
          <cell r="Q2502">
            <v>0</v>
          </cell>
          <cell r="R2502">
            <v>0</v>
          </cell>
        </row>
        <row r="2503">
          <cell r="A2503" t="str">
            <v>parsec_3.3.splash2x.volrend.amd64-linux.gcc.simlarge.drop_10500M.length_1500M</v>
          </cell>
          <cell r="B2503" t="str">
            <v>baseline</v>
          </cell>
          <cell r="C2503">
            <v>500000003</v>
          </cell>
          <cell r="D2503">
            <v>1437</v>
          </cell>
          <cell r="E2503">
            <v>28</v>
          </cell>
          <cell r="F2503">
            <v>0</v>
          </cell>
          <cell r="G2503">
            <v>1</v>
          </cell>
          <cell r="H2503">
            <v>5.5999999664E-5</v>
          </cell>
          <cell r="I2503" t="str">
            <v>SPLASH2</v>
          </cell>
          <cell r="J2503" t="str">
            <v>SPLASH2</v>
          </cell>
          <cell r="K2503">
            <v>0</v>
          </cell>
          <cell r="L2503">
            <v>0</v>
          </cell>
          <cell r="M2503">
            <v>0</v>
          </cell>
          <cell r="N2503">
            <v>1.9471488178025034E-2</v>
          </cell>
          <cell r="O2503">
            <v>0</v>
          </cell>
          <cell r="P2503">
            <v>0</v>
          </cell>
          <cell r="Q2503">
            <v>0</v>
          </cell>
          <cell r="R2503">
            <v>0</v>
          </cell>
        </row>
        <row r="2504">
          <cell r="A2504" t="str">
            <v>parsec_3.3.splash2x.volrend.amd64-linux.gcc.simlarge.drop_6000M.length_1500M</v>
          </cell>
          <cell r="B2504" t="str">
            <v>baseline</v>
          </cell>
          <cell r="C2504">
            <v>500000000</v>
          </cell>
          <cell r="D2504">
            <v>1975</v>
          </cell>
          <cell r="E2504">
            <v>821</v>
          </cell>
          <cell r="F2504">
            <v>0</v>
          </cell>
          <cell r="G2504">
            <v>1</v>
          </cell>
          <cell r="H2504">
            <v>1.642E-3</v>
          </cell>
          <cell r="I2504" t="str">
            <v>SPLASH2</v>
          </cell>
          <cell r="J2504" t="str">
            <v>SPLASH2</v>
          </cell>
          <cell r="K2504">
            <v>0</v>
          </cell>
          <cell r="L2504">
            <v>0</v>
          </cell>
          <cell r="M2504">
            <v>0</v>
          </cell>
          <cell r="N2504">
            <v>0.41548582995951416</v>
          </cell>
          <cell r="O2504">
            <v>0</v>
          </cell>
          <cell r="P2504">
            <v>0</v>
          </cell>
          <cell r="Q2504">
            <v>0</v>
          </cell>
          <cell r="R2504">
            <v>0</v>
          </cell>
        </row>
        <row r="2505">
          <cell r="A2505" t="str">
            <v>parsec_3.3.splash2x.volrend.amd64-linux.gcc.simlarge.drop_9000M.length_1500M</v>
          </cell>
          <cell r="B2505" t="str">
            <v>baseline</v>
          </cell>
          <cell r="C2505">
            <v>500000003</v>
          </cell>
          <cell r="D2505">
            <v>3327</v>
          </cell>
          <cell r="E2505">
            <v>2173</v>
          </cell>
          <cell r="F2505">
            <v>0</v>
          </cell>
          <cell r="G2505">
            <v>1</v>
          </cell>
          <cell r="H2505">
            <v>4.3459999739240002E-3</v>
          </cell>
          <cell r="I2505" t="str">
            <v>SPLASH2</v>
          </cell>
          <cell r="J2505" t="str">
            <v>SPLASH2</v>
          </cell>
          <cell r="K2505">
            <v>0</v>
          </cell>
          <cell r="L2505">
            <v>0</v>
          </cell>
          <cell r="M2505">
            <v>0</v>
          </cell>
          <cell r="N2505">
            <v>0.65294471153846156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</row>
        <row r="2506">
          <cell r="A2506" t="str">
            <v>parsec_3.3.splash2x.water_nsquared.amd64-linux.gcc.simlarge.drop_67500M.length_1500M</v>
          </cell>
          <cell r="B2506" t="str">
            <v>baseline</v>
          </cell>
          <cell r="C2506">
            <v>500000002</v>
          </cell>
          <cell r="D2506">
            <v>1887</v>
          </cell>
          <cell r="E2506">
            <v>1887</v>
          </cell>
          <cell r="F2506">
            <v>0</v>
          </cell>
          <cell r="G2506">
            <v>1</v>
          </cell>
          <cell r="H2506">
            <v>3.773999984904E-3</v>
          </cell>
          <cell r="I2506" t="str">
            <v>SPLASH2</v>
          </cell>
          <cell r="J2506" t="str">
            <v>SPLASH2</v>
          </cell>
          <cell r="K2506">
            <v>0</v>
          </cell>
          <cell r="L2506">
            <v>0</v>
          </cell>
          <cell r="M2506">
            <v>0</v>
          </cell>
          <cell r="N2506">
            <v>0.99947033898305082</v>
          </cell>
          <cell r="O2506">
            <v>0</v>
          </cell>
          <cell r="P2506">
            <v>0</v>
          </cell>
          <cell r="Q2506">
            <v>0</v>
          </cell>
          <cell r="R2506">
            <v>0</v>
          </cell>
        </row>
        <row r="2507">
          <cell r="A2507" t="str">
            <v>parsec_3.3.splash2x.water_nsquared.amd64-linux.gcc.simlarge.drop_7500M.length_1500M</v>
          </cell>
          <cell r="B2507" t="str">
            <v>baseline</v>
          </cell>
          <cell r="C2507">
            <v>500000002</v>
          </cell>
          <cell r="D2507">
            <v>2043</v>
          </cell>
          <cell r="E2507">
            <v>2043</v>
          </cell>
          <cell r="F2507">
            <v>0</v>
          </cell>
          <cell r="G2507">
            <v>1</v>
          </cell>
          <cell r="H2507">
            <v>4.0859999836560003E-3</v>
          </cell>
          <cell r="I2507" t="str">
            <v>SPLASH2</v>
          </cell>
          <cell r="J2507" t="str">
            <v>SPLASH2</v>
          </cell>
          <cell r="K2507">
            <v>0</v>
          </cell>
          <cell r="L2507">
            <v>0</v>
          </cell>
          <cell r="M2507">
            <v>0</v>
          </cell>
          <cell r="N2507">
            <v>0.99951076320939336</v>
          </cell>
          <cell r="O2507">
            <v>0</v>
          </cell>
          <cell r="P2507">
            <v>0</v>
          </cell>
          <cell r="Q2507">
            <v>0</v>
          </cell>
          <cell r="R2507">
            <v>0</v>
          </cell>
        </row>
        <row r="2508">
          <cell r="A2508" t="str">
            <v>parsec_3.3.splash2x.water_nsquared.amd64-linux.gcc.simlarge.drop_82500M.length_1500M</v>
          </cell>
          <cell r="B2508" t="str">
            <v>baseline</v>
          </cell>
          <cell r="C2508">
            <v>500000000</v>
          </cell>
          <cell r="D2508">
            <v>560</v>
          </cell>
          <cell r="E2508">
            <v>560</v>
          </cell>
          <cell r="F2508">
            <v>0</v>
          </cell>
          <cell r="G2508">
            <v>1</v>
          </cell>
          <cell r="H2508">
            <v>1.1200000000000001E-3</v>
          </cell>
          <cell r="I2508" t="str">
            <v>SPLASH2</v>
          </cell>
          <cell r="J2508" t="str">
            <v>SPLASH2</v>
          </cell>
          <cell r="K2508">
            <v>0</v>
          </cell>
          <cell r="L2508">
            <v>0</v>
          </cell>
          <cell r="M2508">
            <v>0</v>
          </cell>
          <cell r="N2508">
            <v>0.99821746880570406</v>
          </cell>
          <cell r="O2508">
            <v>0</v>
          </cell>
          <cell r="P2508">
            <v>0</v>
          </cell>
          <cell r="Q2508">
            <v>0</v>
          </cell>
          <cell r="R2508">
            <v>0</v>
          </cell>
        </row>
        <row r="2509">
          <cell r="A2509" t="str">
            <v>parsec_3.3.splash2x.water_spatial.amd64-linux.gcc.simlarge.drop_0M.length_1500M</v>
          </cell>
          <cell r="B2509" t="str">
            <v>baseline</v>
          </cell>
          <cell r="C2509">
            <v>500000002</v>
          </cell>
          <cell r="D2509">
            <v>1116344</v>
          </cell>
          <cell r="E2509">
            <v>414411</v>
          </cell>
          <cell r="F2509">
            <v>392870</v>
          </cell>
          <cell r="G2509">
            <v>1</v>
          </cell>
          <cell r="H2509">
            <v>0.82882199668471201</v>
          </cell>
          <cell r="I2509" t="str">
            <v>SPLASH2</v>
          </cell>
          <cell r="J2509" t="str">
            <v>SPLASH2</v>
          </cell>
          <cell r="K2509">
            <v>0</v>
          </cell>
          <cell r="L2509">
            <v>0</v>
          </cell>
          <cell r="M2509">
            <v>0</v>
          </cell>
          <cell r="N2509">
            <v>0.37122126224419871</v>
          </cell>
          <cell r="O2509">
            <v>0.35192525608122938</v>
          </cell>
          <cell r="P2509">
            <v>0</v>
          </cell>
          <cell r="Q2509">
            <v>0</v>
          </cell>
          <cell r="R2509">
            <v>0</v>
          </cell>
        </row>
        <row r="2510">
          <cell r="A2510" t="str">
            <v>parsec_3.3.splash2x.water_spatial.amd64-linux.gcc.simlarge.drop_19500M.length_1500M</v>
          </cell>
          <cell r="B2510" t="str">
            <v>baseline</v>
          </cell>
          <cell r="C2510">
            <v>500000003</v>
          </cell>
          <cell r="D2510">
            <v>20812</v>
          </cell>
          <cell r="E2510">
            <v>20812</v>
          </cell>
          <cell r="F2510">
            <v>0</v>
          </cell>
          <cell r="G2510">
            <v>1</v>
          </cell>
          <cell r="H2510">
            <v>4.1623999750255998E-2</v>
          </cell>
          <cell r="I2510" t="str">
            <v>SPLASH2</v>
          </cell>
          <cell r="J2510" t="str">
            <v>SPLASH2</v>
          </cell>
          <cell r="K2510">
            <v>0</v>
          </cell>
          <cell r="L2510">
            <v>0</v>
          </cell>
          <cell r="M2510">
            <v>0</v>
          </cell>
          <cell r="N2510">
            <v>0.99995195310623164</v>
          </cell>
          <cell r="O2510">
            <v>0</v>
          </cell>
          <cell r="P2510">
            <v>0</v>
          </cell>
          <cell r="Q2510">
            <v>0</v>
          </cell>
          <cell r="R2510">
            <v>0</v>
          </cell>
        </row>
        <row r="2511">
          <cell r="A2511" t="str">
            <v>parsec_3.3.splash2x.water_spatial.amd64-linux.gcc.simlarge.drop_22500M.length_1500M</v>
          </cell>
          <cell r="B2511" t="str">
            <v>baseline</v>
          </cell>
          <cell r="C2511">
            <v>500000003</v>
          </cell>
          <cell r="D2511">
            <v>21685</v>
          </cell>
          <cell r="E2511">
            <v>21685</v>
          </cell>
          <cell r="F2511">
            <v>0</v>
          </cell>
          <cell r="G2511">
            <v>1</v>
          </cell>
          <cell r="H2511">
            <v>4.3369999739780001E-2</v>
          </cell>
          <cell r="I2511" t="str">
            <v>SPLASH2</v>
          </cell>
          <cell r="J2511" t="str">
            <v>SPLASH2</v>
          </cell>
          <cell r="K2511">
            <v>0</v>
          </cell>
          <cell r="L2511">
            <v>0</v>
          </cell>
          <cell r="M2511">
            <v>0</v>
          </cell>
          <cell r="N2511">
            <v>0.99995388730056256</v>
          </cell>
          <cell r="O2511">
            <v>0</v>
          </cell>
          <cell r="P2511">
            <v>0</v>
          </cell>
          <cell r="Q2511">
            <v>0</v>
          </cell>
          <cell r="R2511">
            <v>0</v>
          </cell>
        </row>
        <row r="2512">
          <cell r="A2512" t="str">
            <v>parsec_3.3.splash2x.water_spatial.amd64-linux.gcc.simlarge.drop_25500M.length_1500M</v>
          </cell>
          <cell r="B2512" t="str">
            <v>baseline</v>
          </cell>
          <cell r="C2512">
            <v>500000001</v>
          </cell>
          <cell r="D2512">
            <v>14943</v>
          </cell>
          <cell r="E2512">
            <v>14943</v>
          </cell>
          <cell r="F2512">
            <v>0</v>
          </cell>
          <cell r="G2512">
            <v>1</v>
          </cell>
          <cell r="H2512">
            <v>2.9885999940228E-2</v>
          </cell>
          <cell r="I2512" t="str">
            <v>SPLASH2</v>
          </cell>
          <cell r="J2512" t="str">
            <v>SPLASH2</v>
          </cell>
          <cell r="K2512">
            <v>0</v>
          </cell>
          <cell r="L2512">
            <v>0</v>
          </cell>
          <cell r="M2512">
            <v>0</v>
          </cell>
          <cell r="N2512">
            <v>0.99993308351177734</v>
          </cell>
          <cell r="O2512">
            <v>0</v>
          </cell>
          <cell r="P2512">
            <v>0</v>
          </cell>
          <cell r="Q2512">
            <v>0</v>
          </cell>
          <cell r="R2512">
            <v>0</v>
          </cell>
        </row>
        <row r="2513">
          <cell r="A2513" t="str">
            <v>npb3.3.1-ser-bt.C.x.class_C.drop_1234B.length_900M</v>
          </cell>
          <cell r="B2513" t="str">
            <v>baseline</v>
          </cell>
          <cell r="C2513">
            <v>500000003</v>
          </cell>
          <cell r="D2513">
            <v>482215</v>
          </cell>
          <cell r="E2513">
            <v>348652</v>
          </cell>
          <cell r="F2513">
            <v>133563</v>
          </cell>
          <cell r="G2513">
            <v>1</v>
          </cell>
          <cell r="H2513">
            <v>0.69730399581617608</v>
          </cell>
          <cell r="I2513" t="str">
            <v>NPB</v>
          </cell>
          <cell r="J2513" t="str">
            <v>NPB</v>
          </cell>
          <cell r="K2513">
            <v>0</v>
          </cell>
          <cell r="L2513">
            <v>0</v>
          </cell>
          <cell r="M2513">
            <v>0</v>
          </cell>
          <cell r="N2513">
            <v>0.72302038920317868</v>
          </cell>
          <cell r="O2513">
            <v>0.27697753703734423</v>
          </cell>
          <cell r="P2513">
            <v>0</v>
          </cell>
          <cell r="Q2513">
            <v>0</v>
          </cell>
          <cell r="R2513">
            <v>0</v>
          </cell>
        </row>
        <row r="2514">
          <cell r="A2514" t="str">
            <v>npb3.3.1-ser-bt.C.x.class_C.drop_227B.length_900M</v>
          </cell>
          <cell r="B2514" t="str">
            <v>baseline</v>
          </cell>
          <cell r="C2514">
            <v>500000001</v>
          </cell>
          <cell r="D2514">
            <v>455083</v>
          </cell>
          <cell r="E2514">
            <v>322024</v>
          </cell>
          <cell r="F2514">
            <v>133059</v>
          </cell>
          <cell r="G2514">
            <v>1</v>
          </cell>
          <cell r="H2514">
            <v>0.64404799871190399</v>
          </cell>
          <cell r="I2514" t="str">
            <v>NPB</v>
          </cell>
          <cell r="J2514" t="str">
            <v>NPB</v>
          </cell>
          <cell r="K2514">
            <v>0</v>
          </cell>
          <cell r="L2514">
            <v>0</v>
          </cell>
          <cell r="M2514">
            <v>0</v>
          </cell>
          <cell r="N2514">
            <v>0.70761441843703576</v>
          </cell>
          <cell r="O2514">
            <v>0.29238338416643961</v>
          </cell>
          <cell r="P2514">
            <v>0</v>
          </cell>
          <cell r="Q2514">
            <v>0</v>
          </cell>
          <cell r="R2514">
            <v>0</v>
          </cell>
        </row>
        <row r="2515">
          <cell r="A2515" t="str">
            <v>npb3.3.1-ser-cg.C.x.class_C.drop_56B.length_900M</v>
          </cell>
          <cell r="B2515" t="str">
            <v>baseline</v>
          </cell>
          <cell r="C2515">
            <v>500000000</v>
          </cell>
          <cell r="D2515">
            <v>917728</v>
          </cell>
          <cell r="E2515">
            <v>479353</v>
          </cell>
          <cell r="F2515">
            <v>416144</v>
          </cell>
          <cell r="G2515">
            <v>1</v>
          </cell>
          <cell r="H2515">
            <v>0.95870600000000006</v>
          </cell>
          <cell r="I2515" t="str">
            <v>NPB</v>
          </cell>
          <cell r="J2515" t="str">
            <v>NPB</v>
          </cell>
          <cell r="K2515">
            <v>0</v>
          </cell>
          <cell r="L2515">
            <v>0</v>
          </cell>
          <cell r="M2515">
            <v>0</v>
          </cell>
          <cell r="N2515">
            <v>0.52232521801098142</v>
          </cell>
          <cell r="O2515">
            <v>0.45344976567156536</v>
          </cell>
          <cell r="P2515">
            <v>0</v>
          </cell>
          <cell r="Q2515">
            <v>0</v>
          </cell>
          <cell r="R2515">
            <v>0</v>
          </cell>
        </row>
        <row r="2516">
          <cell r="A2516" t="str">
            <v>npb3.3.1-ser-ep.C.x.class_C.drop_198B.length_900M</v>
          </cell>
          <cell r="B2516" t="str">
            <v>baseline</v>
          </cell>
          <cell r="C2516">
            <v>500000000</v>
          </cell>
          <cell r="D2516">
            <v>0</v>
          </cell>
          <cell r="E2516">
            <v>0</v>
          </cell>
          <cell r="F2516">
            <v>0</v>
          </cell>
          <cell r="G2516">
            <v>1</v>
          </cell>
          <cell r="H2516">
            <v>0</v>
          </cell>
          <cell r="I2516" t="str">
            <v>NPB</v>
          </cell>
          <cell r="J2516" t="str">
            <v>NPB</v>
          </cell>
          <cell r="K2516">
            <v>0</v>
          </cell>
          <cell r="L2516">
            <v>0</v>
          </cell>
          <cell r="M2516">
            <v>0</v>
          </cell>
          <cell r="N2516">
            <v>0</v>
          </cell>
          <cell r="O2516">
            <v>0</v>
          </cell>
          <cell r="P2516">
            <v>0</v>
          </cell>
          <cell r="Q2516">
            <v>0</v>
          </cell>
          <cell r="R2516">
            <v>0</v>
          </cell>
        </row>
        <row r="2517">
          <cell r="A2517" t="str">
            <v>npb3.3.1-ser-ep.C.x.class_C.drop_334B.length_900M</v>
          </cell>
          <cell r="B2517" t="str">
            <v>baseline</v>
          </cell>
          <cell r="C2517">
            <v>500000001</v>
          </cell>
          <cell r="D2517">
            <v>0</v>
          </cell>
          <cell r="E2517">
            <v>0</v>
          </cell>
          <cell r="F2517">
            <v>0</v>
          </cell>
          <cell r="G2517">
            <v>1</v>
          </cell>
          <cell r="H2517">
            <v>0</v>
          </cell>
          <cell r="I2517" t="str">
            <v>NPB</v>
          </cell>
          <cell r="J2517" t="str">
            <v>NPB</v>
          </cell>
          <cell r="K2517">
            <v>0</v>
          </cell>
          <cell r="L2517">
            <v>0</v>
          </cell>
          <cell r="M2517">
            <v>0</v>
          </cell>
          <cell r="N2517">
            <v>0</v>
          </cell>
          <cell r="O2517">
            <v>0</v>
          </cell>
          <cell r="P2517">
            <v>0</v>
          </cell>
          <cell r="Q2517">
            <v>0</v>
          </cell>
          <cell r="R2517">
            <v>0</v>
          </cell>
        </row>
        <row r="2518">
          <cell r="A2518" t="str">
            <v>npb3.3.1-ser-ep.C.x.class_C.drop_376B.length_900M</v>
          </cell>
          <cell r="B2518" t="str">
            <v>baseline</v>
          </cell>
          <cell r="C2518">
            <v>500000000</v>
          </cell>
          <cell r="D2518">
            <v>0</v>
          </cell>
          <cell r="E2518">
            <v>0</v>
          </cell>
          <cell r="F2518">
            <v>0</v>
          </cell>
          <cell r="G2518">
            <v>1</v>
          </cell>
          <cell r="H2518">
            <v>0</v>
          </cell>
          <cell r="I2518" t="str">
            <v>NPB</v>
          </cell>
          <cell r="J2518" t="str">
            <v>NPB</v>
          </cell>
          <cell r="K2518">
            <v>0</v>
          </cell>
          <cell r="L2518">
            <v>0</v>
          </cell>
          <cell r="M2518">
            <v>0</v>
          </cell>
          <cell r="N2518">
            <v>0</v>
          </cell>
          <cell r="O2518">
            <v>0</v>
          </cell>
          <cell r="P2518">
            <v>0</v>
          </cell>
          <cell r="Q2518">
            <v>0</v>
          </cell>
          <cell r="R2518">
            <v>0</v>
          </cell>
        </row>
        <row r="2519">
          <cell r="A2519" t="str">
            <v>npb3.3.1-ser-ep.C.x.class_C.drop_414B.length_900M</v>
          </cell>
          <cell r="B2519" t="str">
            <v>baseline</v>
          </cell>
          <cell r="C2519">
            <v>500000000</v>
          </cell>
          <cell r="D2519">
            <v>0</v>
          </cell>
          <cell r="E2519">
            <v>0</v>
          </cell>
          <cell r="F2519">
            <v>0</v>
          </cell>
          <cell r="G2519">
            <v>1</v>
          </cell>
          <cell r="H2519">
            <v>0</v>
          </cell>
          <cell r="I2519" t="str">
            <v>NPB</v>
          </cell>
          <cell r="J2519" t="str">
            <v>NPB</v>
          </cell>
          <cell r="K2519">
            <v>0</v>
          </cell>
          <cell r="L2519">
            <v>0</v>
          </cell>
          <cell r="M2519">
            <v>0</v>
          </cell>
          <cell r="N2519">
            <v>0</v>
          </cell>
          <cell r="O2519">
            <v>0</v>
          </cell>
          <cell r="P2519">
            <v>0</v>
          </cell>
          <cell r="Q2519">
            <v>0</v>
          </cell>
          <cell r="R2519">
            <v>0</v>
          </cell>
        </row>
        <row r="2520">
          <cell r="A2520" t="str">
            <v>npb3.3.1-ser-ft.B.x.class_B.drop_104B.length_900M</v>
          </cell>
          <cell r="B2520" t="str">
            <v>baseline</v>
          </cell>
          <cell r="C2520">
            <v>500000001</v>
          </cell>
          <cell r="D2520">
            <v>2174541</v>
          </cell>
          <cell r="E2520">
            <v>1089600</v>
          </cell>
          <cell r="F2520">
            <v>1084941</v>
          </cell>
          <cell r="G2520">
            <v>1</v>
          </cell>
          <cell r="H2520">
            <v>2.1791999956415999</v>
          </cell>
          <cell r="I2520" t="str">
            <v>NPB</v>
          </cell>
          <cell r="J2520" t="str">
            <v>NPB</v>
          </cell>
          <cell r="K2520">
            <v>1</v>
          </cell>
          <cell r="L2520">
            <v>1</v>
          </cell>
          <cell r="M2520">
            <v>0</v>
          </cell>
          <cell r="N2520">
            <v>0.50107103012956289</v>
          </cell>
          <cell r="O2520">
            <v>0.49892851000348581</v>
          </cell>
          <cell r="P2520">
            <v>0</v>
          </cell>
          <cell r="Q2520">
            <v>0</v>
          </cell>
          <cell r="R2520">
            <v>0</v>
          </cell>
        </row>
        <row r="2521">
          <cell r="A2521" t="str">
            <v>npb3.3.1-ser-ft.B.x.class_B.drop_9B.length_900M</v>
          </cell>
          <cell r="B2521" t="str">
            <v>baseline</v>
          </cell>
          <cell r="C2521">
            <v>500000002</v>
          </cell>
          <cell r="D2521">
            <v>3090093</v>
          </cell>
          <cell r="E2521">
            <v>1049523</v>
          </cell>
          <cell r="F2521">
            <v>1000150</v>
          </cell>
          <cell r="G2521">
            <v>1</v>
          </cell>
          <cell r="H2521">
            <v>2.0990459916038158</v>
          </cell>
          <cell r="I2521" t="str">
            <v>NPB</v>
          </cell>
          <cell r="J2521" t="str">
            <v>NPB</v>
          </cell>
          <cell r="K2521">
            <v>1</v>
          </cell>
          <cell r="L2521">
            <v>1</v>
          </cell>
          <cell r="M2521">
            <v>0</v>
          </cell>
          <cell r="N2521">
            <v>0.33964112418586617</v>
          </cell>
          <cell r="O2521">
            <v>0.32366329309076036</v>
          </cell>
          <cell r="P2521">
            <v>0</v>
          </cell>
          <cell r="Q2521">
            <v>0</v>
          </cell>
          <cell r="R2521">
            <v>0</v>
          </cell>
        </row>
        <row r="2522">
          <cell r="A2522" t="str">
            <v>npb3.3.1-ser-is.C.x.class_C.drop_31B.length_900M</v>
          </cell>
          <cell r="B2522" t="str">
            <v>baseline</v>
          </cell>
          <cell r="C2522">
            <v>500000001</v>
          </cell>
          <cell r="D2522">
            <v>8518954</v>
          </cell>
          <cell r="E2522">
            <v>2840930</v>
          </cell>
          <cell r="F2522">
            <v>2836693</v>
          </cell>
          <cell r="G2522">
            <v>1</v>
          </cell>
          <cell r="H2522">
            <v>5.6818599886362797</v>
          </cell>
          <cell r="I2522" t="str">
            <v>NPB</v>
          </cell>
          <cell r="J2522" t="str">
            <v>NPB</v>
          </cell>
          <cell r="K2522">
            <v>1</v>
          </cell>
          <cell r="L2522">
            <v>1</v>
          </cell>
          <cell r="M2522">
            <v>1</v>
          </cell>
          <cell r="N2522">
            <v>0.33348339086190737</v>
          </cell>
          <cell r="O2522">
            <v>0.33298602938975497</v>
          </cell>
          <cell r="P2522">
            <v>0</v>
          </cell>
          <cell r="Q2522">
            <v>0</v>
          </cell>
          <cell r="R2522">
            <v>0</v>
          </cell>
        </row>
        <row r="2523">
          <cell r="A2523" t="str">
            <v>npb3.3.1-ser-is.C.x.class_C.drop_3B.length_900M</v>
          </cell>
          <cell r="B2523" t="str">
            <v>baseline</v>
          </cell>
          <cell r="C2523">
            <v>500000000</v>
          </cell>
          <cell r="D2523">
            <v>280092</v>
          </cell>
          <cell r="E2523">
            <v>0</v>
          </cell>
          <cell r="F2523">
            <v>125389</v>
          </cell>
          <cell r="G2523">
            <v>1</v>
          </cell>
          <cell r="H2523">
            <v>0</v>
          </cell>
          <cell r="I2523" t="str">
            <v>NPB</v>
          </cell>
          <cell r="J2523" t="str">
            <v>NPB</v>
          </cell>
          <cell r="K2523">
            <v>0</v>
          </cell>
          <cell r="L2523">
            <v>0</v>
          </cell>
          <cell r="M2523">
            <v>0</v>
          </cell>
          <cell r="N2523">
            <v>0</v>
          </cell>
          <cell r="O2523">
            <v>0.44766916702666615</v>
          </cell>
          <cell r="P2523">
            <v>0</v>
          </cell>
          <cell r="Q2523">
            <v>0</v>
          </cell>
          <cell r="R2523">
            <v>0</v>
          </cell>
        </row>
        <row r="2524">
          <cell r="A2524" t="str">
            <v>npb3.3.1-ser-is.C.x.class_C.drop_40B.length_900M</v>
          </cell>
          <cell r="B2524" t="str">
            <v>baseline</v>
          </cell>
          <cell r="C2524">
            <v>500000003</v>
          </cell>
          <cell r="D2524">
            <v>8519760</v>
          </cell>
          <cell r="E2524">
            <v>2840931</v>
          </cell>
          <cell r="F2524">
            <v>2837486</v>
          </cell>
          <cell r="G2524">
            <v>1</v>
          </cell>
          <cell r="H2524">
            <v>5.6818619659088281</v>
          </cell>
          <cell r="I2524" t="str">
            <v>NPB</v>
          </cell>
          <cell r="J2524" t="str">
            <v>NPB</v>
          </cell>
          <cell r="K2524">
            <v>1</v>
          </cell>
          <cell r="L2524">
            <v>1</v>
          </cell>
          <cell r="M2524">
            <v>1</v>
          </cell>
          <cell r="N2524">
            <v>0.33345195950919282</v>
          </cell>
          <cell r="O2524">
            <v>0.33304760544339213</v>
          </cell>
          <cell r="P2524">
            <v>0</v>
          </cell>
          <cell r="Q2524">
            <v>0</v>
          </cell>
          <cell r="R2524">
            <v>0</v>
          </cell>
        </row>
        <row r="2525">
          <cell r="A2525" t="str">
            <v>npb3.3.1-ser-is.C.x.class_C.drop_41B.length_900M</v>
          </cell>
          <cell r="B2525" t="str">
            <v>baseline</v>
          </cell>
          <cell r="C2525">
            <v>500000003</v>
          </cell>
          <cell r="D2525">
            <v>8519378</v>
          </cell>
          <cell r="E2525">
            <v>2840942</v>
          </cell>
          <cell r="F2525">
            <v>2837048</v>
          </cell>
          <cell r="G2525">
            <v>1</v>
          </cell>
          <cell r="H2525">
            <v>5.6818839659086962</v>
          </cell>
          <cell r="I2525" t="str">
            <v>NPB</v>
          </cell>
          <cell r="J2525" t="str">
            <v>NPB</v>
          </cell>
          <cell r="K2525">
            <v>1</v>
          </cell>
          <cell r="L2525">
            <v>1</v>
          </cell>
          <cell r="M2525">
            <v>1</v>
          </cell>
          <cell r="N2525">
            <v>0.33346820231850233</v>
          </cell>
          <cell r="O2525">
            <v>0.33301112674996619</v>
          </cell>
          <cell r="P2525">
            <v>0</v>
          </cell>
          <cell r="Q2525">
            <v>0</v>
          </cell>
          <cell r="R2525">
            <v>0</v>
          </cell>
        </row>
        <row r="2526">
          <cell r="A2526" t="str">
            <v>npb3.3.1-ser-is.C.x.class_C.drop_45B.length_900M</v>
          </cell>
          <cell r="B2526" t="str">
            <v>baseline</v>
          </cell>
          <cell r="C2526">
            <v>500000003</v>
          </cell>
          <cell r="D2526">
            <v>8112670</v>
          </cell>
          <cell r="E2526">
            <v>5933110</v>
          </cell>
          <cell r="F2526">
            <v>1189228</v>
          </cell>
          <cell r="G2526">
            <v>1</v>
          </cell>
          <cell r="H2526">
            <v>11.86621992880268</v>
          </cell>
          <cell r="I2526" t="str">
            <v>NPB</v>
          </cell>
          <cell r="J2526" t="str">
            <v>NPB</v>
          </cell>
          <cell r="K2526">
            <v>1</v>
          </cell>
          <cell r="L2526">
            <v>1</v>
          </cell>
          <cell r="M2526">
            <v>1</v>
          </cell>
          <cell r="N2526">
            <v>0.73133866762253763</v>
          </cell>
          <cell r="O2526">
            <v>0.14658895941916048</v>
          </cell>
          <cell r="P2526">
            <v>0</v>
          </cell>
          <cell r="Q2526">
            <v>0</v>
          </cell>
          <cell r="R2526">
            <v>0</v>
          </cell>
        </row>
        <row r="2527">
          <cell r="A2527" t="str">
            <v>npb3.3.1-ser-lu.C.x.class_C.drop_367B.length_900M</v>
          </cell>
          <cell r="B2527" t="str">
            <v>baseline</v>
          </cell>
          <cell r="C2527">
            <v>500000002</v>
          </cell>
          <cell r="D2527">
            <v>17052319</v>
          </cell>
          <cell r="E2527">
            <v>7070548</v>
          </cell>
          <cell r="F2527">
            <v>6460807</v>
          </cell>
          <cell r="G2527">
            <v>1</v>
          </cell>
          <cell r="H2527">
            <v>14.141095943435616</v>
          </cell>
          <cell r="I2527" t="str">
            <v>NPB</v>
          </cell>
          <cell r="J2527" t="str">
            <v>NPB</v>
          </cell>
          <cell r="K2527">
            <v>1</v>
          </cell>
          <cell r="L2527">
            <v>1</v>
          </cell>
          <cell r="M2527">
            <v>1</v>
          </cell>
          <cell r="N2527">
            <v>0.41463847734501813</v>
          </cell>
          <cell r="O2527">
            <v>0.3788814073392946</v>
          </cell>
          <cell r="P2527">
            <v>0</v>
          </cell>
          <cell r="Q2527">
            <v>0</v>
          </cell>
          <cell r="R2527">
            <v>0</v>
          </cell>
        </row>
        <row r="2528">
          <cell r="A2528" t="str">
            <v>npb3.3.1-ser-lu.C.x.class_C.drop_4293B.length_900M</v>
          </cell>
          <cell r="B2528" t="str">
            <v>baseline</v>
          </cell>
          <cell r="C2528">
            <v>500000000</v>
          </cell>
          <cell r="D2528">
            <v>4017706</v>
          </cell>
          <cell r="E2528">
            <v>3440417</v>
          </cell>
          <cell r="F2528">
            <v>577235</v>
          </cell>
          <cell r="G2528">
            <v>1</v>
          </cell>
          <cell r="H2528">
            <v>6.8808340000000001</v>
          </cell>
          <cell r="I2528" t="str">
            <v>NPB</v>
          </cell>
          <cell r="J2528" t="str">
            <v>NPB</v>
          </cell>
          <cell r="K2528">
            <v>1</v>
          </cell>
          <cell r="L2528">
            <v>1</v>
          </cell>
          <cell r="M2528">
            <v>1</v>
          </cell>
          <cell r="N2528">
            <v>0.85631356393086899</v>
          </cell>
          <cell r="O2528">
            <v>0.1436727466686844</v>
          </cell>
          <cell r="P2528">
            <v>0</v>
          </cell>
          <cell r="Q2528">
            <v>0</v>
          </cell>
          <cell r="R2528">
            <v>0</v>
          </cell>
        </row>
        <row r="2529">
          <cell r="A2529" t="str">
            <v>npb3.3.1-ser-mg.B.x.class_B.drop_0B.length_900M</v>
          </cell>
          <cell r="B2529" t="str">
            <v>baseline</v>
          </cell>
          <cell r="C2529">
            <v>500000002</v>
          </cell>
          <cell r="D2529">
            <v>13151850</v>
          </cell>
          <cell r="E2529">
            <v>5573000</v>
          </cell>
          <cell r="F2529">
            <v>3809692</v>
          </cell>
          <cell r="G2529">
            <v>1</v>
          </cell>
          <cell r="H2529">
            <v>11.145999955416</v>
          </cell>
          <cell r="I2529" t="str">
            <v>NPB</v>
          </cell>
          <cell r="J2529" t="str">
            <v>NPB</v>
          </cell>
          <cell r="K2529">
            <v>1</v>
          </cell>
          <cell r="L2529">
            <v>1</v>
          </cell>
          <cell r="M2529">
            <v>1</v>
          </cell>
          <cell r="N2529">
            <v>0.42374263516215321</v>
          </cell>
          <cell r="O2529">
            <v>0.28966964421966157</v>
          </cell>
          <cell r="P2529">
            <v>0</v>
          </cell>
          <cell r="Q2529">
            <v>0</v>
          </cell>
          <cell r="R2529">
            <v>0</v>
          </cell>
        </row>
        <row r="2530">
          <cell r="A2530" t="str">
            <v>npb3.3.1-ser-mg.B.x.class_B.drop_10B.length_900M</v>
          </cell>
          <cell r="B2530" t="str">
            <v>baseline</v>
          </cell>
          <cell r="C2530">
            <v>500000002</v>
          </cell>
          <cell r="D2530">
            <v>14347574</v>
          </cell>
          <cell r="E2530">
            <v>8655908</v>
          </cell>
          <cell r="F2530">
            <v>3569417</v>
          </cell>
          <cell r="G2530">
            <v>1</v>
          </cell>
          <cell r="H2530">
            <v>17.311815930752736</v>
          </cell>
          <cell r="I2530" t="str">
            <v>NPB</v>
          </cell>
          <cell r="J2530" t="str">
            <v>NPB</v>
          </cell>
          <cell r="K2530">
            <v>1</v>
          </cell>
          <cell r="L2530">
            <v>1</v>
          </cell>
          <cell r="M2530">
            <v>1</v>
          </cell>
          <cell r="N2530">
            <v>0.60330111534527608</v>
          </cell>
          <cell r="O2530">
            <v>0.24878190216813642</v>
          </cell>
          <cell r="P2530">
            <v>0</v>
          </cell>
          <cell r="Q2530">
            <v>0</v>
          </cell>
          <cell r="R2530">
            <v>0</v>
          </cell>
        </row>
        <row r="2531">
          <cell r="A2531" t="str">
            <v>npb3.3.1-ser-mg.B.x.class_B.drop_24B.length_900M</v>
          </cell>
          <cell r="B2531" t="str">
            <v>baseline</v>
          </cell>
          <cell r="C2531">
            <v>500000003</v>
          </cell>
          <cell r="D2531">
            <v>15091476</v>
          </cell>
          <cell r="E2531">
            <v>8805315</v>
          </cell>
          <cell r="F2531">
            <v>4139372</v>
          </cell>
          <cell r="G2531">
            <v>1</v>
          </cell>
          <cell r="H2531">
            <v>17.610629894336224</v>
          </cell>
          <cell r="I2531" t="str">
            <v>NPB</v>
          </cell>
          <cell r="J2531" t="str">
            <v>NPB</v>
          </cell>
          <cell r="K2531">
            <v>1</v>
          </cell>
          <cell r="L2531">
            <v>1</v>
          </cell>
          <cell r="M2531">
            <v>1</v>
          </cell>
          <cell r="N2531">
            <v>0.58346277173533112</v>
          </cell>
          <cell r="O2531">
            <v>0.27428541288569702</v>
          </cell>
          <cell r="P2531">
            <v>0</v>
          </cell>
          <cell r="Q2531">
            <v>0</v>
          </cell>
          <cell r="R2531">
            <v>0</v>
          </cell>
        </row>
        <row r="2532">
          <cell r="A2532" t="str">
            <v>npb3.3.1-ser-mg.B.x.class_B.drop_26B.length_900M</v>
          </cell>
          <cell r="B2532" t="str">
            <v>baseline</v>
          </cell>
          <cell r="C2532">
            <v>500000001</v>
          </cell>
          <cell r="D2532">
            <v>11813310</v>
          </cell>
          <cell r="E2532">
            <v>7779514</v>
          </cell>
          <cell r="F2532">
            <v>3116397</v>
          </cell>
          <cell r="G2532">
            <v>1</v>
          </cell>
          <cell r="H2532">
            <v>15.559027968881944</v>
          </cell>
          <cell r="I2532" t="str">
            <v>NPB</v>
          </cell>
          <cell r="J2532" t="str">
            <v>NPB</v>
          </cell>
          <cell r="K2532">
            <v>1</v>
          </cell>
          <cell r="L2532">
            <v>1</v>
          </cell>
          <cell r="M2532">
            <v>1</v>
          </cell>
          <cell r="N2532">
            <v>0.65853798312767686</v>
          </cell>
          <cell r="O2532">
            <v>0.2638038565140628</v>
          </cell>
          <cell r="P2532">
            <v>0</v>
          </cell>
          <cell r="Q2532">
            <v>0</v>
          </cell>
          <cell r="R2532">
            <v>0</v>
          </cell>
        </row>
        <row r="2533">
          <cell r="A2533" t="str">
            <v>npb3.3.1-ser-sp.C.x.class_C.drop_120B.length_900M</v>
          </cell>
          <cell r="B2533" t="str">
            <v>baseline</v>
          </cell>
          <cell r="C2533">
            <v>500000000</v>
          </cell>
          <cell r="D2533">
            <v>6944476</v>
          </cell>
          <cell r="E2533">
            <v>6097256</v>
          </cell>
          <cell r="F2533">
            <v>847220</v>
          </cell>
          <cell r="G2533">
            <v>1</v>
          </cell>
          <cell r="H2533">
            <v>12.194512</v>
          </cell>
          <cell r="I2533" t="str">
            <v>NPB</v>
          </cell>
          <cell r="J2533" t="str">
            <v>NPB</v>
          </cell>
          <cell r="K2533">
            <v>1</v>
          </cell>
          <cell r="L2533">
            <v>1</v>
          </cell>
          <cell r="M2533">
            <v>1</v>
          </cell>
          <cell r="N2533">
            <v>0.87800074793249372</v>
          </cell>
          <cell r="O2533">
            <v>0.12199910806818137</v>
          </cell>
          <cell r="P2533">
            <v>0</v>
          </cell>
          <cell r="Q2533">
            <v>0</v>
          </cell>
          <cell r="R2533">
            <v>0</v>
          </cell>
        </row>
        <row r="2534">
          <cell r="A2534" t="str">
            <v>npb3.3.1-ser-sp.C.x.class_C.drop_187B.length_900M</v>
          </cell>
          <cell r="B2534" t="str">
            <v>baseline</v>
          </cell>
          <cell r="C2534">
            <v>500000002</v>
          </cell>
          <cell r="D2534">
            <v>5643156</v>
          </cell>
          <cell r="E2534">
            <v>4911534</v>
          </cell>
          <cell r="F2534">
            <v>731622</v>
          </cell>
          <cell r="G2534">
            <v>1</v>
          </cell>
          <cell r="H2534">
            <v>9.8230679607077285</v>
          </cell>
          <cell r="I2534" t="str">
            <v>NPB</v>
          </cell>
          <cell r="J2534" t="str">
            <v>NPB</v>
          </cell>
          <cell r="K2534">
            <v>1</v>
          </cell>
          <cell r="L2534">
            <v>1</v>
          </cell>
          <cell r="M2534">
            <v>1</v>
          </cell>
          <cell r="N2534">
            <v>0.87035218052590069</v>
          </cell>
          <cell r="O2534">
            <v>0.12964764226832604</v>
          </cell>
          <cell r="P2534">
            <v>0</v>
          </cell>
          <cell r="Q2534">
            <v>0</v>
          </cell>
          <cell r="R2534">
            <v>0</v>
          </cell>
        </row>
      </sheetData>
      <sheetData sheetId="1"/>
      <sheetData sheetId="29"/>
      <sheetData sheetId="31"/>
      <sheetData sheetId="33"/>
      <sheetData sheetId="45"/>
      <sheetData sheetId="48"/>
      <sheetData sheetId="49"/>
      <sheetData sheetId="50"/>
      <sheetData sheetId="51"/>
      <sheetData sheetId="54"/>
      <sheetData sheetId="55"/>
      <sheetData sheetId="56"/>
      <sheetData sheetId="58"/>
      <sheetData sheetId="6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69935995371" createdVersion="8" refreshedVersion="8" minRefreshableVersion="3" recordCount="660" xr:uid="{C9E7F0CF-F8F0-734B-B20F-6034E298946B}">
  <cacheSource type="worksheet">
    <worksheetSource ref="A1:E661" sheet="rollup_perf_hermes"/>
  </cacheSource>
  <cacheFields count="5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 count="6">
        <s v="nopref"/>
        <s v="pythia"/>
        <s v="hermes_o"/>
        <s v="hermes_p"/>
        <s v="pythia_with_hermes_o"/>
        <s v="pythia_with_hermes_p"/>
      </sharedItems>
    </cacheField>
    <cacheField name="Core_0_cumulative_IPC" numFmtId="0">
      <sharedItems containsSemiMixedTypes="0" containsString="0" containsNumber="1" minValue="6.1870000000000001E-2" maxValue="2.0899899999999998" count="660">
        <n v="0.46545999999999998"/>
        <n v="0.56981999999999999"/>
        <n v="0.52439999999999998"/>
        <n v="0.50875000000000004"/>
        <n v="0.59201000000000004"/>
        <n v="0.58386000000000005"/>
        <n v="9.7720000000000001E-2"/>
        <n v="0.11222"/>
        <n v="0.10739"/>
        <n v="0.10503999999999999"/>
        <n v="0.1186"/>
        <n v="0.11717"/>
        <n v="0.33846999999999999"/>
        <n v="0.41482000000000002"/>
        <n v="0.37352999999999997"/>
        <n v="0.36274000000000001"/>
        <n v="0.44778000000000001"/>
        <n v="0.43558999999999998"/>
        <n v="0.13052"/>
        <n v="0.13055"/>
        <n v="0.14337"/>
        <n v="0.14063000000000001"/>
        <n v="0.14391000000000001"/>
        <n v="0.14137"/>
        <n v="0.93869999999999998"/>
        <n v="1.0063899999999999"/>
        <n v="0.99560000000000004"/>
        <n v="0.98629999999999995"/>
        <n v="1.0330600000000001"/>
        <n v="1.0336799999999999"/>
        <n v="0.42920999999999998"/>
        <n v="0.47205999999999998"/>
        <n v="0.47915000000000002"/>
        <n v="0.46678999999999998"/>
        <n v="0.48427999999999999"/>
        <n v="0.48144999999999999"/>
        <n v="0.45372000000000001"/>
        <n v="0.48431999999999997"/>
        <n v="0.49576999999999999"/>
        <n v="0.48498999999999998"/>
        <n v="0.49656"/>
        <n v="0.49325999999999998"/>
        <n v="0.82369000000000003"/>
        <n v="1.2381800000000001"/>
        <n v="0.90978999999999999"/>
        <n v="0.89376"/>
        <n v="1.25613"/>
        <n v="1.25458"/>
        <n v="0.32832"/>
        <n v="0.35228999999999999"/>
        <n v="0.36395"/>
        <n v="0.35548000000000002"/>
        <n v="0.38222"/>
        <n v="0.37578"/>
        <n v="0.15384"/>
        <n v="0.15459999999999999"/>
        <n v="0.1658"/>
        <n v="0.16309000000000001"/>
        <n v="0.16578000000000001"/>
        <n v="0.16306999999999999"/>
        <n v="1.1743699999999999"/>
        <n v="1.5586599999999999"/>
        <n v="1.28687"/>
        <n v="1.26342"/>
        <n v="1.5650200000000001"/>
        <n v="1.56433"/>
        <n v="0.31325999999999998"/>
        <n v="0.32661000000000001"/>
        <n v="0.36414000000000002"/>
        <n v="0.35227999999999998"/>
        <n v="0.37130999999999997"/>
        <n v="0.36115000000000003"/>
        <n v="0.92637000000000003"/>
        <n v="1.55176"/>
        <n v="1.04271"/>
        <n v="1.02606"/>
        <n v="1.5823799999999999"/>
        <n v="1.57928"/>
        <n v="0.92537999999999998"/>
        <n v="1.5509599999999999"/>
        <n v="1.0425599999999999"/>
        <n v="1.0260199999999999"/>
        <n v="1.5827"/>
        <n v="1.57979"/>
        <n v="0.93440999999999996"/>
        <n v="1.18137"/>
        <n v="1.0335799999999999"/>
        <n v="1.0160899999999999"/>
        <n v="1.18106"/>
        <n v="1.18004"/>
        <n v="0.38812000000000002"/>
        <n v="0.33998"/>
        <n v="0.42398999999999998"/>
        <n v="0.41522999999999999"/>
        <n v="0.34725"/>
        <n v="0.34481000000000001"/>
        <n v="0.31902000000000003"/>
        <n v="0.46242"/>
        <n v="0.37003999999999998"/>
        <n v="0.36031999999999997"/>
        <n v="0.47276000000000001"/>
        <n v="0.47699000000000003"/>
        <n v="0.27144000000000001"/>
        <n v="0.21185000000000001"/>
        <n v="0.31006"/>
        <n v="0.30007"/>
        <n v="0.21481"/>
        <n v="0.21542"/>
        <n v="0.24032000000000001"/>
        <n v="0.25169999999999998"/>
        <n v="0.26828999999999997"/>
        <n v="0.26185000000000003"/>
        <n v="0.27876000000000001"/>
        <n v="0.27344000000000002"/>
        <n v="1.5305500000000001"/>
        <n v="2.06738"/>
        <n v="1.6021399999999999"/>
        <n v="1.59903"/>
        <n v="2.0891999999999999"/>
        <n v="2.0899899999999998"/>
        <n v="0.34140999999999999"/>
        <n v="0.35066999999999998"/>
        <n v="0.36396000000000001"/>
        <n v="0.35872999999999999"/>
        <n v="0.36930000000000002"/>
        <n v="0.36486000000000002"/>
        <n v="0.3679"/>
        <n v="0.37663999999999997"/>
        <n v="0.39162000000000002"/>
        <n v="0.38607000000000002"/>
        <n v="0.39654"/>
        <n v="0.39224999999999999"/>
        <n v="1.15083"/>
        <n v="1.38242"/>
        <n v="1.22088"/>
        <n v="1.2087699999999999"/>
        <n v="1.39551"/>
        <n v="1.39391"/>
        <n v="0.39041999999999999"/>
        <n v="0.36851"/>
        <n v="0.40153"/>
        <n v="0.39335999999999999"/>
        <n v="0.39567000000000002"/>
        <n v="0.39239000000000002"/>
        <n v="1.0457000000000001"/>
        <n v="1.2076100000000001"/>
        <n v="1.09941"/>
        <n v="1.0904199999999999"/>
        <n v="1.2080200000000001"/>
        <n v="1.20797"/>
        <n v="0.66642999999999997"/>
        <n v="1.0822099999999999"/>
        <n v="0.73606000000000005"/>
        <n v="0.72477999999999998"/>
        <n v="1.0861700000000001"/>
        <n v="1.0859399999999999"/>
        <n v="0.90158000000000005"/>
        <n v="1.18432"/>
        <n v="0.97470000000000001"/>
        <n v="0.96464000000000005"/>
        <n v="1.18763"/>
        <n v="1.1879200000000001"/>
        <n v="0.34766999999999998"/>
        <n v="0.36659000000000003"/>
        <n v="0.37691000000000002"/>
        <n v="0.36979000000000001"/>
        <n v="0.38901000000000002"/>
        <n v="0.38373000000000002"/>
        <n v="0.28610999999999998"/>
        <n v="0.30076000000000003"/>
        <n v="0.31430999999999998"/>
        <n v="0.30743999999999999"/>
        <n v="0.32235999999999998"/>
        <n v="0.31719999999999998"/>
        <n v="0.24096000000000001"/>
        <n v="0.25457999999999997"/>
        <n v="0.27163999999999999"/>
        <n v="0.26430999999999999"/>
        <n v="0.28208"/>
        <n v="0.27550999999999998"/>
        <n v="0.21415000000000001"/>
        <n v="0.22689000000000001"/>
        <n v="0.24423"/>
        <n v="0.23691000000000001"/>
        <n v="0.25652000000000003"/>
        <n v="0.24940000000000001"/>
        <n v="0.21525"/>
        <n v="0.22650999999999999"/>
        <n v="0.2452"/>
        <n v="0.23771999999999999"/>
        <n v="0.25585000000000002"/>
        <n v="0.24884999999999999"/>
        <n v="0.43426999999999999"/>
        <n v="0.45765"/>
        <n v="0.46100000000000002"/>
        <n v="0.45445999999999998"/>
        <n v="0.4783"/>
        <n v="0.47328999999999999"/>
        <n v="1.68337"/>
        <n v="1.93788"/>
        <n v="1.8095300000000001"/>
        <n v="1.79471"/>
        <n v="1.9541900000000001"/>
        <n v="1.9511499999999999"/>
        <n v="1.5702700000000001"/>
        <n v="1.6091299999999999"/>
        <n v="1.76034"/>
        <n v="1.74095"/>
        <n v="1.72933"/>
        <n v="1.72149"/>
        <n v="1.4714499999999999"/>
        <n v="1.46837"/>
        <n v="1.6334200000000001"/>
        <n v="1.5949899999999999"/>
        <n v="1.53294"/>
        <n v="1.52702"/>
        <n v="1.4398599999999999"/>
        <n v="1.4984599999999999"/>
        <n v="1.62246"/>
        <n v="1.5879399999999999"/>
        <n v="1.59273"/>
        <n v="1.5870200000000001"/>
        <n v="1.46492"/>
        <n v="1.49007"/>
        <n v="1.6508400000000001"/>
        <n v="1.6156999999999999"/>
        <n v="1.5740000000000001"/>
        <n v="1.5686199999999999"/>
        <n v="0.26235999999999998"/>
        <n v="0.26526"/>
        <n v="0.28611999999999999"/>
        <n v="0.27650999999999998"/>
        <n v="0.28978999999999999"/>
        <n v="0.28558"/>
        <n v="0.27560000000000001"/>
        <n v="0.34572999999999998"/>
        <n v="0.30780999999999997"/>
        <n v="0.29894999999999999"/>
        <n v="0.36780000000000002"/>
        <n v="0.36315999999999998"/>
        <n v="0.25845000000000001"/>
        <n v="0.25457000000000002"/>
        <n v="0.27755000000000002"/>
        <n v="0.27176"/>
        <n v="0.27395000000000003"/>
        <n v="0.27062999999999998"/>
        <n v="0.27398"/>
        <n v="0.26616000000000001"/>
        <n v="0.29086000000000001"/>
        <n v="0.28555000000000003"/>
        <n v="0.28472999999999998"/>
        <n v="0.28062999999999999"/>
        <n v="0.63061999999999996"/>
        <n v="0.89468000000000003"/>
        <n v="0.72690999999999995"/>
        <n v="0.70387"/>
        <n v="0.89814000000000005"/>
        <n v="0.89737999999999996"/>
        <n v="0.17721000000000001"/>
        <n v="0.18742"/>
        <n v="0.19325000000000001"/>
        <n v="0.18969"/>
        <n v="0.20196"/>
        <n v="0.19941999999999999"/>
        <n v="0.16436000000000001"/>
        <n v="0.1666"/>
        <n v="0.18043000000000001"/>
        <n v="0.17595"/>
        <n v="0.17874000000000001"/>
        <n v="0.17571999999999999"/>
        <n v="0.38124000000000002"/>
        <n v="0.42179"/>
        <n v="0.41132999999999997"/>
        <n v="0.40529999999999999"/>
        <n v="0.44274999999999998"/>
        <n v="0.43774999999999997"/>
        <n v="0.47477000000000003"/>
        <n v="0.78842999999999996"/>
        <n v="0.56621999999999995"/>
        <n v="0.55515000000000003"/>
        <n v="0.81266000000000005"/>
        <n v="0.82191999999999998"/>
        <n v="0.28453000000000001"/>
        <n v="0.44547999999999999"/>
        <n v="0.33376"/>
        <n v="0.32411000000000001"/>
        <n v="0.45928000000000002"/>
        <n v="0.45629999999999998"/>
        <n v="0.19958000000000001"/>
        <n v="0.26562999999999998"/>
        <n v="0.2263"/>
        <n v="0.22103"/>
        <n v="0.28144999999999998"/>
        <n v="0.27932000000000001"/>
        <n v="0.29981999999999998"/>
        <n v="0.41156999999999999"/>
        <n v="0.34361999999999998"/>
        <n v="0.33650999999999998"/>
        <n v="0.43168000000000001"/>
        <n v="0.42964999999999998"/>
        <n v="0.97945000000000004"/>
        <n v="1.0851299999999999"/>
        <n v="1.0590599999999999"/>
        <n v="1.0452300000000001"/>
        <n v="1.09606"/>
        <n v="1.10202"/>
        <n v="0.27045999999999998"/>
        <n v="0.49373"/>
        <n v="0.29268"/>
        <n v="0.28675"/>
        <n v="0.47892000000000001"/>
        <n v="0.49675000000000002"/>
        <n v="0.29236000000000001"/>
        <n v="0.48776000000000003"/>
        <n v="0.33776"/>
        <n v="0.32843"/>
        <n v="0.49259999999999998"/>
        <n v="0.48981000000000002"/>
        <n v="0.87748000000000004"/>
        <n v="0.91449999999999998"/>
        <n v="0.93759999999999999"/>
        <n v="0.92495000000000005"/>
        <n v="0.95545999999999998"/>
        <n v="0.94704999999999995"/>
        <n v="0.24016999999999999"/>
        <n v="0.40040999999999999"/>
        <n v="0.27583999999999997"/>
        <n v="0.26728000000000002"/>
        <n v="0.41110999999999998"/>
        <n v="0.40526000000000001"/>
        <n v="0.46096999999999999"/>
        <n v="0.50239"/>
        <n v="0.51705999999999996"/>
        <n v="0.50327"/>
        <n v="0.53766999999999998"/>
        <n v="0.52973999999999999"/>
        <n v="0.17279"/>
        <n v="0.20802000000000001"/>
        <n v="0.22666"/>
        <n v="0.21096999999999999"/>
        <n v="0.22256000000000001"/>
        <n v="0.21892"/>
        <n v="0.55823"/>
        <n v="0.58069999999999999"/>
        <n v="0.61602000000000001"/>
        <n v="0.60282000000000002"/>
        <n v="0.63200999999999996"/>
        <n v="0.62143000000000004"/>
        <n v="0.28100999999999998"/>
        <n v="0.31942999999999999"/>
        <n v="0.34344000000000002"/>
        <n v="0.32617000000000002"/>
        <n v="0.33434000000000003"/>
        <n v="0.33056000000000002"/>
        <n v="0.10689"/>
        <n v="0.15828999999999999"/>
        <n v="0.15143000000000001"/>
        <n v="0.13791999999999999"/>
        <n v="0.16908000000000001"/>
        <n v="0.16667999999999999"/>
        <n v="0.42157"/>
        <n v="0.42431000000000002"/>
        <n v="0.46203"/>
        <n v="0.45204"/>
        <n v="0.46415000000000001"/>
        <n v="0.45416000000000001"/>
        <n v="0.46274999999999999"/>
        <n v="0.46138000000000001"/>
        <n v="0.49136000000000002"/>
        <n v="0.48847000000000002"/>
        <n v="0.48898999999999998"/>
        <n v="0.48579"/>
        <n v="0.10674"/>
        <n v="0.15329000000000001"/>
        <n v="0.13575999999999999"/>
        <n v="0.12839"/>
        <n v="0.16646"/>
        <n v="0.16385"/>
        <n v="0.5958"/>
        <n v="0.63410999999999995"/>
        <n v="0.67440999999999995"/>
        <n v="0.65390000000000004"/>
        <n v="0.68889999999999996"/>
        <n v="0.67366000000000004"/>
        <n v="9.74E-2"/>
        <n v="0.22"/>
        <n v="0.11529"/>
        <n v="0.10987"/>
        <n v="0.22627"/>
        <n v="0.22414000000000001"/>
        <n v="9.5930000000000001E-2"/>
        <n v="0.12214"/>
        <n v="0.11146"/>
        <n v="0.10780000000000001"/>
        <n v="0.12973000000000001"/>
        <n v="0.12823000000000001"/>
        <n v="0.20893999999999999"/>
        <n v="0.16148999999999999"/>
        <n v="0.21004999999999999"/>
        <n v="0.20977999999999999"/>
        <n v="0.16774"/>
        <n v="0.16683000000000001"/>
        <n v="6.1870000000000001E-2"/>
        <n v="0.1245"/>
        <n v="7.5590000000000004E-2"/>
        <n v="7.1879999999999999E-2"/>
        <n v="0.12186"/>
        <n v="0.12168"/>
        <n v="0.57999999999999996"/>
        <n v="0.57781000000000005"/>
        <n v="0.62809000000000004"/>
        <n v="0.61646999999999996"/>
        <n v="0.62677000000000005"/>
        <n v="0.61480999999999997"/>
        <n v="0.44691999999999998"/>
        <n v="0.44877"/>
        <n v="0.48814000000000002"/>
        <n v="0.47806999999999999"/>
        <n v="0.48986000000000002"/>
        <n v="0.47958000000000001"/>
        <n v="0.43054999999999999"/>
        <n v="0.43295"/>
        <n v="0.47225"/>
        <n v="0.46194000000000002"/>
        <n v="0.47370000000000001"/>
        <n v="0.46346999999999999"/>
        <n v="0.81610000000000005"/>
        <n v="0.88302999999999998"/>
        <n v="0.90122999999999998"/>
        <n v="0.88077000000000005"/>
        <n v="0.94932000000000005"/>
        <n v="0.93506999999999996"/>
        <n v="0.67942000000000002"/>
        <n v="0.69908999999999999"/>
        <n v="0.74412999999999996"/>
        <n v="0.72799000000000003"/>
        <n v="0.75249999999999995"/>
        <n v="0.73933000000000004"/>
        <n v="0.57213000000000003"/>
        <n v="0.57398000000000005"/>
        <n v="0.62275000000000003"/>
        <n v="0.61073999999999995"/>
        <n v="0.62405999999999995"/>
        <n v="0.61180000000000001"/>
        <n v="0.55325000000000002"/>
        <n v="0.57472999999999996"/>
        <n v="0.61073"/>
        <n v="0.59775"/>
        <n v="0.62577000000000005"/>
        <n v="0.61470999999999998"/>
        <n v="0.83938999999999997"/>
        <n v="0.84357000000000004"/>
        <n v="0.87724000000000002"/>
        <n v="0.86824999999999997"/>
        <n v="0.88021000000000005"/>
        <n v="0.87180999999999997"/>
        <n v="0.57760999999999996"/>
        <n v="0.57682"/>
        <n v="0.62846999999999997"/>
        <n v="0.61585000000000001"/>
        <n v="0.62771999999999994"/>
        <n v="0.61514000000000002"/>
        <n v="0.57133999999999996"/>
        <n v="0.54005000000000003"/>
        <n v="0.59774000000000005"/>
        <n v="0.59104000000000001"/>
        <n v="0.56818000000000002"/>
        <n v="0.56264000000000003"/>
        <n v="0.37496000000000002"/>
        <n v="0.45877000000000001"/>
        <n v="0.41010000000000002"/>
        <n v="0.40118999999999999"/>
        <n v="0.48458000000000001"/>
        <n v="0.47833999999999999"/>
        <n v="0.89136000000000004"/>
        <n v="1.5588299999999999"/>
        <n v="0.99246000000000001"/>
        <n v="0.98633000000000004"/>
        <n v="1.57422"/>
        <n v="1.5738099999999999"/>
        <n v="0.89727000000000001"/>
        <n v="1.5577399999999999"/>
        <n v="1.0015000000000001"/>
        <n v="0.99519000000000002"/>
        <n v="1.57223"/>
        <n v="1.57233"/>
        <n v="0.27116000000000001"/>
        <n v="0.27501999999999999"/>
        <n v="0.27472000000000002"/>
        <n v="0.26662000000000002"/>
        <n v="0.31047999999999998"/>
        <n v="0.29898999999999998"/>
        <n v="0.76315999999999995"/>
        <n v="1.0183599999999999"/>
        <n v="0.84567000000000003"/>
        <n v="0.83452999999999999"/>
        <n v="1.0548599999999999"/>
        <n v="1.0523899999999999"/>
        <n v="1.0227999999999999"/>
        <n v="1.50376"/>
        <n v="1.1335500000000001"/>
        <n v="1.1092200000000001"/>
        <n v="1.50725"/>
        <n v="1.5071000000000001"/>
        <n v="0.77551000000000003"/>
        <n v="1.07257"/>
        <n v="0.83977999999999997"/>
        <n v="0.83106999999999998"/>
        <n v="1.09928"/>
        <n v="1.09792"/>
        <n v="0.47517999999999999"/>
        <n v="0.66846000000000005"/>
        <n v="0.52683999999999997"/>
        <n v="0.51431000000000004"/>
        <n v="0.66727000000000003"/>
        <n v="0.66700999999999999"/>
        <n v="0.74395"/>
        <n v="0.75192000000000003"/>
        <n v="0.78041000000000005"/>
        <n v="0.78332000000000002"/>
        <n v="0.75688999999999995"/>
        <n v="0.75507000000000002"/>
        <n v="0.92134000000000005"/>
        <n v="1.0318799999999999"/>
        <n v="0.98551999999999995"/>
        <n v="0.97413000000000005"/>
        <n v="1.0483199999999999"/>
        <n v="1.0448900000000001"/>
        <n v="0.91146000000000005"/>
        <n v="0.97360999999999998"/>
        <n v="0.96821999999999997"/>
        <n v="0.95740000000000003"/>
        <n v="1.00162"/>
        <n v="0.99675000000000002"/>
        <n v="0.25509999999999999"/>
        <n v="0.41797000000000001"/>
        <n v="0.32878000000000002"/>
        <n v="0.30774000000000001"/>
        <n v="0.42632999999999999"/>
        <n v="0.42326000000000003"/>
        <n v="8.5120000000000001E-2"/>
        <n v="0.17496999999999999"/>
        <n v="0.11967999999999999"/>
        <n v="0.10927000000000001"/>
        <n v="0.17710000000000001"/>
        <n v="0.17660000000000001"/>
        <n v="0.53344999999999998"/>
        <n v="0.71226999999999996"/>
        <n v="0.65022999999999997"/>
        <n v="0.61541999999999997"/>
        <n v="0.72770000000000001"/>
        <n v="0.74534"/>
        <n v="0.15656999999999999"/>
        <n v="0.27799000000000001"/>
        <n v="0.17863999999999999"/>
        <n v="0.17343"/>
        <n v="0.27354000000000001"/>
        <n v="0.27282000000000001"/>
        <n v="0.32368999999999998"/>
        <n v="0.49690000000000001"/>
        <n v="0.37711"/>
        <n v="0.36475999999999997"/>
        <n v="0.51544999999999996"/>
        <n v="0.51229999999999998"/>
        <n v="0.78173999999999999"/>
        <n v="0.86997000000000002"/>
        <n v="0.86219000000000001"/>
        <n v="0.86187000000000002"/>
        <n v="0.88968000000000003"/>
        <n v="0.89229999999999998"/>
        <n v="0.46509"/>
        <n v="0.48720999999999998"/>
        <n v="0.50209999999999999"/>
        <n v="0.50182000000000004"/>
        <n v="0.49138999999999999"/>
        <n v="0.49209000000000003"/>
        <n v="1.46004"/>
        <n v="1.75522"/>
        <n v="1.5281800000000001"/>
        <n v="1.50281"/>
        <n v="1.7537799999999999"/>
        <n v="1.7531300000000001"/>
        <n v="0.85446999999999995"/>
        <n v="0.97304999999999997"/>
        <n v="0.91559000000000001"/>
        <n v="0.90532000000000001"/>
        <n v="0.99436999999999998"/>
        <n v="0.98929999999999996"/>
        <n v="0.49717"/>
        <n v="0.72958999999999996"/>
        <n v="0.55891000000000002"/>
        <n v="0.54288999999999998"/>
        <n v="0.73068"/>
        <n v="0.73041"/>
        <n v="0.42932999999999999"/>
        <n v="0.57533000000000001"/>
        <n v="0.47264"/>
        <n v="0.46211999999999998"/>
        <n v="0.57623999999999997"/>
        <n v="0.57582999999999995"/>
        <n v="0.32152999999999998"/>
        <n v="0.37169000000000002"/>
        <n v="0.36153000000000002"/>
        <n v="0.35139999999999999"/>
        <n v="0.38199"/>
        <n v="0.37997999999999998"/>
        <n v="0.97287000000000001"/>
        <n v="1.0710999999999999"/>
        <n v="1.0337000000000001"/>
        <n v="1.0236400000000001"/>
        <n v="1.07795"/>
        <n v="1.0773299999999999"/>
        <n v="0.48272999999999999"/>
        <n v="0.69028"/>
        <n v="0.54069"/>
        <n v="0.52561999999999998"/>
        <n v="0.69164999999999999"/>
        <n v="0.69150999999999996"/>
        <n v="0.56513999999999998"/>
        <n v="0.69201999999999997"/>
        <n v="0.61809999999999998"/>
        <n v="0.60779000000000005"/>
        <n v="0.69318000000000002"/>
        <n v="0.69313999999999998"/>
        <n v="0.63785000000000003"/>
        <n v="0.87231999999999998"/>
        <n v="0.74170000000000003"/>
        <n v="0.71504999999999996"/>
        <n v="0.87477000000000005"/>
        <n v="0.87507999999999997"/>
        <n v="0.24829999999999999"/>
        <n v="0.24545"/>
        <n v="0.25406000000000001"/>
        <n v="0.25274000000000002"/>
        <n v="0.26906000000000002"/>
        <n v="0.26785999999999999"/>
        <n v="0.55035999999999996"/>
        <n v="0.75243000000000004"/>
        <n v="0.60560000000000003"/>
        <n v="0.59501999999999999"/>
        <n v="0.76041000000000003"/>
        <n v="0.75912999999999997"/>
        <n v="0.60558999999999996"/>
        <n v="0.81547999999999998"/>
        <n v="0.69654000000000005"/>
        <n v="0.67801"/>
        <n v="0.82025999999999999"/>
        <n v="0.81960999999999995"/>
        <n v="0.32312000000000002"/>
        <n v="0.36363000000000001"/>
        <n v="0.38405"/>
        <n v="0.36857000000000001"/>
        <n v="0.36645"/>
        <n v="0.36392999999999998"/>
        <n v="0.19550999999999999"/>
        <n v="0.30164999999999997"/>
        <n v="0.24548"/>
        <n v="0.23202999999999999"/>
        <n v="0.30348000000000003"/>
        <n v="0.30323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Bera" refreshedDate="44765.691384606478" createdVersion="8" refreshedVersion="8" minRefreshableVersion="3" recordCount="1760" xr:uid="{AFB16434-95B5-B340-AACA-5F994184C94F}">
  <cacheSource type="worksheet">
    <worksheetSource ref="A1:H1761" sheet="rollup_perf_varying_prefetcher"/>
  </cacheSource>
  <cacheFields count="8">
    <cacheField name="Trace" numFmtId="0">
      <sharedItems count="110">
        <s v="403.gcc-16B"/>
        <s v="429.mcf-184B"/>
        <s v="429.mcf-22B"/>
        <s v="429.mcf-51B"/>
        <s v="433.milc-274B"/>
        <s v="450.soplex-247B"/>
        <s v="450.soplex-92B"/>
        <s v="459.GemsFDTD-1211B"/>
        <s v="471.omnetpp-188B"/>
        <s v="473.astar-359B"/>
        <s v="481.wrf-455B"/>
        <s v="483.xalancbmk-127B"/>
        <s v="603.bwaves_s-1740B"/>
        <s v="603.bwaves_s-2609B"/>
        <s v="603.bwaves_s-891B"/>
        <s v="605.mcf_s-1152B"/>
        <s v="605.mcf_s-472B"/>
        <s v="605.mcf_s-782B"/>
        <s v="605.mcf_s-994B"/>
        <s v="607.cactuBSSN_s-2421B"/>
        <s v="620.omnetpp_s-141B"/>
        <s v="620.omnetpp_s-874B"/>
        <s v="621.wrf_s-8065B"/>
        <s v="623.xalancbmk_s-10B"/>
        <s v="627.cam4_s-490B"/>
        <s v="654.roms_s-1390B"/>
        <s v="654.roms_s-523B"/>
        <s v="parsec_2.1.canneal.simlarge.prebuilt.drop_1250M.length_250M"/>
        <s v="parsec_2.1.canneal.simlarge.prebuilt.drop_3000M.length_250M"/>
        <s v="parsec_2.1.canneal.simlarge.prebuilt.drop_4500M.length_250M"/>
        <s v="parsec_2.1.canneal.simlarge.prebuilt.drop_4750M.length_250M"/>
        <s v="parsec_2.1.canneal.simlarge.prebuilt.drop_5000M.length_15M"/>
        <s v="parsec_2.1.canneal.simlarge.prebuilt.drop_500M.length_250M"/>
        <s v="parsec_2.1.raytrace.simlarge.prebuilt.drop_25500M.length_250M"/>
        <s v="parsec_2.1.streamcluster.simlarge.prebuilt.drop_14750M.length_250M"/>
        <s v="parsec_2.1.streamcluster.simlarge.prebuilt.drop_250M.length_250M"/>
        <s v="parsec_2.1.streamcluster.simlarge.prebuilt.drop_4750M.length_250M"/>
        <s v="parsec_2.1.streamcluster.simlarge.prebuilt.drop_6250M.length_250M"/>
        <s v="ligra_BC.com-lj.ungraph.gcc_6.3.0_O3.drop_26750M.length_250M"/>
        <s v="ligra_BellmanFord.com-lj.ungraph.gcc_6.3.0_O3.drop_33750M.length_250M"/>
        <s v="ligra_Components.com-lj.ungraph.gcc_6.3.0_O3.drop_22750M.length_250M"/>
        <s v="ligra_Components-Shortcut.com-lj.ungraph.gcc_6.3.0_O3.drop_22000M.length_250M"/>
        <s v="ligra_PageRank.com-lj.ungraph.gcc_6.3.0_O3.drop_60750M.length_250M"/>
        <s v="ligra_Radii.com-lj.ungraph.gcc_6.3.0_O3.drop_25000M.length_250M"/>
        <s v="ligra_Radii.com-lj.ungraph.gcc_6.3.0_O3.drop_32000M.length_250M"/>
        <s v="ligra_Radii.com-lj.ungraph.gcc_6.3.0_O3.drop_36000M.length_250M"/>
        <s v="secret_compute_fp_101"/>
        <s v="secret_compute_fp_111"/>
        <s v="secret_compute_fp_116"/>
        <s v="secret_compute_fp_14"/>
        <s v="secret_compute_fp_44"/>
        <s v="secret_compute_fp_51"/>
        <s v="secret_compute_fp_59"/>
        <s v="secret_compute_fp_94"/>
        <s v="secret_compute_fp_96"/>
        <s v="secret_compute_int_105"/>
        <s v="secret_compute_int_249"/>
        <s v="secret_compute_int_24"/>
        <s v="secret_compute_int_264"/>
        <s v="secret_compute_int_272"/>
        <s v="secret_compute_int_273"/>
        <s v="secret_compute_int_454"/>
        <s v="secret_compute_int_479"/>
        <s v="secret_compute_int_513"/>
        <s v="secret_compute_int_539"/>
        <s v="secret_compute_int_568"/>
        <s v="secret_compute_int_617"/>
        <s v="secret_compute_int_691"/>
        <s v="secret_compute_int_719"/>
        <s v="secret_compute_int_72"/>
        <s v="secret_compute_int_756"/>
        <s v="secret_compute_int_770"/>
        <s v="secret_compute_int_780"/>
        <s v="secret_compute_int_782"/>
        <s v="secret_compute_int_878"/>
        <s v="secret_compute_int_879"/>
        <s v="secret_compute_int_943"/>
        <s v="secret_compute_int_952"/>
        <s v="secret_srv612"/>
        <s v="410.bwaves-1963B"/>
        <s v="410.bwaves-2097B"/>
        <s v="429.mcf-217B"/>
        <s v="433.milc-127B"/>
        <s v="437.leslie3d-134B"/>
        <s v="459.GemsFDTD-1491B"/>
        <s v="462.libquantum-714B"/>
        <s v="470.lbm-1274B"/>
        <s v="482.sphinx3-234B"/>
        <s v="482.sphinx3-417B"/>
        <s v="602.gcc_s-1850B"/>
        <s v="602.gcc_s-2226B"/>
        <s v="602.gcc_s-734B"/>
        <s v="605.mcf_s-1536B"/>
        <s v="605.mcf_s-484B"/>
        <s v="619.lbm_s-2676B"/>
        <s v="619.lbm_s-4268B"/>
        <s v="649.fotonik3d_s-8225B"/>
        <s v="parsec_2.1.fluidanimate.simlarge.prebuilt.drop_9500M.length_250M"/>
        <s v="ligra_BC.com-lj.ungraph.gcc_6.3.0_O3.drop_15750M.length_250M"/>
        <s v="ligra_BFSCC.com-lj.ungraph.gcc_6.3.0_O3.drop_18750M.length_250M"/>
        <s v="ligra_BFS.com-lj.ungraph.gcc_6.3.0_O3.drop_20250M.length_250M"/>
        <s v="ligra_CF.com-lj.ungraph.gcc_6.3.0_O3.drop_184750M.length_250M"/>
        <s v="ligra_Components.com-lj.ungraph.gcc_6.3.0_O3.drop_15750M.length_250M"/>
        <s v="ligra_Components-Shortcut.com-lj.ungraph.gcc_6.3.0_O3.drop_21000M.length_250M"/>
        <s v="ligra_MIS.com-lj.ungraph.gcc_6.3.0_O3.drop_21250M.length_250M"/>
        <s v="ligra_PageRank.com-lj.ungraph.gcc_6.3.0_O3.drop_79500M.length_250M"/>
        <s v="ligra_PageRankDelta.com-lj.ungraph.gcc_6.3.0_O3.drop_52000M.length_250M"/>
        <s v="ligra_PageRankDelta.com-lj.ungraph.gcc_6.3.0_O3.drop_56500M.length_208M"/>
        <s v="ligra_Triangle.com-lj.ungraph.gcc_6.3.0_O3.drop_25000M.length_250M"/>
        <s v="ligra_Triangle.com-lj.ungraph.gcc_6.3.0_O3.drop_25250M.length_8M"/>
      </sharedItems>
    </cacheField>
    <cacheField name="Exp" numFmtId="0">
      <sharedItems/>
    </cacheField>
    <cacheField name="Core_0_cumulative_IPC" numFmtId="0">
      <sharedItems containsSemiMixedTypes="0" containsString="0" containsNumber="1" minValue="6.139E-2" maxValue="2.0899899999999998" count="1745">
        <n v="0.46545999999999998"/>
        <n v="0.56981999999999999"/>
        <n v="0.47738999999999998"/>
        <n v="0.57086999999999999"/>
        <n v="0.65659999999999996"/>
        <n v="0.52334000000000003"/>
        <n v="0.59201000000000004"/>
        <n v="0.58386000000000005"/>
        <n v="0.52490999999999999"/>
        <n v="0.51151999999999997"/>
        <n v="0.58235999999999999"/>
        <n v="0.57887"/>
        <n v="0.66142000000000001"/>
        <n v="0.65932000000000002"/>
        <n v="0.55615000000000003"/>
        <n v="0.54668000000000005"/>
        <n v="9.7720000000000001E-2"/>
        <n v="0.11222"/>
        <n v="9.1179999999999997E-2"/>
        <n v="0.10347000000000001"/>
        <n v="9.9010000000000001E-2"/>
        <n v="0.11182"/>
        <n v="0.1186"/>
        <n v="0.11717"/>
        <n v="9.8860000000000003E-2"/>
        <n v="9.7119999999999998E-2"/>
        <n v="0.11158"/>
        <n v="0.11"/>
        <n v="0.10186000000000001"/>
        <n v="0.10082000000000001"/>
        <n v="0.11867"/>
        <n v="0.11729000000000001"/>
        <n v="0.33846999999999999"/>
        <n v="0.41482000000000002"/>
        <n v="0.37147999999999998"/>
        <n v="0.42054999999999998"/>
        <n v="0.47860999999999998"/>
        <n v="0.40389999999999998"/>
        <n v="0.44778000000000001"/>
        <n v="0.43558999999999998"/>
        <n v="0.40333000000000002"/>
        <n v="0.39395000000000002"/>
        <n v="0.44116"/>
        <n v="0.43819999999999998"/>
        <n v="0.49434"/>
        <n v="0.49151"/>
        <n v="0.42826999999999998"/>
        <n v="0.42426999999999998"/>
        <n v="0.13052"/>
        <n v="0.13055"/>
        <n v="0.12052"/>
        <n v="0.12424"/>
        <n v="0.12858"/>
        <n v="0.12812999999999999"/>
        <n v="0.14391000000000001"/>
        <n v="0.14137"/>
        <n v="0.13105"/>
        <n v="0.12923999999999999"/>
        <n v="0.13661999999999999"/>
        <n v="0.13447000000000001"/>
        <n v="0.12962000000000001"/>
        <n v="0.12889"/>
        <n v="0.14235"/>
        <n v="0.13969999999999999"/>
        <n v="0.93869999999999998"/>
        <n v="1.0063899999999999"/>
        <n v="1.03677"/>
        <n v="0.99429999999999996"/>
        <n v="1.09032"/>
        <n v="1.04213"/>
        <n v="1.0330600000000001"/>
        <n v="1.0336799999999999"/>
        <n v="1.0422400000000001"/>
        <n v="1.03687"/>
        <n v="1.0164"/>
        <n v="1.0163"/>
        <n v="1.09657"/>
        <n v="1.09318"/>
        <n v="1.0717000000000001"/>
        <n v="1.06745"/>
        <n v="0.42920999999999998"/>
        <n v="0.47205999999999998"/>
        <n v="0.41031000000000001"/>
        <n v="0.46339000000000002"/>
        <n v="0.50519000000000003"/>
        <n v="0.43017"/>
        <n v="0.48427999999999999"/>
        <n v="0.48144999999999999"/>
        <n v="0.43480999999999997"/>
        <n v="0.42509000000000002"/>
        <n v="0.47006999999999999"/>
        <n v="0.46794000000000002"/>
        <n v="0.51288"/>
        <n v="0.51071999999999995"/>
        <n v="0.47453000000000001"/>
        <n v="0.46415000000000001"/>
        <n v="0.45372000000000001"/>
        <n v="0.48431999999999997"/>
        <n v="0.44290000000000002"/>
        <n v="0.48385"/>
        <n v="0.49425000000000002"/>
        <n v="0.45356000000000002"/>
        <n v="0.49656"/>
        <n v="0.49325999999999998"/>
        <n v="0.47069"/>
        <n v="0.46159"/>
        <n v="0.49347999999999997"/>
        <n v="0.49023"/>
        <n v="0.50526000000000004"/>
        <n v="0.50246999999999997"/>
        <n v="0.49293999999999999"/>
        <n v="0.48287000000000002"/>
        <n v="0.82369000000000003"/>
        <n v="1.2381800000000001"/>
        <n v="0.86007999999999996"/>
        <n v="1.22861"/>
        <n v="1.2091000000000001"/>
        <n v="1.2190700000000001"/>
        <n v="1.25613"/>
        <n v="1.25458"/>
        <n v="0.93700000000000006"/>
        <n v="0.92193000000000003"/>
        <n v="1.2445999999999999"/>
        <n v="1.2433099999999999"/>
        <n v="1.2345200000000001"/>
        <n v="1.2316199999999999"/>
        <n v="1.2490000000000001"/>
        <n v="1.24579"/>
        <n v="0.32832"/>
        <n v="0.35228999999999999"/>
        <n v="0.35841000000000001"/>
        <n v="0.36065000000000003"/>
        <n v="0.38775999999999999"/>
        <n v="0.35004999999999997"/>
        <n v="0.38222"/>
        <n v="0.37578"/>
        <n v="0.38445000000000001"/>
        <n v="0.37841999999999998"/>
        <n v="0.38553999999999999"/>
        <n v="0.38007999999999997"/>
        <n v="0.40866000000000002"/>
        <n v="0.40394000000000002"/>
        <n v="0.37902999999999998"/>
        <n v="0.37248999999999999"/>
        <n v="0.15384"/>
        <n v="0.15459999999999999"/>
        <n v="0.14971999999999999"/>
        <n v="0.15678"/>
        <n v="0.15828999999999999"/>
        <n v="0.14763999999999999"/>
        <n v="0.16578000000000001"/>
        <n v="0.16306999999999999"/>
        <n v="0.16239999999999999"/>
        <n v="0.15937999999999999"/>
        <n v="0.16682"/>
        <n v="0.16427"/>
        <n v="0.16672999999999999"/>
        <n v="0.16496"/>
        <n v="0.16047"/>
        <n v="0.15748999999999999"/>
        <n v="1.1743699999999999"/>
        <n v="1.5586599999999999"/>
        <n v="1.22"/>
        <n v="1.49817"/>
        <n v="1.53793"/>
        <n v="1.33013"/>
        <n v="1.5650200000000001"/>
        <n v="1.56433"/>
        <n v="1.3052699999999999"/>
        <n v="1.2858700000000001"/>
        <n v="1.5025500000000001"/>
        <n v="1.5019499999999999"/>
        <n v="1.55399"/>
        <n v="1.5510999999999999"/>
        <n v="1.4059200000000001"/>
        <n v="1.38957"/>
        <n v="0.31325999999999998"/>
        <n v="0.32661000000000001"/>
        <n v="0.30603000000000002"/>
        <n v="0.33744000000000002"/>
        <n v="0.37568000000000001"/>
        <n v="0.33273999999999998"/>
        <n v="0.37130999999999997"/>
        <n v="0.36115000000000003"/>
        <n v="0.36280000000000001"/>
        <n v="0.34974"/>
        <n v="0.36903000000000002"/>
        <n v="0.36249999999999999"/>
        <n v="0.38719999999999999"/>
        <n v="0.38499"/>
        <n v="0.37084"/>
        <n v="0.36265999999999998"/>
        <n v="0.92637000000000003"/>
        <n v="1.55176"/>
        <n v="0.95196999999999998"/>
        <n v="1.1986699999999999"/>
        <n v="1.5556000000000001"/>
        <n v="1.4207000000000001"/>
        <n v="1.5823799999999999"/>
        <n v="1.57928"/>
        <n v="1.0472399999999999"/>
        <n v="1.0318000000000001"/>
        <n v="1.2760899999999999"/>
        <n v="1.2689999999999999"/>
        <n v="1.6139600000000001"/>
        <n v="1.60886"/>
        <n v="1.50563"/>
        <n v="1.5020100000000001"/>
        <n v="0.92537999999999998"/>
        <n v="1.5509599999999999"/>
        <n v="0.95096000000000003"/>
        <n v="1.1976"/>
        <n v="1.5553600000000001"/>
        <n v="1.42066"/>
        <n v="1.5827"/>
        <n v="1.57979"/>
        <n v="1.0474000000000001"/>
        <n v="1.0317799999999999"/>
        <n v="1.2765299999999999"/>
        <n v="1.2698700000000001"/>
        <n v="1.6144700000000001"/>
        <n v="1.6089800000000001"/>
        <n v="1.5055700000000001"/>
        <n v="1.5019100000000001"/>
        <n v="0.93440999999999996"/>
        <n v="1.18137"/>
        <n v="1.00136"/>
        <n v="1.0287999999999999"/>
        <n v="1.29745"/>
        <n v="1.35762"/>
        <n v="1.18106"/>
        <n v="1.18004"/>
        <n v="1.0085200000000001"/>
        <n v="1.00092"/>
        <n v="1.03722"/>
        <n v="1.0348900000000001"/>
        <n v="1.31145"/>
        <n v="1.3059099999999999"/>
        <n v="1.3282400000000001"/>
        <n v="1.32528"/>
        <n v="0.38812000000000002"/>
        <n v="0.33998"/>
        <n v="0.33006000000000002"/>
        <n v="0.36276999999999998"/>
        <n v="0.35264000000000001"/>
        <n v="0.35366999999999998"/>
        <n v="0.34725"/>
        <n v="0.34481000000000001"/>
        <n v="0.34451999999999999"/>
        <n v="0.34161999999999998"/>
        <n v="0.36908999999999997"/>
        <n v="0.36732999999999999"/>
        <n v="0.35404000000000002"/>
        <n v="0.35354999999999998"/>
        <n v="0.35870000000000002"/>
        <n v="0.35721999999999998"/>
        <n v="0.31902000000000003"/>
        <n v="0.46242"/>
        <n v="0.42451"/>
        <n v="0.53486999999999996"/>
        <n v="0.33928000000000003"/>
        <n v="0.47276000000000001"/>
        <n v="0.47699000000000003"/>
        <n v="0.39087"/>
        <n v="0.38321"/>
        <n v="0.44185000000000002"/>
        <n v="0.44191999999999998"/>
        <n v="0.54091"/>
        <n v="0.53964000000000001"/>
        <n v="0.38668000000000002"/>
        <n v="0.37845000000000001"/>
        <n v="0.27144000000000001"/>
        <n v="0.21185000000000001"/>
        <n v="0.19472999999999999"/>
        <n v="0.23172999999999999"/>
        <n v="0.21090999999999999"/>
        <n v="0.21839"/>
        <n v="0.21481"/>
        <n v="0.21542"/>
        <n v="0.20635000000000001"/>
        <n v="0.20369000000000001"/>
        <n v="0.23462"/>
        <n v="0.23355000000000001"/>
        <n v="0.21201"/>
        <n v="0.21203"/>
        <n v="0.22098000000000001"/>
        <n v="0.21928"/>
        <n v="0.24032000000000001"/>
        <n v="0.25169999999999998"/>
        <n v="0.24101"/>
        <n v="0.25308000000000003"/>
        <n v="0.25651000000000002"/>
        <n v="0.24351"/>
        <n v="0.27876000000000001"/>
        <n v="0.27344000000000002"/>
        <n v="0.26859"/>
        <n v="0.26249"/>
        <n v="0.27853"/>
        <n v="0.27361000000000002"/>
        <n v="0.27045000000000002"/>
        <n v="0.26834999999999998"/>
        <n v="0.27083000000000002"/>
        <n v="0.26490999999999998"/>
        <n v="1.5305500000000001"/>
        <n v="2.06738"/>
        <n v="1.5362199999999999"/>
        <n v="2.00013"/>
        <n v="1.54589"/>
        <n v="1.87303"/>
        <n v="2.0891999999999999"/>
        <n v="2.0899899999999998"/>
        <n v="1.60653"/>
        <n v="1.60331"/>
        <n v="2.0147300000000001"/>
        <n v="2.0121500000000001"/>
        <n v="1.61317"/>
        <n v="1.61039"/>
        <n v="1.8793800000000001"/>
        <n v="1.8836599999999999"/>
        <n v="0.34140999999999999"/>
        <n v="0.35066999999999998"/>
        <n v="0.35006999999999999"/>
        <n v="0.34752"/>
        <n v="0.36965999999999999"/>
        <n v="0.35048000000000001"/>
        <n v="0.36930000000000002"/>
        <n v="0.36486000000000002"/>
        <n v="0.36870999999999998"/>
        <n v="0.36460999999999999"/>
        <n v="0.36618000000000001"/>
        <n v="0.36203000000000002"/>
        <n v="0.38218000000000002"/>
        <n v="0.37946000000000002"/>
        <n v="0.36892999999999998"/>
        <n v="0.36481999999999998"/>
        <n v="0.3679"/>
        <n v="0.37663999999999997"/>
        <n v="0.378"/>
        <n v="0.37676999999999999"/>
        <n v="0.39981"/>
        <n v="0.37951000000000001"/>
        <n v="0.39654"/>
        <n v="0.39224999999999999"/>
        <n v="0.39751999999999998"/>
        <n v="0.39315"/>
        <n v="0.39533000000000001"/>
        <n v="0.39123000000000002"/>
        <n v="0.4128"/>
        <n v="0.40986"/>
        <n v="0.39827000000000001"/>
        <n v="0.39400000000000002"/>
        <n v="1.15083"/>
        <n v="1.38242"/>
        <n v="1.1816500000000001"/>
        <n v="1.3308599999999999"/>
        <n v="1.4108799999999999"/>
        <n v="1.1729099999999999"/>
        <n v="1.39551"/>
        <n v="1.39391"/>
        <n v="1.21767"/>
        <n v="1.20763"/>
        <n v="1.3360799999999999"/>
        <n v="1.33507"/>
        <n v="1.4278999999999999"/>
        <n v="1.4248099999999999"/>
        <n v="1.23698"/>
        <n v="1.2294700000000001"/>
        <n v="0.39041999999999999"/>
        <n v="0.36851"/>
        <n v="0.35369"/>
        <n v="0.36032999999999998"/>
        <n v="0.34759000000000001"/>
        <n v="0.35526000000000002"/>
        <n v="0.39567000000000002"/>
        <n v="0.39239000000000002"/>
        <n v="0.38418999999999998"/>
        <n v="0.38649"/>
        <n v="0.38286999999999999"/>
        <n v="0.37018000000000001"/>
        <n v="0.36631999999999998"/>
        <n v="0.38601000000000002"/>
        <n v="0.38424999999999998"/>
        <n v="1.0457000000000001"/>
        <n v="1.2076100000000001"/>
        <n v="1.135"/>
        <n v="1.16493"/>
        <n v="1.2119500000000001"/>
        <n v="1.08832"/>
        <n v="1.2080200000000001"/>
        <n v="1.20797"/>
        <n v="1.1543099999999999"/>
        <n v="1.1514"/>
        <n v="1.1661699999999999"/>
        <n v="1.1657599999999999"/>
        <n v="1.21485"/>
        <n v="1.21428"/>
        <n v="1.12646"/>
        <n v="1.12232"/>
        <n v="0.66642999999999997"/>
        <n v="1.0822099999999999"/>
        <n v="0.70725000000000005"/>
        <n v="0.91556000000000004"/>
        <n v="1.0893699999999999"/>
        <n v="0.78244000000000002"/>
        <n v="1.0861700000000001"/>
        <n v="1.0859399999999999"/>
        <n v="0.74499000000000004"/>
        <n v="0.73638000000000003"/>
        <n v="0.91779999999999995"/>
        <n v="0.91654999999999998"/>
        <n v="1.09995"/>
        <n v="1.0990800000000001"/>
        <n v="0.85282999999999998"/>
        <n v="0.84231999999999996"/>
        <n v="0.90158000000000005"/>
        <n v="1.18432"/>
        <n v="0.94913000000000003"/>
        <n v="1.0540499999999999"/>
        <n v="1.25091"/>
        <n v="1.03827"/>
        <n v="1.18763"/>
        <n v="1.1879200000000001"/>
        <n v="0.98140000000000005"/>
        <n v="0.97392999999999996"/>
        <n v="1.0579400000000001"/>
        <n v="1.05674"/>
        <n v="1.26172"/>
        <n v="1.2595700000000001"/>
        <n v="1.0969500000000001"/>
        <n v="1.09015"/>
        <n v="0.34766999999999998"/>
        <n v="0.36659000000000003"/>
        <n v="0.36425999999999997"/>
        <n v="0.35861999999999999"/>
        <n v="0.37569999999999998"/>
        <n v="0.35016000000000003"/>
        <n v="0.38901000000000002"/>
        <n v="0.38373000000000002"/>
        <n v="0.38679999999999998"/>
        <n v="0.38152000000000003"/>
        <n v="0.38258999999999999"/>
        <n v="0.37718000000000002"/>
        <n v="0.39612999999999998"/>
        <n v="0.39167000000000002"/>
        <n v="0.37631999999999999"/>
        <n v="0.37008000000000002"/>
        <n v="0.28610999999999998"/>
        <n v="0.30076000000000003"/>
        <n v="0.29974000000000001"/>
        <n v="0.29319000000000001"/>
        <n v="0.30941999999999997"/>
        <n v="0.28760000000000002"/>
        <n v="0.32235999999999998"/>
        <n v="0.31719999999999998"/>
        <n v="0.3221"/>
        <n v="0.31674999999999998"/>
        <n v="0.31601000000000001"/>
        <n v="0.31119000000000002"/>
        <n v="0.32913999999999999"/>
        <n v="0.32507000000000003"/>
        <n v="0.31285000000000002"/>
        <n v="0.30690000000000001"/>
        <n v="0.24096000000000001"/>
        <n v="0.25457999999999997"/>
        <n v="0.25318000000000002"/>
        <n v="0.24621000000000001"/>
        <n v="0.25852000000000003"/>
        <n v="0.24177000000000001"/>
        <n v="0.28208"/>
        <n v="0.27550999999999998"/>
        <n v="0.28093000000000001"/>
        <n v="0.27432000000000001"/>
        <n v="0.27543000000000001"/>
        <n v="0.26889000000000002"/>
        <n v="0.28460999999999997"/>
        <n v="0.27878999999999998"/>
        <n v="0.27127000000000001"/>
        <n v="0.26439000000000001"/>
        <n v="0.21415000000000001"/>
        <n v="0.22689000000000001"/>
        <n v="0.22527"/>
        <n v="0.21853"/>
        <n v="0.22789999999999999"/>
        <n v="0.21418000000000001"/>
        <n v="0.25652000000000003"/>
        <n v="0.24940000000000001"/>
        <n v="0.25488"/>
        <n v="0.24784"/>
        <n v="0.25133"/>
        <n v="0.24045"/>
        <n v="0.25609999999999999"/>
        <n v="0.24975"/>
        <n v="0.24429000000000001"/>
        <n v="0.23691999999999999"/>
        <n v="0.21525"/>
        <n v="0.22650999999999999"/>
        <n v="0.22502"/>
        <n v="0.21848000000000001"/>
        <n v="0.22750000000000001"/>
        <n v="0.21509"/>
        <n v="0.25585000000000002"/>
        <n v="0.24884999999999999"/>
        <n v="0.25442999999999999"/>
        <n v="0.24746000000000001"/>
        <n v="0.24707999999999999"/>
        <n v="0.23927000000000001"/>
        <n v="0.25548999999999999"/>
        <n v="0.24915999999999999"/>
        <n v="0.24518000000000001"/>
        <n v="0.23785000000000001"/>
        <n v="0.43426999999999999"/>
        <n v="0.45765"/>
        <n v="0.45100000000000001"/>
        <n v="0.45207000000000003"/>
        <n v="0.46575"/>
        <n v="0.43570999999999999"/>
        <n v="0.4783"/>
        <n v="0.47328999999999999"/>
        <n v="0.47150999999999998"/>
        <n v="0.4667"/>
        <n v="0.47248000000000001"/>
        <n v="0.46801999999999999"/>
        <n v="0.48413"/>
        <n v="0.48031000000000001"/>
        <n v="0.46359"/>
        <n v="0.45778999999999997"/>
        <n v="1.68337"/>
        <n v="1.93788"/>
        <n v="1.72695"/>
        <n v="1.89219"/>
        <n v="2.0076200000000002"/>
        <n v="1.69672"/>
        <n v="1.9541900000000001"/>
        <n v="1.9511499999999999"/>
        <n v="1.8212299999999999"/>
        <n v="1.8026800000000001"/>
        <n v="1.8976500000000001"/>
        <n v="1.89697"/>
        <n v="2.0160499999999999"/>
        <n v="2.0154999999999998"/>
        <n v="1.8083800000000001"/>
        <n v="1.78251"/>
        <n v="1.5702700000000001"/>
        <n v="1.6091299999999999"/>
        <n v="1.54074"/>
        <n v="1.5010399999999999"/>
        <n v="1.59874"/>
        <n v="1.72933"/>
        <n v="1.72149"/>
        <n v="1.6257200000000001"/>
        <n v="1.62114"/>
        <n v="1.72783"/>
        <n v="1.70827"/>
        <n v="1.5951200000000001"/>
        <n v="1.5886499999999999"/>
        <n v="1.77224"/>
        <n v="1.7407900000000001"/>
        <n v="1.4714499999999999"/>
        <n v="1.46837"/>
        <n v="1.45478"/>
        <n v="1.4592099999999999"/>
        <n v="1.4246799999999999"/>
        <n v="1.46048"/>
        <n v="1.53294"/>
        <n v="1.52702"/>
        <n v="1.5356799999999999"/>
        <n v="1.5301800000000001"/>
        <n v="1.58832"/>
        <n v="1.57352"/>
        <n v="1.5188699999999999"/>
        <n v="1.51166"/>
        <n v="1.6195600000000001"/>
        <n v="1.5915299999999999"/>
        <n v="1.4398599999999999"/>
        <n v="1.4984599999999999"/>
        <n v="1.44017"/>
        <n v="1.46776"/>
        <n v="1.4184099999999999"/>
        <n v="1.45228"/>
        <n v="1.59273"/>
        <n v="1.5870200000000001"/>
        <n v="1.5260199999999999"/>
        <n v="1.5238499999999999"/>
        <n v="1.5883799999999999"/>
        <n v="1.57839"/>
        <n v="1.5172099999999999"/>
        <n v="1.5097"/>
        <n v="1.6217900000000001"/>
        <n v="1.5915999999999999"/>
        <n v="1.46492"/>
        <n v="1.49007"/>
        <n v="1.4557599999999999"/>
        <n v="1.4846900000000001"/>
        <n v="1.4316199999999999"/>
        <n v="1.4825900000000001"/>
        <n v="1.5740000000000001"/>
        <n v="1.5686199999999999"/>
        <n v="1.54064"/>
        <n v="1.5365599999999999"/>
        <n v="1.61328"/>
        <n v="1.6020099999999999"/>
        <n v="1.52948"/>
        <n v="1.5224800000000001"/>
        <n v="1.6575"/>
        <n v="1.6206400000000001"/>
        <n v="0.26235999999999998"/>
        <n v="0.26526"/>
        <n v="0.26130999999999999"/>
        <n v="0.26668999999999998"/>
        <n v="0.26791999999999999"/>
        <n v="0.25696999999999998"/>
        <n v="0.28978999999999999"/>
        <n v="0.28558"/>
        <n v="0.27422999999999997"/>
        <n v="0.26949000000000001"/>
        <n v="0.28826000000000002"/>
        <n v="0.28477999999999998"/>
        <n v="0.29127999999999998"/>
        <n v="0.28766000000000003"/>
        <n v="0.28511999999999998"/>
        <n v="0.28036"/>
        <n v="0.27560000000000001"/>
        <n v="0.34572999999999998"/>
        <n v="0.28799999999999998"/>
        <n v="0.33371000000000001"/>
        <n v="0.35410999999999998"/>
        <n v="0.32889000000000002"/>
        <n v="0.36780000000000002"/>
        <n v="0.36315999999999998"/>
        <n v="0.32013999999999998"/>
        <n v="0.31230000000000002"/>
        <n v="0.35282000000000002"/>
        <n v="0.34882000000000002"/>
        <n v="0.36664999999999998"/>
        <n v="0.36458000000000002"/>
        <n v="0.35344999999999999"/>
        <n v="0.34773999999999999"/>
        <n v="0.25845000000000001"/>
        <n v="0.25457000000000002"/>
        <n v="0.23735999999999999"/>
        <n v="0.25766"/>
        <n v="0.22008"/>
        <n v="0.26318999999999998"/>
        <n v="0.27395000000000003"/>
        <n v="0.27062999999999998"/>
        <n v="0.25933"/>
        <n v="0.2545"/>
        <n v="0.27378999999999998"/>
        <n v="0.27139999999999997"/>
        <n v="0.23472000000000001"/>
        <n v="0.23305999999999999"/>
        <n v="0.27922999999999998"/>
        <n v="0.27478000000000002"/>
        <n v="0.27398"/>
        <n v="0.26616000000000001"/>
        <n v="0.24775"/>
        <n v="0.26965"/>
        <n v="0.24048"/>
        <n v="0.27656999999999998"/>
        <n v="0.28472999999999998"/>
        <n v="0.28062999999999999"/>
        <n v="0.26840000000000003"/>
        <n v="0.2636"/>
        <n v="0.28483999999999998"/>
        <n v="0.27929999999999999"/>
        <n v="0.25570999999999999"/>
        <n v="0.25383"/>
        <n v="0.28941"/>
        <n v="0.28532000000000002"/>
        <n v="0.63061999999999996"/>
        <n v="0.89468000000000003"/>
        <n v="0.82589000000000001"/>
        <n v="0.85463999999999996"/>
        <n v="0.90619000000000005"/>
        <n v="0.80833999999999995"/>
        <n v="0.89814000000000005"/>
        <n v="0.89737999999999996"/>
        <n v="0.83833999999999997"/>
        <n v="0.83443999999999996"/>
        <n v="0.85804999999999998"/>
        <n v="0.85609999999999997"/>
        <n v="0.90934999999999999"/>
        <n v="0.90651999999999999"/>
        <n v="0.85599000000000003"/>
        <n v="0.84745000000000004"/>
        <n v="0.17721000000000001"/>
        <n v="0.18742"/>
        <n v="0.17788999999999999"/>
        <n v="0.18467"/>
        <n v="0.16782"/>
        <n v="0.18611"/>
        <n v="0.20196"/>
        <n v="0.19941999999999999"/>
        <n v="0.19353000000000001"/>
        <n v="0.19059999999999999"/>
        <n v="0.19903000000000001"/>
        <n v="0.19644"/>
        <n v="0.18054999999999999"/>
        <n v="0.17916000000000001"/>
        <n v="0.20025000000000001"/>
        <n v="0.19799"/>
        <n v="0.16436000000000001"/>
        <n v="0.1666"/>
        <n v="0.16039999999999999"/>
        <n v="0.15928999999999999"/>
        <n v="0.18196999999999999"/>
        <n v="0.15664"/>
        <n v="0.17874000000000001"/>
        <n v="0.17571999999999999"/>
        <n v="0.17701"/>
        <n v="0.17302999999999999"/>
        <n v="0.17094000000000001"/>
        <n v="0.16819000000000001"/>
        <n v="0.19288"/>
        <n v="0.1908"/>
        <n v="0.16836999999999999"/>
        <n v="0.16485"/>
        <n v="0.38124000000000002"/>
        <n v="0.42179"/>
        <n v="0.40792"/>
        <n v="0.4486"/>
        <n v="0.39006999999999997"/>
        <n v="0.44274999999999998"/>
        <n v="0.43774999999999997"/>
        <n v="0.41589999999999999"/>
        <n v="0.40962999999999999"/>
        <n v="0.43208000000000002"/>
        <n v="0.42710999999999999"/>
        <n v="0.45863999999999999"/>
        <n v="0.45622000000000001"/>
        <n v="0.41593000000000002"/>
        <n v="0.41032000000000002"/>
        <n v="0.47477000000000003"/>
        <n v="0.78842999999999996"/>
        <n v="0.56606999999999996"/>
        <n v="0.72462000000000004"/>
        <n v="0.86592999999999998"/>
        <n v="0.76083999999999996"/>
        <n v="0.81266000000000005"/>
        <n v="0.82191999999999998"/>
        <n v="0.61192999999999997"/>
        <n v="0.60294000000000003"/>
        <n v="0.74336999999999998"/>
        <n v="0.74319999999999997"/>
        <n v="0.87695000000000001"/>
        <n v="0.87536999999999998"/>
        <n v="0.79701999999999995"/>
        <n v="0.79246000000000005"/>
        <n v="0.28453000000000001"/>
        <n v="0.44547999999999999"/>
        <n v="0.32081999999999999"/>
        <n v="0.42151"/>
        <n v="0.48853999999999997"/>
        <n v="0.39699000000000001"/>
        <n v="0.45928000000000002"/>
        <n v="0.45629999999999998"/>
        <n v="0.35054999999999997"/>
        <n v="0.34306999999999999"/>
        <n v="0.43147999999999997"/>
        <n v="0.43030000000000002"/>
        <n v="0.49391000000000002"/>
        <n v="0.49295"/>
        <n v="0.42585000000000001"/>
        <n v="0.41931000000000002"/>
        <n v="0.19958000000000001"/>
        <n v="0.26562999999999998"/>
        <n v="0.27833999999999998"/>
        <n v="0.26899000000000001"/>
        <n v="0.27011000000000002"/>
        <n v="0.28144999999999998"/>
        <n v="0.27932000000000001"/>
        <n v="0.29160999999999998"/>
        <n v="0.29077999999999998"/>
        <n v="0.27418999999999999"/>
        <n v="0.27221000000000001"/>
        <n v="0.28571000000000002"/>
        <n v="0.28283000000000003"/>
        <n v="0.28520000000000001"/>
        <n v="0.28549000000000002"/>
        <n v="0.29981999999999998"/>
        <n v="0.41156999999999999"/>
        <n v="0.30737999999999999"/>
        <n v="0.43858999999999998"/>
        <n v="0.43013000000000001"/>
        <n v="0.45811000000000002"/>
        <n v="0.43168000000000001"/>
        <n v="0.42964999999999998"/>
        <n v="0.34662999999999999"/>
        <n v="0.33973999999999999"/>
        <n v="0.44583"/>
        <n v="0.44463999999999998"/>
        <n v="0.46858"/>
        <n v="0.46303"/>
        <n v="0.47238000000000002"/>
        <n v="0.47028999999999999"/>
        <n v="0.97945000000000004"/>
        <n v="1.0851299999999999"/>
        <n v="0.96055999999999997"/>
        <n v="1.0515699999999999"/>
        <n v="1.1392199999999999"/>
        <n v="0.97955999999999999"/>
        <n v="1.09606"/>
        <n v="1.10202"/>
        <n v="1.0264500000000001"/>
        <n v="1.0099800000000001"/>
        <n v="1.0694300000000001"/>
        <n v="1.06534"/>
        <n v="1.16032"/>
        <n v="1.1554199999999999"/>
        <n v="1.06134"/>
        <n v="1.0473699999999999"/>
        <n v="0.27045999999999998"/>
        <n v="0.49373"/>
        <n v="0.28575"/>
        <n v="0.43275000000000002"/>
        <n v="0.51876"/>
        <n v="0.48938999999999999"/>
        <n v="0.47892000000000001"/>
        <n v="0.49675000000000002"/>
        <n v="0.29665999999999998"/>
        <n v="0.29111999999999999"/>
        <n v="0.43972"/>
        <n v="0.43891999999999998"/>
        <n v="0.54224000000000006"/>
        <n v="0.53864000000000001"/>
        <n v="0.50036000000000003"/>
        <n v="0.49901000000000001"/>
        <n v="0.29236000000000001"/>
        <n v="0.48776000000000003"/>
        <n v="0.32723999999999998"/>
        <n v="0.44380999999999998"/>
        <n v="0.52390000000000003"/>
        <n v="0.40473999999999999"/>
        <n v="0.49259999999999998"/>
        <n v="0.48981000000000002"/>
        <n v="0.35859999999999997"/>
        <n v="0.35081000000000001"/>
        <n v="0.45212999999999998"/>
        <n v="0.45134000000000002"/>
        <n v="0.53025999999999995"/>
        <n v="0.52912000000000003"/>
        <n v="0.43747999999999998"/>
        <n v="0.42985000000000001"/>
        <n v="0.87748000000000004"/>
        <n v="0.91449999999999998"/>
        <n v="0.85412999999999994"/>
        <n v="0.89515999999999996"/>
        <n v="0.93559000000000003"/>
        <n v="0.87875999999999999"/>
        <n v="0.95545999999999998"/>
        <n v="0.94704999999999995"/>
        <n v="0.92301999999999995"/>
        <n v="0.90978000000000003"/>
        <n v="0.93061000000000005"/>
        <n v="0.92298000000000002"/>
        <n v="0.96557000000000004"/>
        <n v="0.95865999999999996"/>
        <n v="0.93813999999999997"/>
        <n v="0.92535999999999996"/>
        <n v="0.24016999999999999"/>
        <n v="0.40040999999999999"/>
        <n v="0.26879999999999998"/>
        <n v="0.36801"/>
        <n v="0.42959000000000003"/>
        <n v="0.31924999999999998"/>
        <n v="0.41110999999999998"/>
        <n v="0.40526000000000001"/>
        <n v="0.29361999999999999"/>
        <n v="0.28663"/>
        <n v="0.37302000000000002"/>
        <n v="0.37197999999999998"/>
        <n v="0.43443999999999999"/>
        <n v="0.43358000000000002"/>
        <n v="0.34856999999999999"/>
        <n v="0.46096999999999999"/>
        <n v="0.50239"/>
        <n v="0.49136999999999997"/>
        <n v="0.51980000000000004"/>
        <n v="0.54264000000000001"/>
        <n v="0.49974000000000002"/>
        <n v="0.53766999999999998"/>
        <n v="0.52973999999999999"/>
        <n v="0.53354000000000001"/>
        <n v="0.52356999999999998"/>
        <n v="0.54905999999999999"/>
        <n v="0.54290000000000005"/>
        <n v="0.57670999999999994"/>
        <n v="0.56967999999999996"/>
        <n v="0.53596999999999995"/>
        <n v="0.52841000000000005"/>
        <n v="0.17279"/>
        <n v="0.20802000000000001"/>
        <n v="0.16936000000000001"/>
        <n v="0.20246"/>
        <n v="0.25611"/>
        <n v="0.21049999999999999"/>
        <n v="0.22256000000000001"/>
        <n v="0.21892"/>
        <n v="0.19217999999999999"/>
        <n v="0.18672"/>
        <n v="0.20774999999999999"/>
        <n v="0.20613000000000001"/>
        <n v="0.25791999999999998"/>
        <n v="0.25800000000000001"/>
        <n v="0.22600999999999999"/>
        <n v="0.22169"/>
        <n v="0.55823"/>
        <n v="0.58069999999999999"/>
        <n v="0.57218999999999998"/>
        <n v="0.58687"/>
        <n v="0.61780999999999997"/>
        <n v="0.57892999999999994"/>
        <n v="0.63200999999999996"/>
        <n v="0.62143000000000004"/>
        <n v="0.62355000000000005"/>
        <n v="0.61246999999999996"/>
        <n v="0.63307000000000002"/>
        <n v="0.62378"/>
        <n v="0.65207999999999999"/>
        <n v="0.64531000000000005"/>
        <n v="0.62809000000000004"/>
        <n v="0.61763999999999997"/>
        <n v="0.28100999999999998"/>
        <n v="0.31942999999999999"/>
        <n v="0.27066000000000001"/>
        <n v="0.31586999999999998"/>
        <n v="0.34947"/>
        <n v="0.32939000000000002"/>
        <n v="0.33434000000000003"/>
        <n v="0.33056000000000002"/>
        <n v="0.30259999999999998"/>
        <n v="0.29601"/>
        <n v="0.32062000000000002"/>
        <n v="0.31952999999999998"/>
        <n v="0.35237000000000002"/>
        <n v="0.35206999999999999"/>
        <n v="0.34338999999999997"/>
        <n v="0.33981"/>
        <n v="0.10689"/>
        <n v="0.11432"/>
        <n v="0.14208000000000001"/>
        <n v="0.19188"/>
        <n v="0.16497999999999999"/>
        <n v="0.16908000000000001"/>
        <n v="0.16667999999999999"/>
        <n v="0.14077999999999999"/>
        <n v="0.13485"/>
        <n v="0.14913999999999999"/>
        <n v="0.14782999999999999"/>
        <n v="0.19374"/>
        <n v="0.19392999999999999"/>
        <n v="0.17646999999999999"/>
        <n v="0.17372000000000001"/>
        <n v="0.42157"/>
        <n v="0.42431000000000002"/>
        <n v="0.42265000000000003"/>
        <n v="0.42242000000000002"/>
        <n v="0.41016000000000002"/>
        <n v="0.42035"/>
        <n v="0.45416000000000001"/>
        <n v="0.4622"/>
        <n v="0.45197999999999999"/>
        <n v="0.46262999999999999"/>
        <n v="0.45239000000000001"/>
        <n v="0.44625999999999999"/>
        <n v="0.43728"/>
        <n v="0.46022000000000002"/>
        <n v="0.45073000000000002"/>
        <n v="0.46274999999999999"/>
        <n v="0.46138000000000001"/>
        <n v="0.45933000000000002"/>
        <n v="0.46376000000000001"/>
        <n v="0.45979999999999999"/>
        <n v="0.48898999999999998"/>
        <n v="0.48579"/>
        <n v="0.48764000000000002"/>
        <n v="0.48487000000000002"/>
        <n v="0.49158000000000002"/>
        <n v="0.48830000000000001"/>
        <n v="0.48743999999999998"/>
        <n v="0.49134"/>
        <n v="0.48847000000000002"/>
        <n v="0.10674"/>
        <n v="0.15329000000000001"/>
        <n v="0.11073"/>
        <n v="0.15697"/>
        <n v="0.20643"/>
        <n v="0.10902000000000001"/>
        <n v="0.16646"/>
        <n v="0.16385"/>
        <n v="0.13893"/>
        <n v="0.13178999999999999"/>
        <n v="0.15898999999999999"/>
        <n v="0.15851999999999999"/>
        <n v="0.21017"/>
        <n v="0.20934"/>
        <n v="0.13741999999999999"/>
        <n v="0.13059999999999999"/>
        <n v="0.5958"/>
        <n v="0.63410999999999995"/>
        <n v="0.60485999999999995"/>
        <n v="0.64427000000000001"/>
        <n v="0.74172000000000005"/>
        <n v="0.61970000000000003"/>
        <n v="0.68889999999999996"/>
        <n v="0.67366000000000004"/>
        <n v="0.67393999999999998"/>
        <n v="0.65564999999999996"/>
        <n v="0.69637000000000004"/>
        <n v="0.68262999999999996"/>
        <n v="0.75770999999999999"/>
        <n v="0.75414999999999999"/>
        <n v="0.68664000000000003"/>
        <n v="0.66895000000000004"/>
        <n v="9.74E-2"/>
        <n v="0.22"/>
        <n v="0.23369000000000001"/>
        <n v="0.16572999999999999"/>
        <n v="0.22874"/>
        <n v="0.10427"/>
        <n v="0.22627"/>
        <n v="0.22414000000000001"/>
        <n v="0.23558000000000001"/>
        <n v="0.23508999999999999"/>
        <n v="0.16542999999999999"/>
        <n v="0.16525000000000001"/>
        <n v="0.23180999999999999"/>
        <n v="0.23119999999999999"/>
        <n v="0.14402000000000001"/>
        <n v="0.1384"/>
        <n v="9.5930000000000001E-2"/>
        <n v="0.12214"/>
        <n v="9.1550000000000006E-2"/>
        <n v="0.10735"/>
        <n v="0.11085"/>
        <n v="0.10947999999999999"/>
        <n v="0.12973000000000001"/>
        <n v="0.12823000000000001"/>
        <n v="0.10405"/>
        <n v="0.10099"/>
        <n v="0.1168"/>
        <n v="0.11337"/>
        <n v="0.11728"/>
        <n v="0.11524"/>
        <n v="0.12107999999999999"/>
        <n v="0.11895"/>
        <n v="0.20893999999999999"/>
        <n v="0.16148999999999999"/>
        <n v="0.17604"/>
        <n v="0.17404"/>
        <n v="0.15347"/>
        <n v="0.20906"/>
        <n v="0.16774"/>
        <n v="0.16683000000000001"/>
        <n v="0.18140000000000001"/>
        <n v="0.17909"/>
        <n v="0.17366999999999999"/>
        <n v="0.17313999999999999"/>
        <n v="0.15756999999999999"/>
        <n v="0.15709999999999999"/>
        <n v="0.20881"/>
        <n v="0.20866000000000001"/>
        <n v="6.1870000000000001E-2"/>
        <n v="0.1245"/>
        <n v="6.139E-2"/>
        <n v="6.7330000000000001E-2"/>
        <n v="6.216E-2"/>
        <n v="0.12864999999999999"/>
        <n v="0.12186"/>
        <n v="0.12168"/>
        <n v="7.4529999999999999E-2"/>
        <n v="7.0980000000000001E-2"/>
        <n v="7.8750000000000001E-2"/>
        <n v="7.6319999999999999E-2"/>
        <n v="7.4550000000000005E-2"/>
        <n v="7.1160000000000001E-2"/>
        <n v="0.13879"/>
        <n v="0.13644000000000001"/>
        <n v="0.57999999999999996"/>
        <n v="0.57781000000000005"/>
        <n v="0.57515000000000005"/>
        <n v="0.57533999999999996"/>
        <n v="0.56113999999999997"/>
        <n v="0.58072000000000001"/>
        <n v="0.62677000000000005"/>
        <n v="0.61480999999999997"/>
        <n v="0.62353000000000003"/>
        <n v="0.61167000000000005"/>
        <n v="0.62414999999999998"/>
        <n v="0.61260000000000003"/>
        <n v="0.61143000000000003"/>
        <n v="0.60082000000000002"/>
        <n v="0.62734000000000001"/>
        <n v="0.61656999999999995"/>
        <n v="0.44691999999999998"/>
        <n v="0.44877"/>
        <n v="0.44701999999999997"/>
        <n v="0.44762000000000002"/>
        <n v="0.43567"/>
        <n v="0.44595000000000001"/>
        <n v="0.48986000000000002"/>
        <n v="0.47958000000000001"/>
        <n v="0.48769000000000001"/>
        <n v="0.47738000000000003"/>
        <n v="0.48879"/>
        <n v="0.47882000000000002"/>
        <n v="0.47277999999999998"/>
        <n v="0.46378999999999998"/>
        <n v="0.48626000000000003"/>
        <n v="0.47643000000000002"/>
        <n v="0.43054999999999999"/>
        <n v="0.43295"/>
        <n v="0.43024000000000001"/>
        <n v="0.43082999999999999"/>
        <n v="0.42248000000000002"/>
        <n v="0.43"/>
        <n v="0.47370000000000001"/>
        <n v="0.46346999999999999"/>
        <n v="0.47104000000000001"/>
        <n v="0.46067000000000002"/>
        <n v="0.47226000000000001"/>
        <n v="0.46176"/>
        <n v="0.45856999999999998"/>
        <n v="0.44985000000000003"/>
        <n v="0.46099000000000001"/>
        <n v="0.81610000000000005"/>
        <n v="0.88302999999999998"/>
        <n v="0.81862000000000001"/>
        <n v="0.93057999999999996"/>
        <n v="0.99841999999999997"/>
        <n v="0.83996000000000004"/>
        <n v="0.94932000000000005"/>
        <n v="0.93506999999999996"/>
        <n v="0.87778"/>
        <n v="0.96452000000000004"/>
        <n v="0.95599999999999996"/>
        <n v="1.0098400000000001"/>
        <n v="1.00657"/>
        <n v="0.91500999999999999"/>
        <n v="0.89590000000000003"/>
        <n v="0.67942000000000002"/>
        <n v="0.69908999999999999"/>
        <n v="0.68337000000000003"/>
        <n v="0.71316000000000002"/>
        <n v="0.78378999999999999"/>
        <n v="0.69340999999999997"/>
        <n v="0.75249999999999995"/>
        <n v="0.73933000000000004"/>
        <n v="0.74399999999999999"/>
        <n v="0.72863"/>
        <n v="0.75714999999999999"/>
        <n v="0.74692999999999998"/>
        <n v="0.79803999999999997"/>
        <n v="0.79501999999999995"/>
        <n v="0.75090000000000001"/>
        <n v="0.73279000000000005"/>
        <n v="0.57213000000000003"/>
        <n v="0.57398000000000005"/>
        <n v="0.57218000000000002"/>
        <n v="0.57194"/>
        <n v="0.55669000000000002"/>
        <n v="0.57264999999999999"/>
        <n v="0.62405999999999995"/>
        <n v="0.61180000000000001"/>
        <n v="0.622"/>
        <n v="0.60960000000000003"/>
        <n v="0.62311000000000005"/>
        <n v="0.61080000000000001"/>
        <n v="0.60901000000000005"/>
        <n v="0.59826999999999997"/>
        <n v="0.62202999999999997"/>
        <n v="0.60997000000000001"/>
        <n v="0.55325000000000002"/>
        <n v="0.57472999999999996"/>
        <n v="0.56669999999999998"/>
        <n v="0.57959000000000005"/>
        <n v="0.61221999999999999"/>
        <n v="0.57399999999999995"/>
        <n v="0.62577000000000005"/>
        <n v="0.61470999999999998"/>
        <n v="0.61772000000000005"/>
        <n v="0.60657000000000005"/>
        <n v="0.62536000000000003"/>
        <n v="0.61529999999999996"/>
        <n v="0.64602000000000004"/>
        <n v="0.63954999999999995"/>
        <n v="0.62265000000000004"/>
        <n v="0.61228000000000005"/>
        <n v="0.83938999999999997"/>
        <n v="0.84357000000000004"/>
        <n v="0.83906999999999998"/>
        <n v="0.83838000000000001"/>
        <n v="0.83118999999999998"/>
        <n v="0.84087000000000001"/>
        <n v="0.88021000000000005"/>
        <n v="0.87180999999999997"/>
        <n v="0.87663000000000002"/>
        <n v="0.86797000000000002"/>
        <n v="0.87641999999999998"/>
        <n v="0.86856999999999995"/>
        <n v="0.86162000000000005"/>
        <n v="0.87834999999999996"/>
        <n v="0.86989000000000005"/>
        <n v="0.57760999999999996"/>
        <n v="0.57682"/>
        <n v="0.57484999999999997"/>
        <n v="0.57535999999999998"/>
        <n v="0.56254000000000004"/>
        <n v="0.57804999999999995"/>
        <n v="0.62771999999999994"/>
        <n v="0.61514000000000002"/>
        <n v="0.62524999999999997"/>
        <n v="0.61301000000000005"/>
        <n v="0.62619999999999998"/>
        <n v="0.61380999999999997"/>
        <n v="0.61477000000000004"/>
        <n v="0.6038"/>
        <n v="0.62722"/>
        <n v="0.61539999999999995"/>
        <n v="0.57133999999999996"/>
        <n v="0.54005000000000003"/>
        <n v="0.55125000000000002"/>
        <n v="0.56394"/>
        <n v="0.49492000000000003"/>
        <n v="0.58377999999999997"/>
        <n v="0.56818000000000002"/>
        <n v="0.56264000000000003"/>
        <n v="0.57640999999999998"/>
        <n v="0.56938999999999995"/>
        <n v="0.58313999999999999"/>
        <n v="0.58064000000000004"/>
        <n v="0.52778999999999998"/>
        <n v="0.52271999999999996"/>
        <n v="0.60368999999999995"/>
        <n v="0.60006000000000004"/>
        <n v="0.37496000000000002"/>
        <n v="0.45877000000000001"/>
        <n v="0.37852000000000002"/>
        <n v="0.51046999999999998"/>
        <n v="0.48553000000000002"/>
        <n v="0.37995000000000001"/>
        <n v="0.48458000000000001"/>
        <n v="0.47833999999999999"/>
        <n v="0.40761999999999998"/>
        <n v="0.39873999999999998"/>
        <n v="0.52170000000000005"/>
        <n v="0.52022000000000002"/>
        <n v="0.50261"/>
        <n v="0.49830999999999998"/>
        <n v="0.41050999999999999"/>
        <n v="0.40414"/>
        <n v="0.89136000000000004"/>
        <n v="1.5588299999999999"/>
        <n v="0.92201999999999995"/>
        <n v="1.1510400000000001"/>
        <n v="1.46407"/>
        <n v="1.29237"/>
        <n v="1.57422"/>
        <n v="1.5738099999999999"/>
        <n v="0.99787000000000003"/>
        <n v="0.99182000000000003"/>
        <n v="1.17841"/>
        <n v="1.1759599999999999"/>
        <n v="1.4922599999999999"/>
        <n v="1.48885"/>
        <n v="1.36842"/>
        <n v="1.36025"/>
        <n v="0.89727000000000001"/>
        <n v="1.5577399999999999"/>
        <n v="0.92932000000000003"/>
        <n v="1.1495899999999999"/>
        <n v="1.4531400000000001"/>
        <n v="1.2899"/>
        <n v="1.57223"/>
        <n v="1.57233"/>
        <n v="1.00414"/>
        <n v="0.99856"/>
        <n v="1.1790700000000001"/>
        <n v="1.17513"/>
        <n v="1.48752"/>
        <n v="1.4848699999999999"/>
        <n v="1.3627400000000001"/>
        <n v="1.3542700000000001"/>
        <n v="0.27116000000000001"/>
        <n v="0.27501999999999999"/>
        <n v="0.28126000000000001"/>
        <n v="0.28915000000000002"/>
        <n v="0.43003000000000002"/>
        <n v="0.23580000000000001"/>
        <n v="0.31047999999999998"/>
        <n v="0.29898999999999998"/>
        <n v="0.32272000000000001"/>
        <n v="0.31064000000000003"/>
        <n v="0.31619000000000003"/>
        <n v="0.30769000000000002"/>
        <n v="0.44216"/>
        <n v="0.43944"/>
        <n v="0.27600999999999998"/>
        <n v="0.26400000000000001"/>
        <n v="0.76315999999999995"/>
        <n v="1.0183599999999999"/>
        <n v="0.81033999999999995"/>
        <n v="0.96448999999999996"/>
        <n v="1.08544"/>
        <n v="0.92735000000000001"/>
        <n v="1.0548599999999999"/>
        <n v="1.0523899999999999"/>
        <n v="0.85702999999999996"/>
        <n v="0.84914000000000001"/>
        <n v="0.98931000000000002"/>
        <n v="0.99014999999999997"/>
        <n v="1.10964"/>
        <n v="1.10425"/>
        <n v="0.9385"/>
        <n v="0.93767999999999996"/>
        <n v="1.0227999999999999"/>
        <n v="1.50376"/>
        <n v="1.1120300000000001"/>
        <n v="1.44191"/>
        <n v="1.45692"/>
        <n v="1.23464"/>
        <n v="1.50725"/>
        <n v="1.5071000000000001"/>
        <n v="1.1767099999999999"/>
        <n v="1.1608400000000001"/>
        <n v="1.4458299999999999"/>
        <n v="1.44516"/>
        <n v="1.4699500000000001"/>
        <n v="1.46722"/>
        <n v="1.2852399999999999"/>
        <n v="1.2812399999999999"/>
        <n v="0.77551000000000003"/>
        <n v="1.07257"/>
        <n v="1.01135"/>
        <n v="1.10375"/>
        <n v="1.0957300000000001"/>
        <n v="1.09928"/>
        <n v="1.09792"/>
        <n v="0.87658000000000003"/>
        <n v="0.86926000000000003"/>
        <n v="1.0327599999999999"/>
        <n v="1.0235099999999999"/>
        <n v="1.1375200000000001"/>
        <n v="1.1356999999999999"/>
        <n v="1.11687"/>
        <n v="1.1151899999999999"/>
        <n v="0.47517999999999999"/>
        <n v="0.66846000000000005"/>
        <n v="0.68940999999999997"/>
        <n v="0.57854000000000005"/>
        <n v="0.66574999999999995"/>
        <n v="0.52602000000000004"/>
        <n v="0.66727000000000003"/>
        <n v="0.66700999999999999"/>
        <n v="0.68623999999999996"/>
        <n v="0.68591000000000002"/>
        <n v="0.57843"/>
        <n v="0.57925000000000004"/>
        <n v="0.66478000000000004"/>
        <n v="0.66440999999999995"/>
        <n v="0.57840999999999998"/>
        <n v="0.56120000000000003"/>
        <n v="0.74395"/>
        <n v="0.75192000000000003"/>
        <n v="0.78571000000000002"/>
        <n v="0.71719999999999995"/>
        <n v="0.78054000000000001"/>
        <n v="0.78491999999999995"/>
        <n v="0.75688999999999995"/>
        <n v="0.75507000000000002"/>
        <n v="0.78810000000000002"/>
        <n v="0.78763000000000005"/>
        <n v="0.73624999999999996"/>
        <n v="0.73380999999999996"/>
        <n v="0.78234000000000004"/>
        <n v="0.78256999999999999"/>
        <n v="0.78729000000000005"/>
        <n v="0.78676000000000001"/>
        <n v="0.92134000000000005"/>
        <n v="1.0318799999999999"/>
        <n v="0.89144000000000001"/>
        <n v="0.99214000000000002"/>
        <n v="1.0401800000000001"/>
        <n v="0.92144000000000004"/>
        <n v="1.0483199999999999"/>
        <n v="1.0448900000000001"/>
        <n v="0.95757999999999999"/>
        <n v="0.94493000000000005"/>
        <n v="1.0097700000000001"/>
        <n v="1.0074000000000001"/>
        <n v="1.05328"/>
        <n v="1.0500400000000001"/>
        <n v="0.98629"/>
        <n v="0.97589999999999999"/>
        <n v="0.91146000000000005"/>
        <n v="0.97360999999999998"/>
        <n v="0.87573000000000001"/>
        <n v="0.95826999999999996"/>
        <n v="0.99136000000000002"/>
        <n v="0.91357999999999995"/>
        <n v="1.00162"/>
        <n v="0.99675000000000002"/>
        <n v="0.94186000000000003"/>
        <n v="0.93111999999999995"/>
        <n v="0.98906000000000005"/>
        <n v="0.98401000000000005"/>
        <n v="1.0089999999999999"/>
        <n v="1.0058800000000001"/>
        <n v="0.97511999999999999"/>
        <n v="0.95925000000000005"/>
        <n v="0.25509999999999999"/>
        <n v="0.41797000000000001"/>
        <n v="0.36092999999999997"/>
        <n v="0.40305000000000002"/>
        <n v="0.42952000000000001"/>
        <n v="0.43408000000000002"/>
        <n v="0.42632999999999999"/>
        <n v="0.42326000000000003"/>
        <n v="0.36929000000000001"/>
        <n v="0.36737999999999998"/>
        <n v="0.40555000000000002"/>
        <n v="0.40495999999999999"/>
        <n v="0.43473000000000001"/>
        <n v="0.43353000000000003"/>
        <n v="0.43686000000000003"/>
        <n v="0.43620999999999999"/>
        <n v="8.5120000000000001E-2"/>
        <n v="0.17496999999999999"/>
        <n v="0.15074000000000001"/>
        <n v="0.15040000000000001"/>
        <n v="0.17695"/>
        <n v="0.18049999999999999"/>
        <n v="0.17710000000000001"/>
        <n v="0.17660000000000001"/>
        <n v="0.16028000000000001"/>
        <n v="0.15790999999999999"/>
        <n v="0.15190000000000001"/>
        <n v="0.15145"/>
        <n v="0.18060999999999999"/>
        <n v="0.17974999999999999"/>
        <n v="0.18235999999999999"/>
        <n v="0.18193999999999999"/>
        <n v="0.53344999999999998"/>
        <n v="0.71226999999999996"/>
        <n v="0.58399999999999996"/>
        <n v="0.73617999999999995"/>
        <n v="0.74568000000000001"/>
        <n v="0.52588000000000001"/>
        <n v="0.72770000000000001"/>
        <n v="0.74534"/>
        <n v="0.66617999999999999"/>
        <n v="0.64371999999999996"/>
        <n v="0.74229999999999996"/>
        <n v="0.74077000000000004"/>
        <n v="0.75309999999999999"/>
        <n v="0.75139999999999996"/>
        <n v="0.64534999999999998"/>
        <n v="0.61192000000000002"/>
        <n v="0.15656999999999999"/>
        <n v="0.27799000000000001"/>
        <n v="0.15790000000000001"/>
        <n v="0.15654999999999999"/>
        <n v="0.15784999999999999"/>
        <n v="0.16361999999999999"/>
        <n v="0.27354000000000001"/>
        <n v="0.27282000000000001"/>
        <n v="0.17781"/>
        <n v="0.17272000000000001"/>
        <n v="0.17829999999999999"/>
        <n v="0.17369999999999999"/>
        <n v="0.17749999999999999"/>
        <n v="0.17244999999999999"/>
        <n v="0.18304999999999999"/>
        <n v="0.17810999999999999"/>
        <n v="0.32368999999999998"/>
        <n v="0.49690000000000001"/>
        <n v="0.34971999999999998"/>
        <n v="0.47550999999999999"/>
        <n v="0.58359000000000005"/>
        <n v="0.37531999999999999"/>
        <n v="0.51544999999999996"/>
        <n v="0.51229999999999998"/>
        <n v="0.39912999999999998"/>
        <n v="0.38729000000000002"/>
        <n v="0.4879"/>
        <n v="0.48488999999999999"/>
        <n v="0.58870999999999996"/>
        <n v="0.58791000000000004"/>
        <n v="0.42537999999999998"/>
        <n v="0.41741"/>
        <n v="0.78173999999999999"/>
        <n v="0.86997000000000002"/>
        <n v="0.94044000000000005"/>
        <n v="0.82515000000000005"/>
        <n v="0.92496"/>
        <n v="0.93772999999999995"/>
        <n v="0.88968000000000003"/>
        <n v="0.89229999999999998"/>
        <n v="0.94211999999999996"/>
        <n v="0.94140999999999997"/>
        <n v="0.84262999999999999"/>
        <n v="0.84216000000000002"/>
        <n v="0.92779999999999996"/>
        <n v="0.92798999999999998"/>
        <n v="0.94055999999999995"/>
        <n v="0.94060999999999995"/>
        <n v="0.46509"/>
        <n v="0.48720999999999998"/>
        <n v="0.51395000000000002"/>
        <n v="0.46601999999999999"/>
        <n v="0.51090999999999998"/>
        <n v="0.49138999999999999"/>
        <n v="0.49209000000000003"/>
        <n v="0.51478000000000002"/>
        <n v="0.51458999999999999"/>
        <n v="0.48074"/>
        <n v="0.48043999999999998"/>
        <n v="0.50734000000000001"/>
        <n v="0.50727999999999995"/>
        <n v="0.51404000000000005"/>
        <n v="0.51361000000000001"/>
        <n v="1.46004"/>
        <n v="1.75522"/>
        <n v="1.70764"/>
        <n v="1.4982500000000001"/>
        <n v="1.9454"/>
        <n v="1.95825"/>
        <n v="1.7537799999999999"/>
        <n v="1.7531300000000001"/>
        <n v="1.59497"/>
        <n v="1.5883700000000001"/>
        <n v="1.4961199999999999"/>
        <n v="1.4960199999999999"/>
        <n v="1.97872"/>
        <n v="1.97851"/>
        <n v="1.97848"/>
        <n v="1.97814"/>
        <n v="0.85446999999999995"/>
        <n v="0.97304999999999997"/>
        <n v="0.95942000000000005"/>
        <n v="0.96325000000000005"/>
        <n v="0.99365000000000003"/>
        <n v="0.98116000000000003"/>
        <n v="0.99436999999999998"/>
        <n v="0.98929999999999996"/>
        <n v="0.97704999999999997"/>
        <n v="0.97397"/>
        <n v="0.97141999999999995"/>
        <n v="0.97019999999999995"/>
        <n v="1.00637"/>
        <n v="1.00403"/>
        <n v="0.99775999999999998"/>
        <n v="0.99451999999999996"/>
        <n v="0.49717"/>
        <n v="0.72958999999999996"/>
        <n v="0.62556999999999996"/>
        <n v="0.65153000000000005"/>
        <n v="0.75205999999999995"/>
        <n v="0.76205999999999996"/>
        <n v="0.73068"/>
        <n v="0.73041"/>
        <n v="0.63976"/>
        <n v="0.63595000000000002"/>
        <n v="0.65185000000000004"/>
        <n v="0.65214000000000005"/>
        <n v="0.75519999999999998"/>
        <n v="0.75419000000000003"/>
        <n v="0.76405000000000001"/>
        <n v="0.76317999999999997"/>
        <n v="0.42932999999999999"/>
        <n v="0.57533000000000001"/>
        <n v="0.59350999999999998"/>
        <n v="0.52759999999999996"/>
        <n v="0.59050999999999998"/>
        <n v="0.56440999999999997"/>
        <n v="0.57623999999999997"/>
        <n v="0.57582999999999995"/>
        <n v="0.59528000000000003"/>
        <n v="0.59470999999999996"/>
        <n v="0.52807000000000004"/>
        <n v="0.52776000000000001"/>
        <n v="0.59299000000000002"/>
        <n v="0.59235000000000004"/>
        <n v="0.57350000000000001"/>
        <n v="0.57235999999999998"/>
        <n v="0.32152999999999998"/>
        <n v="0.37169000000000002"/>
        <n v="0.34216999999999997"/>
        <n v="0.37319000000000002"/>
        <n v="0.44083"/>
        <n v="0.37583"/>
        <n v="0.38199"/>
        <n v="0.37997999999999998"/>
        <n v="0.36964999999999998"/>
        <n v="0.36307"/>
        <n v="0.38103999999999999"/>
        <n v="0.37996000000000002"/>
        <n v="0.44351000000000002"/>
        <n v="0.44317000000000001"/>
        <n v="0.38423000000000002"/>
        <n v="0.38275999999999999"/>
        <n v="0.97287000000000001"/>
        <n v="1.0710999999999999"/>
        <n v="0.99392000000000003"/>
        <n v="1.00038"/>
        <n v="1.03592"/>
        <n v="1.0520099999999999"/>
        <n v="1.07795"/>
        <n v="1.0773299999999999"/>
        <n v="1.0384599999999999"/>
        <n v="1.0311399999999999"/>
        <n v="1.0268900000000001"/>
        <n v="1.02234"/>
        <n v="1.05403"/>
        <n v="1.05308"/>
        <n v="1.0566"/>
        <n v="1.0550900000000001"/>
        <n v="0.48272999999999999"/>
        <n v="0.69028"/>
        <n v="0.59226000000000001"/>
        <n v="0.62673000000000001"/>
        <n v="0.70413000000000003"/>
        <n v="0.71160000000000001"/>
        <n v="0.69164999999999999"/>
        <n v="0.69150999999999996"/>
        <n v="0.60602"/>
        <n v="0.60267999999999999"/>
        <n v="0.62787999999999999"/>
        <n v="0.62773999999999996"/>
        <n v="0.70845999999999998"/>
        <n v="0.70770999999999995"/>
        <n v="0.71387"/>
        <n v="0.71340000000000003"/>
        <n v="0.56513999999999998"/>
        <n v="0.69201999999999997"/>
        <n v="0.65398999999999996"/>
        <n v="0.65700999999999998"/>
        <n v="0.71889999999999998"/>
        <n v="0.71543000000000001"/>
        <n v="0.69318000000000002"/>
        <n v="0.69313999999999998"/>
        <n v="0.66720000000000002"/>
        <n v="0.66391"/>
        <n v="0.65966999999999998"/>
        <n v="0.65934000000000004"/>
        <n v="0.71997"/>
        <n v="0.72016000000000002"/>
        <n v="0.71745000000000003"/>
        <n v="0.71689000000000003"/>
        <n v="0.63785000000000003"/>
        <n v="0.87231999999999998"/>
        <n v="0.67122999999999999"/>
        <n v="0.83550000000000002"/>
        <n v="0.88193999999999995"/>
        <n v="0.84289000000000003"/>
        <n v="0.87477000000000005"/>
        <n v="0.87507999999999997"/>
        <n v="0.76200999999999997"/>
        <n v="0.73965000000000003"/>
        <n v="0.84036"/>
        <n v="0.84053"/>
        <n v="0.88826000000000005"/>
        <n v="0.88660000000000005"/>
        <n v="0.84582999999999997"/>
        <n v="0.84548999999999996"/>
        <n v="0.24829999999999999"/>
        <n v="0.24545"/>
        <n v="0.24184"/>
        <n v="0.24426"/>
        <n v="0.24134"/>
        <n v="0.22450000000000001"/>
        <n v="0.26906000000000002"/>
        <n v="0.26785999999999999"/>
        <n v="0.24812000000000001"/>
        <n v="0.24646000000000001"/>
        <n v="0.26279000000000002"/>
        <n v="0.26046999999999998"/>
        <n v="0.24060000000000001"/>
        <n v="0.24066000000000001"/>
        <n v="0.24768999999999999"/>
        <n v="0.24676000000000001"/>
        <n v="0.55035999999999996"/>
        <n v="0.75243000000000004"/>
        <n v="0.58892"/>
        <n v="0.66283000000000003"/>
        <n v="0.80483000000000005"/>
        <n v="0.76231000000000004"/>
        <n v="0.76041000000000003"/>
        <n v="0.75912999999999997"/>
        <n v="0.61883999999999995"/>
        <n v="0.61173"/>
        <n v="0.67383999999999999"/>
        <n v="0.67254000000000003"/>
        <n v="0.81035000000000001"/>
        <n v="0.80966000000000005"/>
        <n v="0.78312999999999999"/>
        <n v="0.77949999999999997"/>
        <n v="0.60558999999999996"/>
        <n v="0.81547999999999998"/>
        <n v="0.76944000000000001"/>
        <n v="0.76954999999999996"/>
        <n v="0.80232000000000003"/>
        <n v="0.83882000000000001"/>
        <n v="0.82025999999999999"/>
        <n v="0.81960999999999995"/>
        <n v="0.77154"/>
        <n v="0.77085000000000004"/>
        <n v="0.76680999999999999"/>
        <n v="0.78424000000000005"/>
        <n v="0.80984999999999996"/>
        <n v="0.80896000000000001"/>
        <n v="0.84299999999999997"/>
        <n v="0.84265999999999996"/>
        <n v="0.32312000000000002"/>
        <n v="0.36363000000000001"/>
        <n v="0.33012000000000002"/>
        <n v="0.33739999999999998"/>
        <n v="0.44236999999999999"/>
        <n v="0.32872000000000001"/>
        <n v="0.36645"/>
        <n v="0.36392999999999998"/>
        <n v="0.36647999999999997"/>
        <n v="0.35877999999999999"/>
        <n v="0.34016000000000002"/>
        <n v="0.33711000000000002"/>
        <n v="0.44849"/>
        <n v="0.45055000000000001"/>
        <n v="0.33104"/>
        <n v="0.33067999999999997"/>
        <n v="0.19550999999999999"/>
        <n v="0.30164999999999997"/>
        <n v="0.30215999999999998"/>
        <n v="0.29829"/>
        <n v="0.30043999999999998"/>
        <n v="0.19703000000000001"/>
        <n v="0.30348000000000003"/>
        <n v="0.30323"/>
        <n v="0.30403999999999998"/>
        <n v="0.30375999999999997"/>
        <n v="0.30010999999999999"/>
        <n v="0.29965000000000003"/>
        <n v="0.30326999999999998"/>
        <n v="0.30262"/>
        <n v="0.24531"/>
        <n v="0.23200000000000001"/>
      </sharedItems>
    </cacheField>
    <cacheField name="Filter" numFmtId="0">
      <sharedItems containsSemiMixedTypes="0" containsString="0" containsNumber="1" containsInteger="1" minValue="1" maxValue="1"/>
    </cacheField>
    <cacheField name="CAT" numFmtId="0">
      <sharedItems/>
    </cacheField>
    <cacheField name="Prefetcher Type" numFmtId="0">
      <sharedItems count="6">
        <s v="nopref"/>
        <s v="Pythia"/>
        <s v="SMS"/>
        <s v="SPP"/>
        <s v="Bingo"/>
        <s v="MLOP"/>
      </sharedItems>
    </cacheField>
    <cacheField name="Exp Type" numFmtId="0">
      <sharedItems count="4">
        <s v="nopref"/>
        <s v="Prefetcher-only"/>
        <s v="Prefetcher+Hermes-O"/>
        <s v="Prefetcher+Hermes-P"/>
      </sharedItems>
    </cacheField>
    <cacheField name="Normalized IPC" numFmtId="0">
      <sharedItems containsSemiMixedTypes="0" containsString="0" containsNumber="1" minValue="0.7173961096374889" maxValue="2.4186858316221769" count="1648">
        <n v="1"/>
        <n v="1.2242083100588665"/>
        <n v="1.0256305590168866"/>
        <n v="1.2264641429983243"/>
        <n v="1.4106475314742406"/>
        <n v="1.124350105272204"/>
        <n v="1.2718815795127403"/>
        <n v="1.2543720190779015"/>
        <n v="1.127723112619774"/>
        <n v="1.0989558716108796"/>
        <n v="1.2511494005929618"/>
        <n v="1.2436514415846689"/>
        <n v="1.4210028788725133"/>
        <n v="1.4164912129935978"/>
        <n v="1.1948395135994501"/>
        <n v="1.1744940488978646"/>
        <n v="1.1483831354891527"/>
        <n v="0.9330740892345476"/>
        <n v="1.0588415882112159"/>
        <n v="1.0132009823986901"/>
        <n v="1.1442898076135899"/>
        <n v="1.2136717151043799"/>
        <n v="1.1990380679492427"/>
        <n v="1.0116659844453542"/>
        <n v="0.99386000818665576"/>
        <n v="1.1418338108882522"/>
        <n v="1.1256651657797789"/>
        <n v="1.0423659435120753"/>
        <n v="1.031723291035612"/>
        <n v="1.2143880474826034"/>
        <n v="1.2002660663119116"/>
        <n v="1.2255739061068929"/>
        <n v="1.0975271072768635"/>
        <n v="1.2425030283333824"/>
        <n v="1.4140396490087748"/>
        <n v="1.1933110763140011"/>
        <n v="1.3229532898041185"/>
        <n v="1.2869382810884273"/>
        <n v="1.1916270275061307"/>
        <n v="1.1639140839660826"/>
        <n v="1.3033946878600762"/>
        <n v="1.2946494519455196"/>
        <n v="1.4605134871628209"/>
        <n v="1.4521523325553225"/>
        <n v="1.265311549029456"/>
        <n v="1.2534936626584334"/>
        <n v="1.0002298498314435"/>
        <n v="0.92338338951884769"/>
        <n v="0.95188476861783644"/>
        <n v="0.98513637756665651"/>
        <n v="0.98168863009500462"/>
        <n v="1.1025896414342631"/>
        <n v="1.0831290223720502"/>
        <n v="1.004060680355501"/>
        <n v="0.99019307385841249"/>
        <n v="1.0467361323935029"/>
        <n v="1.0302635611400552"/>
        <n v="0.99310450505669645"/>
        <n v="0.98751149249157222"/>
        <n v="1.0906374501992033"/>
        <n v="1.0703340484216979"/>
        <n v="1.0721103653989559"/>
        <n v="1.1044742729306487"/>
        <n v="1.05923085117716"/>
        <n v="1.1615212527964205"/>
        <n v="1.1101842974326197"/>
        <n v="1.1005219985085759"/>
        <n v="1.1011824864173858"/>
        <n v="1.1103014807712794"/>
        <n v="1.1045808032385214"/>
        <n v="1.0827740492170022"/>
        <n v="1.0826675189091297"/>
        <n v="1.1681793970384575"/>
        <n v="1.1645680196015766"/>
        <n v="1.1416853094705446"/>
        <n v="1.1371577713859593"/>
        <n v="1.0998345798094173"/>
        <n v="0.95596561123925361"/>
        <n v="1.0796346776636148"/>
        <n v="1.1770229025418795"/>
        <n v="1.0022366673656253"/>
        <n v="1.1283054914843551"/>
        <n v="1.121711982479439"/>
        <n v="1.0130472262994805"/>
        <n v="0.99040096922252518"/>
        <n v="1.0951981547494234"/>
        <n v="1.0902355490319424"/>
        <n v="1.1949395400852729"/>
        <n v="1.189907038512616"/>
        <n v="1.105589338552224"/>
        <n v="1.0814053726614012"/>
        <n v="1.0674424755355725"/>
        <n v="0.9761526932910165"/>
        <n v="1.0664065943753858"/>
        <n v="1.0893282200476064"/>
        <n v="0.99964735960504281"/>
        <n v="1.0944194657498016"/>
        <n v="1.0871462576038085"/>
        <n v="1.0374019218901525"/>
        <n v="1.0173454994269593"/>
        <n v="1.0876311381468746"/>
        <n v="1.0804681301243058"/>
        <n v="1.1135942872256017"/>
        <n v="1.1074451203385347"/>
        <n v="1.0864409768138941"/>
        <n v="1.0642466719562726"/>
        <n v="1.5032111595381759"/>
        <n v="1.04417924219063"/>
        <n v="1.4915927108499556"/>
        <n v="1.4679066153528633"/>
        <n v="1.4800106836309777"/>
        <n v="1.5250033386346804"/>
        <n v="1.5231215627238404"/>
        <n v="1.1375638893272955"/>
        <n v="1.1192681712780292"/>
        <n v="1.5110053539559785"/>
        <n v="1.5094392307785693"/>
        <n v="1.4987677402906434"/>
        <n v="1.4952469982639098"/>
        <n v="1.5163471694448154"/>
        <n v="1.512450072235914"/>
        <n v="1.0730080409356726"/>
        <n v="1.0916483918128654"/>
        <n v="1.0984710038986356"/>
        <n v="1.1810428849902534"/>
        <n v="1.0661854288499024"/>
        <n v="1.1641691033138402"/>
        <n v="1.1445540935672516"/>
        <n v="1.1709612573099415"/>
        <n v="1.152595029239766"/>
        <n v="1.1742811890838207"/>
        <n v="1.1576510721247562"/>
        <n v="1.2447002923976609"/>
        <n v="1.2303240740740742"/>
        <n v="1.1544529727095516"/>
        <n v="1.1345333820662769"/>
        <n v="1.0049401976079042"/>
        <n v="0.97321892875715021"/>
        <n v="1.0191107644305772"/>
        <n v="1.0289261570462818"/>
        <n v="0.95969838793551732"/>
        <n v="1.077613104524181"/>
        <n v="1.0599973998959957"/>
        <n v="1.0556422256890274"/>
        <n v="1.0360114404576182"/>
        <n v="1.0843733749349973"/>
        <n v="1.0677977119084763"/>
        <n v="1.0837883515340612"/>
        <n v="1.0722828913156526"/>
        <n v="1.0430967238689548"/>
        <n v="1.0237259490379613"/>
        <n v="1.3272307705408006"/>
        <n v="1.0388548753799911"/>
        <n v="1.2757223021705255"/>
        <n v="1.3095787528632374"/>
        <n v="1.1326328158927768"/>
        <n v="1.3326464402190112"/>
        <n v="1.3320588911501487"/>
        <n v="1.1114640190059351"/>
        <n v="1.094944523446614"/>
        <n v="1.2794519614772177"/>
        <n v="1.2789410492434241"/>
        <n v="1.3232541703211085"/>
        <n v="1.3207932763950032"/>
        <n v="1.1971695462247844"/>
        <n v="1.1832471878539133"/>
        <n v="1.0426163570197282"/>
        <n v="0.97692013024324853"/>
        <n v="1.0771882781076423"/>
        <n v="1.1992594011364364"/>
        <n v="1.0621847666475133"/>
        <n v="1.1853093277149971"/>
        <n v="1.1528762050692716"/>
        <n v="1.1581433952627211"/>
        <n v="1.1164527868224479"/>
        <n v="1.1780310285385942"/>
        <n v="1.1571857243184576"/>
        <n v="1.2360339653961565"/>
        <n v="1.228979122773415"/>
        <n v="1.1838089765689843"/>
        <n v="1.1576964821553981"/>
        <n v="1.6750974232757969"/>
        <n v="1.0276347463756381"/>
        <n v="1.2939430249252457"/>
        <n v="1.6792426352321428"/>
        <n v="1.5336204756198928"/>
        <n v="1.7081511706985328"/>
        <n v="1.7048047756296081"/>
        <n v="1.1304770232196637"/>
        <n v="1.1138098168118571"/>
        <n v="1.3775165430659455"/>
        <n v="1.3698630136986301"/>
        <n v="1.7422412211103555"/>
        <n v="1.7367358614808337"/>
        <n v="1.6253009056856331"/>
        <n v="1.6213931798309531"/>
        <n v="1.6760249843307613"/>
        <n v="1.0276426981348203"/>
        <n v="1.2941710432470985"/>
        <n v="1.6807797877628652"/>
        <n v="1.5352179645118762"/>
        <n v="1.7103244072705268"/>
        <n v="1.7071797531824764"/>
        <n v="1.1318593442693814"/>
        <n v="1.1149797920854134"/>
        <n v="1.3794657329961746"/>
        <n v="1.3722686896193996"/>
        <n v="1.7446562493246018"/>
        <n v="1.738723551405909"/>
        <n v="1.6269748643800386"/>
        <n v="1.6230197324342432"/>
        <n v="1.2642951167046586"/>
        <n v="1.0716494900525466"/>
        <n v="1.1010156141308418"/>
        <n v="1.3885232392632785"/>
        <n v="1.4529168138183455"/>
        <n v="1.2639633565565438"/>
        <n v="1.2628717586498432"/>
        <n v="1.0793120792799735"/>
        <n v="1.0711786046810288"/>
        <n v="1.1100266478312519"/>
        <n v="1.1075330957502596"/>
        <n v="1.4035059556297558"/>
        <n v="1.3975770807247354"/>
        <n v="1.4214745133292668"/>
        <n v="1.4183067390117829"/>
        <n v="0.87596619602184889"/>
        <n v="0.85040709059053898"/>
        <n v="0.93468514892301335"/>
        <n v="0.90858497371946823"/>
        <n v="0.91123879212614645"/>
        <n v="0.89469751623209315"/>
        <n v="0.88841080078326284"/>
        <n v="0.887663609193033"/>
        <n v="0.88019169329073477"/>
        <n v="0.95096877254457368"/>
        <n v="0.94643409254869615"/>
        <n v="0.9121921055343708"/>
        <n v="0.91092960939915479"/>
        <n v="0.92419870143254668"/>
        <n v="0.92038544779964948"/>
        <n v="1.4495015986458528"/>
        <n v="1.0962949031408689"/>
        <n v="1.330668923578459"/>
        <n v="1.6766033477524918"/>
        <n v="1.0635069901573568"/>
        <n v="1.4819133596639709"/>
        <n v="1.49517271644411"/>
        <n v="1.2252209892796688"/>
        <n v="1.2012099554886839"/>
        <n v="1.3850228825778947"/>
        <n v="1.3852423045577078"/>
        <n v="1.6955363300106574"/>
        <n v="1.6915553883769041"/>
        <n v="1.2120870164879944"/>
        <n v="1.186289260861388"/>
        <n v="0.78046713822575886"/>
        <n v="0.7173961096374889"/>
        <n v="0.85370615974064246"/>
        <n v="0.77700412614205705"/>
        <n v="0.80456086059534326"/>
        <n v="0.79137194223401119"/>
        <n v="0.79361921603300911"/>
        <n v="0.76020483348069556"/>
        <n v="0.75040524609490122"/>
        <n v="0.86435307987032117"/>
        <n v="0.86041114058355439"/>
        <n v="0.78105658709106984"/>
        <n v="0.7811302681992337"/>
        <n v="0.8141025641025641"/>
        <n v="0.80783966990863543"/>
        <n v="1.0473535286284952"/>
        <n v="1.002871171770972"/>
        <n v="1.0530958721704395"/>
        <n v="1.0673685086551266"/>
        <n v="1.0132739680426099"/>
        <n v="1.159953395472703"/>
        <n v="1.1378162450066578"/>
        <n v="1.1176348202396804"/>
        <n v="1.0922519973368841"/>
        <n v="1.1589963382157125"/>
        <n v="1.1385236351531292"/>
        <n v="1.1253745006657789"/>
        <n v="1.1166361517976031"/>
        <n v="1.1269557256990679"/>
        <n v="1.1023219041278294"/>
        <n v="1.3507431968900068"/>
        <n v="1.0037045506517264"/>
        <n v="1.306804743392898"/>
        <n v="1.0100225409166639"/>
        <n v="1.2237626996831203"/>
        <n v="1.3649995099800725"/>
        <n v="1.3655156643036814"/>
        <n v="1.0496422854529417"/>
        <n v="1.0475384665643068"/>
        <n v="1.3163437979811179"/>
        <n v="1.3146581294305968"/>
        <n v="1.0539805952108718"/>
        <n v="1.0521642546796903"/>
        <n v="1.2279115350690928"/>
        <n v="1.2307079154552283"/>
        <n v="1.0271228142116517"/>
        <n v="1.025365396444158"/>
        <n v="1.0178963709323101"/>
        <n v="1.082745086552825"/>
        <n v="1.0265662985852788"/>
        <n v="1.0816906358923291"/>
        <n v="1.0686857444128761"/>
        <n v="1.0799625084209601"/>
        <n v="1.0679534870097536"/>
        <n v="1.0725520635013621"/>
        <n v="1.0603965906095312"/>
        <n v="1.1194165373011922"/>
        <n v="1.111449576755221"/>
        <n v="1.0806068949357077"/>
        <n v="1.0685685832283764"/>
        <n v="1.0237564555585756"/>
        <n v="1.027453112258766"/>
        <n v="1.0241098124490351"/>
        <n v="1.0867355259581408"/>
        <n v="1.0315574884479479"/>
        <n v="1.0778472410981246"/>
        <n v="1.0661864637129654"/>
        <n v="1.0805110084262026"/>
        <n v="1.0686327806469149"/>
        <n v="1.0745583038869257"/>
        <n v="1.0634139711878228"/>
        <n v="1.122044033704811"/>
        <n v="1.1140527317205762"/>
        <n v="1.0825496058711606"/>
        <n v="1.070943191084534"/>
        <n v="1.2012373678127959"/>
        <n v="1.0267806713415535"/>
        <n v="1.1564349208831886"/>
        <n v="1.2259673453072999"/>
        <n v="1.0191861526029038"/>
        <n v="1.2126117671593546"/>
        <n v="1.2112214662461005"/>
        <n v="1.0580798206511821"/>
        <n v="1.0493556824205139"/>
        <n v="1.1609707776126794"/>
        <n v="1.160093150161188"/>
        <n v="1.2407566712720384"/>
        <n v="1.2380716526333166"/>
        <n v="1.0748590147980153"/>
        <n v="1.0683332898864297"/>
        <n v="0.94388094872188932"/>
        <n v="0.90592182777521646"/>
        <n v="0.92292915321960967"/>
        <n v="0.89029762819527691"/>
        <n v="0.90994313815890582"/>
        <n v="1.0134470570155218"/>
        <n v="1.0050458480610625"/>
        <n v="0.98404282567491419"/>
        <n v="0.9708262896368014"/>
        <n v="0.98993391731980951"/>
        <n v="0.98066185133958306"/>
        <n v="0.94815839352492193"/>
        <n v="0.93827160493827155"/>
        <n v="0.98870447210696177"/>
        <n v="0.98419650632652012"/>
        <n v="1.15483408243282"/>
        <n v="1.0853973414937361"/>
        <n v="1.1140193172037869"/>
        <n v="1.1589844123553601"/>
        <n v="1.0407573873960025"/>
        <n v="1.155226164291862"/>
        <n v="1.1551783494310031"/>
        <n v="1.1038634407573873"/>
        <n v="1.1010806158554078"/>
        <n v="1.1152051257530839"/>
        <n v="1.114813043894042"/>
        <n v="1.1617576742851676"/>
        <n v="1.1612125848713779"/>
        <n v="1.0772305632590609"/>
        <n v="1.0732714927799558"/>
        <n v="1.6238914814759238"/>
        <n v="1.0612517443692513"/>
        <n v="1.3738277088366371"/>
        <n v="1.634635295529913"/>
        <n v="1.1740767972630284"/>
        <n v="1.6298335909247785"/>
        <n v="1.6294884684062843"/>
        <n v="1.1178818480560599"/>
        <n v="1.1049622616028691"/>
        <n v="1.3771889020602315"/>
        <n v="1.3753132361988507"/>
        <n v="1.6505109313806401"/>
        <n v="1.6492054679411192"/>
        <n v="1.2796992932491034"/>
        <n v="1.2639286946866137"/>
        <n v="1.313605004547572"/>
        <n v="1.0527407440271523"/>
        <n v="1.1691142216996826"/>
        <n v="1.38746422946383"/>
        <n v="1.1516116151644891"/>
        <n v="1.3172763370970961"/>
        <n v="1.3175979946316467"/>
        <n v="1.0885334634752324"/>
        <n v="1.0802480090507773"/>
        <n v="1.1734288693183079"/>
        <n v="1.1720978726236162"/>
        <n v="1.3994542913551764"/>
        <n v="1.3970695889438542"/>
        <n v="1.2166973535349055"/>
        <n v="1.2091550389316532"/>
        <n v="1.0544194207150459"/>
        <n v="1.0477176633014065"/>
        <n v="1.0314953835533696"/>
        <n v="1.0806224293151552"/>
        <n v="1.0071619639313143"/>
        <n v="1.1189058590042282"/>
        <n v="1.1037190439209597"/>
        <n v="1.1125492564788448"/>
        <n v="1.0973624413955765"/>
        <n v="1.1004400724825265"/>
        <n v="1.0848793396036474"/>
        <n v="1.1393850490407571"/>
        <n v="1.1265567923605719"/>
        <n v="1.0824057295711451"/>
        <n v="1.0644576753818278"/>
        <n v="1.051204082345951"/>
        <n v="1.0476390199573591"/>
        <n v="1.0247457271678726"/>
        <n v="1.0814721610569362"/>
        <n v="1.0052077872147078"/>
        <n v="1.1266995211631889"/>
        <n v="1.10866449966796"/>
        <n v="1.1257907797700186"/>
        <n v="1.1070916780259341"/>
        <n v="1.1045052602146028"/>
        <n v="1.0876585928489044"/>
        <n v="1.1503967005697111"/>
        <n v="1.136171402607389"/>
        <n v="1.0934605571283773"/>
        <n v="1.0726643598615917"/>
        <n v="1.0565239043824699"/>
        <n v="1.0507138114209829"/>
        <n v="1.0217878486055778"/>
        <n v="1.0728751660026561"/>
        <n v="1.0033615537848606"/>
        <n v="1.1706507304116864"/>
        <n v="1.1433847941567064"/>
        <n v="1.1658781540504648"/>
        <n v="1.1384462151394423"/>
        <n v="1.1430527888446216"/>
        <n v="1.1159113545816735"/>
        <n v="1.1811503984063743"/>
        <n v="1.1569970119521911"/>
        <n v="1.1257885126162019"/>
        <n v="1.0972360557768925"/>
        <n v="1.0594910109736166"/>
        <n v="1.0519262199392949"/>
        <n v="1.0204529535372402"/>
        <n v="1.0642073313098295"/>
        <n v="1.0001400887228578"/>
        <n v="1.1978519729161803"/>
        <n v="1.1646042493579267"/>
        <n v="1.1901937893999532"/>
        <n v="1.1573196357693205"/>
        <n v="1.1736166238617791"/>
        <n v="1.1228111137053467"/>
        <n v="1.1958907307961708"/>
        <n v="1.1662386177912678"/>
        <n v="1.1407424702311464"/>
        <n v="1.1063273406490777"/>
        <n v="1.0523112659698026"/>
        <n v="1.0453890824622531"/>
        <n v="1.0150058072009291"/>
        <n v="1.056910569105691"/>
        <n v="0.99925667828106857"/>
        <n v="1.1886178861788619"/>
        <n v="1.1560975609756097"/>
        <n v="1.1820209059233449"/>
        <n v="1.1496399535423927"/>
        <n v="1.1478745644599304"/>
        <n v="1.1115911730545878"/>
        <n v="1.1869454123112659"/>
        <n v="1.1575377468060395"/>
        <n v="1.1390476190476191"/>
        <n v="1.104994192799071"/>
        <n v="1.0538374743822967"/>
        <n v="1.0385244202915238"/>
        <n v="1.0409883252354526"/>
        <n v="1.0724894650793286"/>
        <n v="1.0033159094572501"/>
        <n v="1.1013885370852234"/>
        <n v="1.0898519354318741"/>
        <n v="1.0857531029083289"/>
        <n v="1.0746770442351532"/>
        <n v="1.0879867363621711"/>
        <n v="1.0777166279042991"/>
        <n v="1.1148133649572847"/>
        <n v="1.1060169940359685"/>
        <n v="1.0675156008934534"/>
        <n v="1.0541598544684183"/>
        <n v="1.1511907661417276"/>
        <n v="1.0258885450019901"/>
        <n v="1.1240487830958137"/>
        <n v="1.1926195667025075"/>
        <n v="1.0079305203252997"/>
        <n v="1.1608796640073187"/>
        <n v="1.1590737627497223"/>
        <n v="1.0818952458461299"/>
        <n v="1.0708756838959943"/>
        <n v="1.1272922768018914"/>
        <n v="1.1268883252047974"/>
        <n v="1.1976273784135394"/>
        <n v="1.1973006528570664"/>
        <n v="1.0742617487539876"/>
        <n v="1.058893766670429"/>
        <n v="1.0247473364453246"/>
        <n v="0.98119431690091508"/>
        <n v="0.99621721105287619"/>
        <n v="0.95591204060448198"/>
        <n v="1.0181306399536385"/>
        <n v="1.1012946818063136"/>
        <n v="1.096301909862635"/>
        <n v="1.0353123985047157"/>
        <n v="1.0323957026498627"/>
        <n v="1.1003394320721913"/>
        <n v="1.0878829755392385"/>
        <n v="1.0158253039286238"/>
        <n v="1.0117049934087767"/>
        <n v="1.1286211925337681"/>
        <n v="1.1085927897750067"/>
        <n v="0.99790682659961261"/>
        <n v="0.98867103877128004"/>
        <n v="0.99168167453872025"/>
        <n v="0.96821502599476705"/>
        <n v="0.99254476876550346"/>
        <n v="1.0417887118148765"/>
        <n v="1.0377654694349112"/>
        <n v="1.0436508206191173"/>
        <n v="1.0399130109755685"/>
        <n v="1.0794250569166468"/>
        <n v="1.0693669509667336"/>
        <n v="1.0322267151449251"/>
        <n v="1.0273267865031093"/>
        <n v="1.1006558156920045"/>
        <n v="1.0816065785449727"/>
        <n v="1.0406984012334533"/>
        <n v="1.0002152987095967"/>
        <n v="1.0193768838637089"/>
        <n v="0.98510271831983665"/>
        <n v="1.0086258386231997"/>
        <n v="1.1061700443098634"/>
        <n v="1.1022043809814845"/>
        <n v="1.0598391510285723"/>
        <n v="1.0583320600613948"/>
        <n v="1.1031489172558444"/>
        <n v="1.096210742711097"/>
        <n v="1.0537205006042254"/>
        <n v="1.0485047157362521"/>
        <n v="1.1263525620546444"/>
        <n v="1.1053852457877849"/>
        <n v="1.0171681730060345"/>
        <n v="0.99374709881768286"/>
        <n v="1.0134956175081233"/>
        <n v="0.97726838325642351"/>
        <n v="1.0120620921278978"/>
        <n v="1.0744614040357152"/>
        <n v="1.0707888485378041"/>
        <n v="1.0516888294241324"/>
        <n v="1.0489036943996941"/>
        <n v="1.1012751549572672"/>
        <n v="1.0935819020833901"/>
        <n v="1.0440706659749337"/>
        <n v="1.0392922480408486"/>
        <n v="1.1314611036780164"/>
        <n v="1.1062993200993911"/>
        <n v="1.0110535142552219"/>
        <n v="0.99599786552828173"/>
        <n v="1.016504040250038"/>
        <n v="1.0211922549169081"/>
        <n v="0.97945570971184626"/>
        <n v="1.1045509986278397"/>
        <n v="1.0885043451745693"/>
        <n v="1.0452431773136148"/>
        <n v="1.027176398841287"/>
        <n v="1.0987193169690503"/>
        <n v="1.0854550998627839"/>
        <n v="1.1102302180210397"/>
        <n v="1.0964323829852114"/>
        <n v="1.0867510291202926"/>
        <n v="1.0686080195151701"/>
        <n v="1.2544629898403483"/>
        <n v="1.0449927431059505"/>
        <n v="1.2108490566037735"/>
        <n v="1.2848693759071117"/>
        <n v="1.1933599419448475"/>
        <n v="1.3345428156748911"/>
        <n v="1.3177068214804062"/>
        <n v="1.1616110304789549"/>
        <n v="1.1331640058055152"/>
        <n v="1.280188679245283"/>
        <n v="1.2656748911465894"/>
        <n v="1.3303701015965166"/>
        <n v="1.3228592162554427"/>
        <n v="1.2824746008708272"/>
        <n v="1.2617561683599419"/>
        <n v="0.98498742503385572"/>
        <n v="0.91839814277423093"/>
        <n v="0.99694331592184171"/>
        <n v="0.8515380150899593"/>
        <n v="1.0183401044689493"/>
        <n v="1.0599729154575352"/>
        <n v="1.0471271038885663"/>
        <n v="1.0034049139098471"/>
        <n v="0.98471657960920866"/>
        <n v="1.0593538402011993"/>
        <n v="1.0501064035596825"/>
        <n v="0.90818340104468953"/>
        <n v="0.90176049526020496"/>
        <n v="1.0804023989166183"/>
        <n v="1.0631843683497775"/>
        <n v="0.97145777064019279"/>
        <n v="0.90426308489670781"/>
        <n v="0.9841959267099788"/>
        <n v="0.87772830133586388"/>
        <n v="1.0094532447623914"/>
        <n v="1.0392364406161032"/>
        <n v="1.0242718446601942"/>
        <n v="0.97963354989415297"/>
        <n v="0.96211402292138115"/>
        <n v="1.039637929775896"/>
        <n v="1.0194174757281553"/>
        <n v="0.93331630045988756"/>
        <n v="0.92645448572888534"/>
        <n v="1.0563179794145559"/>
        <n v="1.0413898824731733"/>
        <n v="1.4187307728901717"/>
        <n v="1.3096476483460722"/>
        <n v="1.3552377025784148"/>
        <n v="1.4369826519932767"/>
        <n v="1.2818178935016333"/>
        <n v="1.4242174368082205"/>
        <n v="1.4230122736354698"/>
        <n v="1.3293901240049475"/>
        <n v="1.3232057340395167"/>
        <n v="1.3606450794456251"/>
        <n v="1.3575528844629097"/>
        <n v="1.4419935936062922"/>
        <n v="1.4375059465288129"/>
        <n v="1.3573784529510642"/>
        <n v="1.3438362246677873"/>
        <n v="1.0576152587325771"/>
        <n v="1.0038372552339032"/>
        <n v="1.04209694712488"/>
        <n v="0.94701201963771786"/>
        <n v="1.0502228993849105"/>
        <n v="1.1396648044692737"/>
        <n v="1.1253315275661644"/>
        <n v="1.0920941256136787"/>
        <n v="1.0755600699734778"/>
        <n v="1.1231307488290729"/>
        <n v="1.1085153208058236"/>
        <n v="1.0188476948253484"/>
        <n v="1.011003893685458"/>
        <n v="1.1300152361604876"/>
        <n v="1.1172620055301619"/>
        <n v="1.0136286201022147"/>
        <n v="0.9759065466050133"/>
        <n v="0.96915307860793365"/>
        <n v="1.107142857142857"/>
        <n v="0.95302993429058158"/>
        <n v="1.0874908736918958"/>
        <n v="1.069116573375517"/>
        <n v="1.0769651983450961"/>
        <n v="1.0527500608420539"/>
        <n v="1.0400340715502556"/>
        <n v="1.023302506692626"/>
        <n v="1.1735215380871258"/>
        <n v="1.1608663908493551"/>
        <n v="1.0243976636651253"/>
        <n v="1.0029812606473594"/>
        <n v="1.1063634455985729"/>
        <n v="1.0252596789423984"/>
        <n v="1.0699821634665827"/>
        <n v="1.17668660161578"/>
        <n v="1.023161263246249"/>
        <n v="1.1613419368376874"/>
        <n v="1.1482268387367536"/>
        <n v="1.0909138600356729"/>
        <n v="1.074467527017102"/>
        <n v="1.1333543174902949"/>
        <n v="1.1203179099779665"/>
        <n v="1.203021718602455"/>
        <n v="1.1966740111216032"/>
        <n v="1.0909925506242786"/>
        <n v="1.076277410555031"/>
        <n v="1.6606567390525937"/>
        <n v="1.1923036417633801"/>
        <n v="1.5262548181224593"/>
        <n v="1.8238936748320238"/>
        <n v="1.6025443899151166"/>
        <n v="1.7116919771678918"/>
        <n v="1.7311961581397306"/>
        <n v="1.2888977820839562"/>
        <n v="1.2699622975335425"/>
        <n v="1.5657476251658697"/>
        <n v="1.565389557048676"/>
        <n v="1.8471049139583375"/>
        <n v="1.8437769867514795"/>
        <n v="1.6787497103860816"/>
        <n v="1.6691450597131243"/>
        <n v="1.5656697009102729"/>
        <n v="1.1275436685059572"/>
        <n v="1.4814255087337012"/>
        <n v="1.7170069939900887"/>
        <n v="1.395248304220996"/>
        <n v="1.614170737707799"/>
        <n v="1.6036973254138402"/>
        <n v="1.2320317716936702"/>
        <n v="1.2057428039222577"/>
        <n v="1.5164657505359715"/>
        <n v="1.5123185604329947"/>
        <n v="1.7358802235265174"/>
        <n v="1.7325062383579939"/>
        <n v="1.4966787333497347"/>
        <n v="1.4736934593891682"/>
        <n v="1.3309449844673813"/>
        <n v="1.3946287203126564"/>
        <n v="1.3145605772121454"/>
        <n v="1.3477803387112937"/>
        <n v="1.3533921234592645"/>
        <n v="1.410211444032468"/>
        <n v="1.399539031967131"/>
        <n v="1.4611183485319168"/>
        <n v="1.4569596151919029"/>
        <n v="1.3738350536125863"/>
        <n v="1.3639142198617096"/>
        <n v="1.4315562681631426"/>
        <n v="1.4171259645255037"/>
        <n v="1.4290009018939773"/>
        <n v="1.430453953301934"/>
        <n v="1.3727236341805085"/>
        <n v="1.0252151290774465"/>
        <n v="1.4628443732906411"/>
        <n v="1.4346274431325463"/>
        <n v="1.5279501033953706"/>
        <n v="1.4397972116603297"/>
        <n v="1.4330264825562005"/>
        <n v="1.1561270095390568"/>
        <n v="1.1331465545994264"/>
        <n v="1.4869921953171905"/>
        <n v="1.4830231472216664"/>
        <n v="1.5628710559669137"/>
        <n v="1.5443599493029152"/>
        <n v="1.575545327196318"/>
        <n v="1.5685744780201456"/>
        <n v="1.1078972892950123"/>
        <n v="0.98071366583286534"/>
        <n v="1.0736331614681707"/>
        <n v="1.1631221603961406"/>
        <n v="1.0001123079279186"/>
        <n v="1.1190566134054827"/>
        <n v="1.1251416611363521"/>
        <n v="1.0479861146561846"/>
        <n v="1.0311705549032621"/>
        <n v="1.0918678850375212"/>
        <n v="1.0876920720812699"/>
        <n v="1.1846648629332788"/>
        <n v="1.1796620552350807"/>
        <n v="1.0836081474296799"/>
        <n v="1.069345040584001"/>
        <n v="1.8255194853213046"/>
        <n v="1.0565333136138433"/>
        <n v="1.6000517636619096"/>
        <n v="1.9180655180063597"/>
        <n v="1.8094727501294092"/>
        <n v="1.7707609258300674"/>
        <n v="1.8366856466760337"/>
        <n v="1.096871995858907"/>
        <n v="1.076388375360497"/>
        <n v="1.6258226724839164"/>
        <n v="1.6228647489462398"/>
        <n v="2.0048805738371667"/>
        <n v="1.9915699179176221"/>
        <n v="1.8500332766397991"/>
        <n v="1.8450417806699699"/>
        <n v="1.66835408400602"/>
        <n v="1.1193049664796824"/>
        <n v="1.5180257217129565"/>
        <n v="1.791968805582159"/>
        <n v="1.38438910931728"/>
        <n v="1.684909016281297"/>
        <n v="1.6753659871391435"/>
        <n v="1.2265699822137091"/>
        <n v="1.1999247503078396"/>
        <n v="1.5464837871117798"/>
        <n v="1.5437816390751129"/>
        <n v="1.8137228074976055"/>
        <n v="1.8098235052674785"/>
        <n v="1.4963743330140922"/>
        <n v="1.4702763715966616"/>
        <n v="1.042188995760587"/>
        <n v="0.97338970688790616"/>
        <n v="1.0201486073756665"/>
        <n v="1.066223731595022"/>
        <n v="1.0014587227059306"/>
        <n v="1.0888681223503669"/>
        <n v="1.0792838583215572"/>
        <n v="1.0518986187719377"/>
        <n v="1.0368099557824679"/>
        <n v="1.0605483885672609"/>
        <n v="1.0518530336873775"/>
        <n v="1.1003897524729909"/>
        <n v="1.0925149291151934"/>
        <n v="1.0691297807357432"/>
        <n v="1.0545653462187172"/>
        <n v="1.6671940708664696"/>
        <n v="1.1192072282133487"/>
        <n v="1.5322896281800391"/>
        <n v="1.7886913436315945"/>
        <n v="1.3292667693716951"/>
        <n v="1.7117458466919264"/>
        <n v="1.6873881000957656"/>
        <n v="1.2225506932589416"/>
        <n v="1.1934463088645544"/>
        <n v="1.5531498521880336"/>
        <n v="1.5488195861264937"/>
        <n v="1.8088853728608902"/>
        <n v="1.8053045759253863"/>
        <n v="1.451346962568181"/>
        <n v="1.4224091268684682"/>
        <n v="1.0898540035143285"/>
        <n v="1.0659478924875805"/>
        <n v="1.1276221879948805"/>
        <n v="1.1771698809033126"/>
        <n v="1.0841052563073519"/>
        <n v="1.1663882682170206"/>
        <n v="1.1491854133674642"/>
        <n v="1.1574288999284119"/>
        <n v="1.1358005943987679"/>
        <n v="1.1910970345141767"/>
        <n v="1.1777339089311669"/>
        <n v="1.2510792459379134"/>
        <n v="1.2358287958001606"/>
        <n v="1.1627003926502808"/>
        <n v="1.1463001930711327"/>
        <n v="1.2038891139533539"/>
        <n v="0.98014931419642348"/>
        <n v="1.1717113258869147"/>
        <n v="1.4822038312402339"/>
        <n v="1.2182417964002545"/>
        <n v="1.2880375021702646"/>
        <n v="1.2669714682562649"/>
        <n v="1.1122171421957288"/>
        <n v="1.0806180913247294"/>
        <n v="1.202326523525667"/>
        <n v="1.1929509809595462"/>
        <n v="1.4926789744776896"/>
        <n v="1.4931419642340413"/>
        <n v="1.3080039354129289"/>
        <n v="1.2830024885699405"/>
        <n v="1.0402522257850706"/>
        <n v="1.0250076133493362"/>
        <n v="1.0513050176450567"/>
        <n v="1.1067302008132849"/>
        <n v="1.037081489708543"/>
        <n v="1.1321677444780824"/>
        <n v="1.1132149830714939"/>
        <n v="1.1170127008580693"/>
        <n v="1.0971642512942692"/>
        <n v="1.1340666033713702"/>
        <n v="1.1174247174103864"/>
        <n v="1.1681206671085396"/>
        <n v="1.1559930494599002"/>
        <n v="1.1251455493255469"/>
        <n v="1.1064256668398329"/>
        <n v="1.1367211131276467"/>
        <n v="0.96316857051350491"/>
        <n v="1.1240525248211808"/>
        <n v="1.2436212234440056"/>
        <n v="1.1721646916479842"/>
        <n v="1.1897797231415255"/>
        <n v="1.1763282445464576"/>
        <n v="1.0768300060496068"/>
        <n v="1.0533788833137612"/>
        <n v="1.1409558378705384"/>
        <n v="1.1370769723497385"/>
        <n v="1.2539411408846661"/>
        <n v="1.2528735632183909"/>
        <n v="1.2219849827408278"/>
        <n v="1.2092452225899435"/>
        <n v="1.4808681822434278"/>
        <n v="1.0695107119468614"/>
        <n v="1.3292169520067361"/>
        <n v="1.7951164748807185"/>
        <n v="1.5434558892319206"/>
        <n v="1.5818130788661242"/>
        <n v="1.5593600898119562"/>
        <n v="1.3170549162690615"/>
        <n v="1.2615773224810554"/>
        <n v="1.3952661614744128"/>
        <n v="1.3830105716156795"/>
        <n v="1.8125175413976986"/>
        <n v="1.8142950696978202"/>
        <n v="1.650949574328749"/>
        <n v="1.6252221910375153"/>
        <n v="1.0064995137225135"/>
        <n v="1.0025618521242023"/>
        <n v="1.0020162725051593"/>
        <n v="0.97293450672486192"/>
        <n v="0.99710605593377133"/>
        <n v="1.1010033920819793"/>
        <n v="1.0773062599331071"/>
        <n v="1.0963778257466139"/>
        <n v="1.0721351139786988"/>
        <n v="1.0973978224256944"/>
        <n v="1.0731076689517756"/>
        <n v="1.0585667860616268"/>
        <n v="1.0372654600659439"/>
        <n v="1.0916810968522428"/>
        <n v="1.0691700073534645"/>
        <n v="0.99703943814154516"/>
        <n v="0.99260940032414913"/>
        <n v="1.002182603997839"/>
        <n v="0.99362506753106428"/>
        <n v="1.0567044840626687"/>
        <n v="1.0497893030794165"/>
        <n v="1.0537871420853593"/>
        <n v="1.0478011885467315"/>
        <n v="1.0623014586709887"/>
        <n v="1.0552133981631551"/>
        <n v="1.053354943273906"/>
        <n v="1.0462020529443545"/>
        <n v="1.0617828200972448"/>
        <n v="1.0555807671528903"/>
        <n v="1.4361064268315533"/>
        <n v="1.0373805508712759"/>
        <n v="1.4705827243769909"/>
        <n v="1.9339516582349634"/>
        <n v="1.0213603147835864"/>
        <n v="1.5594903503841109"/>
        <n v="1.5350384110923738"/>
        <n v="1.3015739179314221"/>
        <n v="1.2346824058459809"/>
        <n v="1.489507213790519"/>
        <n v="1.4851039910061832"/>
        <n v="1.9689900693273374"/>
        <n v="1.9612141652613828"/>
        <n v="1.2874273936668539"/>
        <n v="1.2235338204984072"/>
        <n v="1.0643001007049344"/>
        <n v="1.0152064451158107"/>
        <n v="1.0813528029540114"/>
        <n v="1.2449144008056396"/>
        <n v="1.0401141322591474"/>
        <n v="1.1562604900973481"/>
        <n v="1.1306814367237328"/>
        <n v="1.1311513930849277"/>
        <n v="1.100453172205438"/>
        <n v="1.1687982544478013"/>
        <n v="1.1457368244377306"/>
        <n v="1.2717522658610272"/>
        <n v="1.2657771064115475"/>
        <n v="1.152467270896274"/>
        <n v="1.1227760993622022"/>
        <n v="2.2587268993839835"/>
        <n v="2.3992813141683778"/>
        <n v="1.7015400410677617"/>
        <n v="2.3484599589322381"/>
        <n v="1.0705338809034908"/>
        <n v="2.3231006160164269"/>
        <n v="2.3012320328542093"/>
        <n v="2.4186858316221769"/>
        <n v="2.4136550308008213"/>
        <n v="1.6984599589322382"/>
        <n v="1.696611909650924"/>
        <n v="2.3799794661190963"/>
        <n v="2.3737166324435317"/>
        <n v="1.4786447638603697"/>
        <n v="1.4209445585215605"/>
        <n v="1.2732200562910456"/>
        <n v="0.95434170749504854"/>
        <n v="1.1190451370791201"/>
        <n v="1.1555300740123007"/>
        <n v="1.1412488272698842"/>
        <n v="1.3523402480975713"/>
        <n v="1.3367038465547796"/>
        <n v="1.0846450536849785"/>
        <n v="1.0527467945376836"/>
        <n v="1.2175544667987075"/>
        <n v="1.1817992286041905"/>
        <n v="1.2225581152924005"/>
        <n v="1.201292609194204"/>
        <n v="1.2621703325341393"/>
        <n v="1.2399666423433753"/>
        <n v="0.77290131138125784"/>
        <n v="0.84253852780702598"/>
        <n v="0.8329664018378482"/>
        <n v="0.73451708624485501"/>
        <n v="1.0005743275581507"/>
        <n v="0.80281420503493828"/>
        <n v="0.79845888771896245"/>
        <n v="0.86819182540442241"/>
        <n v="0.85713601991002208"/>
        <n v="0.83119555853355032"/>
        <n v="0.82865894515171823"/>
        <n v="0.75413994448166932"/>
        <n v="0.75189049487891257"/>
        <n v="0.99937781181200347"/>
        <n v="0.99865990236431523"/>
        <n v="2.0122838209148215"/>
        <n v="0.99224179731695483"/>
        <n v="1.0882495555196379"/>
        <n v="1.0046872474543398"/>
        <n v="2.0793599482786487"/>
        <n v="1.9696137061580732"/>
        <n v="1.9667043801519313"/>
        <n v="1.2046225957653143"/>
        <n v="1.1472442217552934"/>
        <n v="1.2728301276870857"/>
        <n v="1.2335542266041699"/>
        <n v="1.2049458542104412"/>
        <n v="1.1501535477614353"/>
        <n v="2.2432519799579764"/>
        <n v="2.2052691126555684"/>
        <n v="0.99622413793103459"/>
        <n v="0.99163793103448294"/>
        <n v="0.99196551724137927"/>
        <n v="0.96748275862068966"/>
        <n v="1.001241379310345"/>
        <n v="1.0806379310344829"/>
        <n v="1.0600172413793103"/>
        <n v="1.0750517241379312"/>
        <n v="1.0546034482758622"/>
        <n v="1.0761206896551725"/>
        <n v="1.0562068965517242"/>
        <n v="1.0541896551724139"/>
        <n v="1.0358965517241381"/>
        <n v="1.0816206896551726"/>
        <n v="1.0630517241379309"/>
        <n v="1.0041394433008144"/>
        <n v="1.0002237536919358"/>
        <n v="1.0015662758435515"/>
        <n v="0.97482770965720933"/>
        <n v="0.99782958918822162"/>
        <n v="1.0960798353172829"/>
        <n v="1.0730779557862706"/>
        <n v="1.0912243802022734"/>
        <n v="1.0681553745636805"/>
        <n v="1.0936856708135685"/>
        <n v="1.0713774277275576"/>
        <n v="1.0578627047346281"/>
        <n v="1.0377472478295893"/>
        <n v="1.0880247024075897"/>
        <n v="1.0660297144902893"/>
        <n v="1.0055742654743933"/>
        <n v="0.99927999070955764"/>
        <n v="1.0006503309720125"/>
        <n v="0.98125653234235288"/>
        <n v="0.99872256416211824"/>
        <n v="1.1002206480083614"/>
        <n v="1.0764603414237603"/>
        <n v="1.0940425037742423"/>
        <n v="1.0699570317036349"/>
        <n v="1.0968760887237254"/>
        <n v="1.0724886772732551"/>
        <n v="1.0650795494135408"/>
        <n v="1.0448263848565789"/>
        <n v="1.0707002671002206"/>
        <n v="1.0820120083323121"/>
        <n v="1.0030878568802843"/>
        <n v="1.1402769268471999"/>
        <n v="1.2234039946085038"/>
        <n v="1.029236613160152"/>
        <n v="1.1632397990442347"/>
        <n v="1.1457787035902463"/>
        <n v="1.0995956377894864"/>
        <n v="1.0755789731650534"/>
        <n v="1.1818649675284891"/>
        <n v="1.1714250704570517"/>
        <n v="1.2373973777723319"/>
        <n v="1.2333905158681533"/>
        <n v="1.1211983825511578"/>
        <n v="1.0977821345423355"/>
        <n v="1.0289511642283122"/>
        <n v="1.0058137823437638"/>
        <n v="1.0496600041211621"/>
        <n v="1.1536163198021843"/>
        <n v="1.0205910924023431"/>
        <n v="1.1075623325777868"/>
        <n v="1.0881781519531366"/>
        <n v="1.0950516617114596"/>
        <n v="1.0724294250978776"/>
        <n v="1.1144064054634835"/>
        <n v="1.0993641635512643"/>
        <n v="1.1745900915486738"/>
        <n v="1.1701451237820493"/>
        <n v="1.1052073827676547"/>
        <n v="1.0785522946042212"/>
        <n v="1.0032335308408928"/>
        <n v="1.0000873927254295"/>
        <n v="0.99966790764336777"/>
        <n v="0.97301312638735948"/>
        <n v="1.0009088843444671"/>
        <n v="1.0907660846311151"/>
        <n v="1.0693373883557933"/>
        <n v="1.0871655043434183"/>
        <n v="1.0654921084368938"/>
        <n v="1.0891056228479541"/>
        <n v="1.0675895338472026"/>
        <n v="1.0644608742768253"/>
        <n v="1.0456889168545609"/>
        <n v="1.0872179399786761"/>
        <n v="1.0661388146050723"/>
        <n v="1.0388251242657025"/>
        <n v="1.0243108901943063"/>
        <n v="1.0476095797559875"/>
        <n v="1.1065883416177134"/>
        <n v="1.0375056484410301"/>
        <n v="1.1310799819249888"/>
        <n v="1.1110890194306371"/>
        <n v="1.1165295978309986"/>
        <n v="1.0963759602349752"/>
        <n v="1.1303389064618166"/>
        <n v="1.1121554450971531"/>
        <n v="1.167681879801175"/>
        <n v="1.1559873474920921"/>
        <n v="1.1254405784003616"/>
        <n v="1.1066967916854948"/>
        <n v="1.0049798067644362"/>
        <n v="0.99961877077401451"/>
        <n v="0.99879674525548323"/>
        <n v="0.99023100108412065"/>
        <n v="1.0017631851701831"/>
        <n v="1.0486305531397802"/>
        <n v="1.0386232859576596"/>
        <n v="1.044365551174067"/>
        <n v="1.0340485352458333"/>
        <n v="1.0441153694945138"/>
        <n v="1.0347633400445562"/>
        <n v="1.026483517792683"/>
        <n v="1.046414658263739"/>
        <n v="1.0363359106017467"/>
        <n v="0.99863229514724472"/>
        <n v="0.99522168937518396"/>
        <n v="0.99610463807759564"/>
        <n v="0.97390973147971827"/>
        <n v="1.0007617596648257"/>
        <n v="1.0867540381918595"/>
        <n v="1.0649746368657054"/>
        <n v="1.0824777964370422"/>
        <n v="1.0612870275791626"/>
        <n v="1.0841225048042797"/>
        <n v="1.062672045151573"/>
        <n v="1.0643340662384655"/>
        <n v="1.0453420127767872"/>
        <n v="1.0858884022091031"/>
        <n v="1.0654247675767385"/>
        <n v="0.94523401127174722"/>
        <n v="0.96483704974271023"/>
        <n v="0.98704799243882813"/>
        <n v="0.86624426786151865"/>
        <n v="1.0217733748731053"/>
        <n v="0.99446914271712128"/>
        <n v="0.98477263975916274"/>
        <n v="1.008873875450695"/>
        <n v="0.99658697098050197"/>
        <n v="1.0206532012461933"/>
        <n v="1.0162775230160677"/>
        <n v="0.9237756852312109"/>
        <n v="0.91490180978051594"/>
        <n v="1.0566212762978262"/>
        <n v="1.0502677915076839"/>
        <n v="1.2235171751653509"/>
        <n v="1.0094943460635801"/>
        <n v="1.3613985491785789"/>
        <n v="1.294884787710689"/>
        <n v="1.0133080861958608"/>
        <n v="1.2923511841263067"/>
        <n v="1.2757094090036269"/>
        <n v="1.0871026242799231"/>
        <n v="1.063420098143802"/>
        <n v="1.3913484104971199"/>
        <n v="1.3874013228077662"/>
        <n v="1.3404363132067421"/>
        <n v="1.3289684232984851"/>
        <n v="1.0948101130787282"/>
        <n v="1.0778216343076594"/>
        <n v="1.7488220247711361"/>
        <n v="1.0343968766828215"/>
        <n v="1.2913301023155628"/>
        <n v="1.6425125650691077"/>
        <n v="1.4498855681206246"/>
        <n v="1.7660877759827678"/>
        <n v="1.7656278047029257"/>
        <n v="1.1194915634535989"/>
        <n v="1.1127041823730031"/>
        <n v="1.3220359899479446"/>
        <n v="1.3192873810805958"/>
        <n v="1.6741383952611737"/>
        <n v="1.6703127804702924"/>
        <n v="1.535204631125471"/>
        <n v="1.5260388619637406"/>
        <n v="1.7360883569048333"/>
        <n v="1.0357194601402031"/>
        <n v="1.2812085548385657"/>
        <n v="1.6195125213146546"/>
        <n v="1.4375828903228682"/>
        <n v="1.7522373421601078"/>
        <n v="1.7523487913337124"/>
        <n v="1.1191057318309985"/>
        <n v="1.1128868679438741"/>
        <n v="1.3140637712171366"/>
        <n v="1.309672673777124"/>
        <n v="1.6578287471998394"/>
        <n v="1.6548753440993234"/>
        <n v="1.518762468376297"/>
        <n v="1.5093227233720063"/>
        <n v="1.0142351379259478"/>
        <n v="1.0372473816197079"/>
        <n v="1.0663445935978759"/>
        <n v="1.5858902492993068"/>
        <n v="0.86959728573535922"/>
        <n v="1.1450066381472193"/>
        <n v="1.1026331317303435"/>
        <n v="1.1901460392388257"/>
        <n v="1.1455966956778287"/>
        <n v="1.1660643162708364"/>
        <n v="1.1347175099572209"/>
        <n v="1.6306239858386191"/>
        <n v="1.6205930078182622"/>
        <n v="1.0178861188965922"/>
        <n v="0.97359492550523674"/>
        <n v="1.3343990775197863"/>
        <n v="1.0618218984223491"/>
        <n v="1.2638109963834583"/>
        <n v="1.4222967660778867"/>
        <n v="1.2151449237381415"/>
        <n v="1.3822265317888778"/>
        <n v="1.3789899889931339"/>
        <n v="1.1230017296504009"/>
        <n v="1.1126631374810001"/>
        <n v="1.2963336652864408"/>
        <n v="1.2974343519052363"/>
        <n v="1.4540070234289009"/>
        <n v="1.4469442842916296"/>
        <n v="1.2297552282614395"/>
        <n v="1.2286807484669009"/>
        <n v="1.4702385608134534"/>
        <n v="1.0872409073132578"/>
        <n v="1.409767305436058"/>
        <n v="1.4244427062964413"/>
        <n v="1.2071177160735238"/>
        <n v="1.4736507626124364"/>
        <n v="1.4735041063746579"/>
        <n v="1.1504790770434103"/>
        <n v="1.1349628470864295"/>
        <n v="1.4135999217833399"/>
        <n v="1.4129448572545953"/>
        <n v="1.4371822448181464"/>
        <n v="1.434513101290575"/>
        <n v="1.2565897536175206"/>
        <n v="1.2526789206100899"/>
        <n v="1.383051153434514"/>
        <n v="1.0649637013062372"/>
        <n v="1.3041095537130403"/>
        <n v="1.4232569534886719"/>
        <n v="1.4129153718198348"/>
        <n v="1.4174930046034222"/>
        <n v="1.4157393199313999"/>
        <n v="1.1303271395597736"/>
        <n v="1.1208881897074183"/>
        <n v="1.3317171925571558"/>
        <n v="1.3197895578393573"/>
        <n v="1.4668024912638136"/>
        <n v="1.4644556485409599"/>
        <n v="1.4401748526775928"/>
        <n v="1.4380085363180357"/>
        <n v="1.406751125889137"/>
        <n v="1.4508396818047897"/>
        <n v="1.2175175722883962"/>
        <n v="1.40104802390673"/>
        <n v="1.1069910349762198"/>
        <n v="1.4042468117345006"/>
        <n v="1.4036996506586978"/>
        <n v="1.4441685256113472"/>
        <n v="1.443474051938213"/>
        <n v="1.2172860810640178"/>
        <n v="1.219011742918473"/>
        <n v="1.3990066922008504"/>
        <n v="1.3982280399006692"/>
        <n v="1.2172439917504945"/>
        <n v="1.1810261374636981"/>
        <n v="1.0107130855568252"/>
        <n v="1.0561328046239666"/>
        <n v="0.96404328247866111"/>
        <n v="1.0491834128637678"/>
        <n v="1.0550709053027756"/>
        <n v="1.0173936420458363"/>
        <n v="1.0149472410780294"/>
        <n v="1.0593453861146582"/>
        <n v="1.0587136232273675"/>
        <n v="0.98964984205927808"/>
        <n v="0.98637005175078962"/>
        <n v="1.0516029303044561"/>
        <n v="1.0519120908663215"/>
        <n v="1.0582566032663485"/>
        <n v="1.0575441897977014"/>
        <n v="1.1199774241865108"/>
        <n v="0.96754726810949265"/>
        <n v="1.076844595914646"/>
        <n v="1.1289860420691602"/>
        <n v="1.0001085375648511"/>
        <n v="1.1378209998480473"/>
        <n v="1.1340981613736514"/>
        <n v="1.039334013502073"/>
        <n v="1.0256040115483969"/>
        <n v="1.0959797685979118"/>
        <n v="1.0934074283109385"/>
        <n v="1.1432044630646667"/>
        <n v="1.139687845963488"/>
        <n v="1.0704951483708511"/>
        <n v="1.0592180953828119"/>
        <n v="1.0681873038860727"/>
        <n v="0.96079915739582644"/>
        <n v="1.0513571632326157"/>
        <n v="1.0876615539903012"/>
        <n v="1.0023259386039978"/>
        <n v="1.0989182191209705"/>
        <n v="1.093575143176881"/>
        <n v="1.0333530818686503"/>
        <n v="1.0215697891295283"/>
        <n v="1.0851381300331338"/>
        <n v="1.0795975687358743"/>
        <n v="1.1070151186009258"/>
        <n v="1.1035920391459857"/>
        <n v="1.0698439865709959"/>
        <n v="1.0524323612665394"/>
        <n v="1.6384555076440612"/>
        <n v="1.4148569188553508"/>
        <n v="1.5799686397491182"/>
        <n v="1.683731869854959"/>
        <n v="1.7016072128577029"/>
        <n v="1.6712269698157585"/>
        <n v="1.6591924735397885"/>
        <n v="1.4476283810270483"/>
        <n v="1.440141121128969"/>
        <n v="1.5897687181497453"/>
        <n v="1.5874558996471972"/>
        <n v="1.7041552332418659"/>
        <n v="1.699451195609565"/>
        <n v="1.7125049000392005"/>
        <n v="1.7099568796550373"/>
        <n v="2.055568609022556"/>
        <n v="1.7709116541353385"/>
        <n v="1.7669172932330828"/>
        <n v="2.0788298872180451"/>
        <n v="2.120535714285714"/>
        <n v="2.080592105263158"/>
        <n v="2.0747180451127818"/>
        <n v="1.8829887218045114"/>
        <n v="1.8551456766917291"/>
        <n v="1.7845394736842106"/>
        <n v="1.7792528195488722"/>
        <n v="2.121828007518797"/>
        <n v="2.1117246240601504"/>
        <n v="2.1423872180451129"/>
        <n v="2.137453007518797"/>
        <n v="1.3352141718998969"/>
        <n v="1.0947605211360014"/>
        <n v="1.3800356172087356"/>
        <n v="1.3978442215765301"/>
        <n v="0.98580935420376803"/>
        <n v="1.3641390945730623"/>
        <n v="1.3972068609991566"/>
        <n v="1.2488143218670915"/>
        <n v="1.2067110319617584"/>
        <n v="1.3915081076014622"/>
        <n v="1.3886399850032807"/>
        <n v="1.4117536788827445"/>
        <n v="1.4085668759958758"/>
        <n v="1.2097666135532852"/>
        <n v="1.147099072077983"/>
        <n v="1.7754997764578146"/>
        <n v="1.0084946030529478"/>
        <n v="0.9998722616082264"/>
        <n v="1.0081752570735134"/>
        <n v="1.0450277831002108"/>
        <n v="1.7470779842881781"/>
        <n v="1.7424794021843266"/>
        <n v="1.1356581720636139"/>
        <n v="1.1031487513572207"/>
        <n v="1.1387877626620682"/>
        <n v="1.1094079325541293"/>
        <n v="1.1336782269911223"/>
        <n v="1.1014242830682761"/>
        <n v="1.1691256307083093"/>
        <n v="1.1375742479402184"/>
        <n v="1.5351107541165931"/>
        <n v="1.0804164478358924"/>
        <n v="1.4690290092372331"/>
        <n v="1.8029287281040505"/>
        <n v="1.1595044641477958"/>
        <n v="1.5924186721863511"/>
        <n v="1.5826871389292225"/>
        <n v="1.2330624980691403"/>
        <n v="1.1964842905248851"/>
        <n v="1.5073063733819396"/>
        <n v="1.4980073527140165"/>
        <n v="1.8187463313664309"/>
        <n v="1.8162748308566841"/>
        <n v="1.314158608545213"/>
        <n v="1.2895362847168588"/>
        <n v="1.1128636119425896"/>
        <n v="1.2030086729603193"/>
        <n v="1.0555299716018114"/>
        <n v="1.1832066927622995"/>
        <n v="1.1995420472279785"/>
        <n v="1.1380765983575103"/>
        <n v="1.1414280962980019"/>
        <n v="1.2051577250748331"/>
        <n v="1.2042494947169136"/>
        <n v="1.0778903471742523"/>
        <n v="1.0772891242612634"/>
        <n v="1.1868396141939774"/>
        <n v="1.1870826617545476"/>
        <n v="1.2031621766827845"/>
        <n v="1.2032261365671451"/>
        <n v="1.0475606871788254"/>
        <n v="1.1050549356038617"/>
        <n v="1.0019996129781332"/>
        <n v="1.0863703799264659"/>
        <n v="1.0985185662989958"/>
        <n v="1.056548194973016"/>
        <n v="1.0580532800103206"/>
        <n v="1.1068395364338086"/>
        <n v="1.1064310133522544"/>
        <n v="1.0336494011911672"/>
        <n v="1.0330043647466081"/>
        <n v="1.0908426326087424"/>
        <n v="1.0907136253198304"/>
        <n v="1.1052484465372294"/>
        <n v="1.104323894300028"/>
        <n v="1.2021725432179939"/>
        <n v="1.1695843949480837"/>
        <n v="1.0261705158762775"/>
        <n v="1.3324292485137395"/>
        <n v="1.3412303772499383"/>
        <n v="1.201186268869346"/>
        <n v="1.2007410755869703"/>
        <n v="1.0924152762938002"/>
        <n v="1.0878948521958303"/>
        <n v="1.0247116517355688"/>
        <n v="1.0246431604613571"/>
        <n v="1.3552505410810662"/>
        <n v="1.3551067094052218"/>
        <n v="1.3550861620229582"/>
        <n v="1.3548532916906386"/>
        <n v="1.1387760834201317"/>
        <n v="1.1228246749447026"/>
        <n v="1.1273069856168152"/>
        <n v="1.1628845951291444"/>
        <n v="1.1482673470104277"/>
        <n v="1.1637272227228574"/>
        <n v="1.1577937200837947"/>
        <n v="1.1434573478296488"/>
        <n v="1.1398527742343207"/>
        <n v="1.1368684681732537"/>
        <n v="1.135440682528351"/>
        <n v="1.1777710159514085"/>
        <n v="1.1750324762718412"/>
        <n v="1.1676945943099231"/>
        <n v="1.1639027701382143"/>
        <n v="1.4674859705935595"/>
        <n v="1.258261761570489"/>
        <n v="1.3104773015266409"/>
        <n v="1.5126817788683951"/>
        <n v="1.5327956232274673"/>
        <n v="1.4696783796286985"/>
        <n v="1.4691353058310035"/>
        <n v="1.2868033067160127"/>
        <n v="1.2791399320152061"/>
        <n v="1.3111209445461312"/>
        <n v="1.3117042460325443"/>
        <n v="1.5189975259971438"/>
        <n v="1.5169660277168775"/>
        <n v="1.5367982782549228"/>
        <n v="1.5350483737956835"/>
        <n v="1.3400647520555284"/>
        <n v="1.3824098013183332"/>
        <n v="1.2288915286609368"/>
        <n v="1.3754221694267812"/>
        <n v="1.3146297719702793"/>
        <n v="1.3421843337292991"/>
        <n v="1.341229357370787"/>
        <n v="1.386532504134349"/>
        <n v="1.385204854074954"/>
        <n v="1.22998625765728"/>
        <n v="1.2292642023618197"/>
        <n v="1.3811986117904642"/>
        <n v="1.3797079169869333"/>
        <n v="1.3358022966016818"/>
        <n v="1.3331469964828919"/>
        <n v="1.156004105371194"/>
        <n v="1.0641930768513046"/>
        <n v="1.1606692999098063"/>
        <n v="1.3710384723042952"/>
        <n v="1.1688800422977639"/>
        <n v="1.1880384412029983"/>
        <n v="1.1817870805212578"/>
        <n v="1.1496594407986813"/>
        <n v="1.1291947874226356"/>
        <n v="1.1850838179952103"/>
        <n v="1.1817248779274097"/>
        <n v="1.3793736198799491"/>
        <n v="1.3783161757845304"/>
        <n v="1.1950051317139927"/>
        <n v="1.1904332410661524"/>
        <n v="1.10096929702838"/>
        <n v="1.0216370121393403"/>
        <n v="1.028277159332696"/>
        <n v="1.0648082477617768"/>
        <n v="1.0813469425514199"/>
        <n v="1.1080103199810869"/>
        <n v="1.1073730303123746"/>
        <n v="1.067419079630372"/>
        <n v="1.0598949499933186"/>
        <n v="1.0555264321029532"/>
        <n v="1.0508495482438558"/>
        <n v="1.0834232734075468"/>
        <n v="1.0824467811732297"/>
        <n v="1.0860649418730148"/>
        <n v="1.0845128331637321"/>
        <n v="1.4299504899219024"/>
        <n v="1.22689702318066"/>
        <n v="1.2983033994158226"/>
        <n v="1.4586414766018272"/>
        <n v="1.474115965446523"/>
        <n v="1.4327885153191224"/>
        <n v="1.432498498125246"/>
        <n v="1.2554015702359498"/>
        <n v="1.2484825886106106"/>
        <n v="1.3006856835083795"/>
        <n v="1.3003956663145029"/>
        <n v="1.4676112940981501"/>
        <n v="1.4660576305595259"/>
        <n v="1.4788183870900917"/>
        <n v="1.4778447579392209"/>
        <n v="1.2245107407014191"/>
        <n v="1.1572176805747247"/>
        <n v="1.1625614891885196"/>
        <n v="1.2720741763102947"/>
        <n v="1.2659341048235837"/>
        <n v="1.2265633294404927"/>
        <n v="1.2264925505184556"/>
        <n v="1.18059241957745"/>
        <n v="1.1747708532399053"/>
        <n v="1.1672682875039813"/>
        <n v="1.166684361397176"/>
        <n v="1.2739675124747851"/>
        <n v="1.2743037123544609"/>
        <n v="1.2695084403864529"/>
        <n v="1.2685175354779348"/>
        <n v="1.3675942619738182"/>
        <n v="1.0523320529905149"/>
        <n v="1.309869091479188"/>
        <n v="1.3826761777847454"/>
        <n v="1.3214548875127381"/>
        <n v="1.3714352904287843"/>
        <n v="1.3719212981108411"/>
        <n v="1.1946539154973739"/>
        <n v="1.159598651720624"/>
        <n v="1.3174884377204672"/>
        <n v="1.3177549580622403"/>
        <n v="1.3925844634318414"/>
        <n v="1.3899819706827625"/>
        <n v="1.326064121658697"/>
        <n v="1.3255310809751508"/>
        <n v="0.98852194925493353"/>
        <n v="0.97398308497784936"/>
        <n v="0.98372935964559005"/>
        <n v="0.9719693918646799"/>
        <n v="0.90414820781312932"/>
        <n v="1.0836085380587999"/>
        <n v="1.0787756745871928"/>
        <n v="0.99927507047925901"/>
        <n v="0.99258960934353613"/>
        <n v="1.0583568264196537"/>
        <n v="1.0490132903745468"/>
        <n v="0.9689891260571889"/>
        <n v="0.96923076923076934"/>
        <n v="0.99754329440193312"/>
        <n v="0.99379782521143778"/>
        <n v="1.3671596773021297"/>
        <n v="1.0700632313394869"/>
        <n v="1.2043571480485502"/>
        <n v="1.4623700850352499"/>
        <n v="1.3851115633403592"/>
        <n v="1.3816592775637766"/>
        <n v="1.3793335271458682"/>
        <n v="1.124427647358093"/>
        <n v="1.111508830583618"/>
        <n v="1.2243622356275894"/>
        <n v="1.2220001453594012"/>
        <n v="1.4723998837124792"/>
        <n v="1.4711461588778256"/>
        <n v="1.4229413474816484"/>
        <n v="1.4163456646558616"/>
        <n v="1.3465876252910385"/>
        <n v="1.2705625918525736"/>
        <n v="1.2707442328968444"/>
        <n v="1.3248567512673592"/>
        <n v="1.3851285523208772"/>
        <n v="1.3544807543057185"/>
        <n v="1.3534074208622995"/>
        <n v="1.2740302845159268"/>
        <n v="1.2728908997836821"/>
        <n v="1.2662197196122791"/>
        <n v="1.2950015687181098"/>
        <n v="1.337290906388811"/>
        <n v="1.3358212652124375"/>
        <n v="1.3920309120031704"/>
        <n v="1.3914694760481514"/>
        <n v="1.1253713790542212"/>
        <n v="1.0216637781629117"/>
        <n v="1.0441941074523395"/>
        <n v="1.3690579351324583"/>
        <n v="1.0173310225303294"/>
        <n v="1.1340987868284229"/>
        <n v="1.1262998266897746"/>
        <n v="1.134191631591978"/>
        <n v="1.1103614756127753"/>
        <n v="1.0527358256994306"/>
        <n v="1.0432966080713049"/>
        <n v="1.3879982668977469"/>
        <n v="1.3943736073285466"/>
        <n v="1.0245110175786085"/>
        <n v="1.0233968804159443"/>
        <n v="1.542887831824459"/>
        <n v="1.5454963940463404"/>
        <n v="1.5257020101273593"/>
        <n v="1.5366988900823488"/>
        <n v="1.0077745383867833"/>
        <n v="1.5522479668559155"/>
        <n v="1.5509692598844049"/>
        <n v="1.5551122704720985"/>
        <n v="1.553680118664007"/>
        <n v="1.535010996879955"/>
        <n v="1.5326581760523761"/>
        <n v="1.5511738529998464"/>
        <n v="1.5478492148739196"/>
        <n v="1.2547184287248734"/>
        <n v="1.18664006956165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6.675640972222" createdVersion="8" refreshedVersion="8" minRefreshableVersion="3" recordCount="330" xr:uid="{7D190E5C-2A0D-D84F-826A-E5FC9E156BF1}">
  <cacheSource type="worksheet">
    <worksheetSource ref="A1:F331" sheet="rollup_cov_acc"/>
  </cacheSource>
  <cacheFields count="6">
    <cacheField name="Trace" numFmtId="0">
      <sharedItems/>
    </cacheField>
    <cacheField name="Exp" numFmtId="0">
      <sharedItems count="4">
        <s v="pythia_with_hermes_o"/>
        <s v="pythia_with_hmp"/>
        <s v="pythia_with_ttp"/>
        <s v="pythia_with_lp" u="1"/>
      </sharedItems>
    </cacheField>
    <cacheField name="Core_0_offchip_pred_precision" numFmtId="0">
      <sharedItems containsSemiMixedTypes="0" containsString="0" containsNumber="1" minValue="0.03" maxValue="99.87"/>
    </cacheField>
    <cacheField name="Core_0_offchip_pred_recall" numFmtId="0">
      <sharedItems containsSemiMixedTypes="0" containsString="0" containsNumber="1" minValue="0" maxValue="100"/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Ligra"/>
        <s v="PARSEC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16.680824884257" createdVersion="8" refreshedVersion="8" minRefreshableVersion="3" recordCount="550" xr:uid="{3BD6D047-614C-534D-9968-D186A50CE2AF}">
  <cacheSource type="worksheet">
    <worksheetSource ref="A1:E551" sheet="rollup_perf_hermes_hmp_lp"/>
  </cacheSource>
  <cacheFields count="5">
    <cacheField name="Trace" numFmtId="0">
      <sharedItems/>
    </cacheField>
    <cacheField name="Exp" numFmtId="0">
      <sharedItems count="6">
        <s v="nopref"/>
        <s v="pythia"/>
        <s v="pythia_with_hermes_o"/>
        <s v="pythia_with_hmp"/>
        <s v="pythia_with_ttp"/>
        <s v="pythia_with_lp" u="1"/>
      </sharedItems>
    </cacheField>
    <cacheField name="Core_0_cumulative_IPC" numFmtId="0">
      <sharedItems containsSemiMixedTypes="0" containsString="0" containsNumber="1" minValue="6.1859999999999998E-2" maxValue="2.0895199999999998"/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Ligra"/>
        <s v="PARSEC"/>
        <s v="C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8.582438541664" createdVersion="8" refreshedVersion="8" minRefreshableVersion="3" recordCount="440" xr:uid="{A1E7407F-36A8-8B4D-9A76-B3F74FE44E67}">
  <cacheSource type="worksheet">
    <worksheetSource ref="A1:AA441" sheet="power_analysis"/>
  </cacheSource>
  <cacheFields count="27">
    <cacheField name="Trace" numFmtId="0">
      <sharedItems/>
    </cacheField>
    <cacheField name="Exp" numFmtId="0">
      <sharedItems count="4">
        <s v="nopref"/>
        <s v="pythia"/>
        <s v="hermes_o"/>
        <s v="pythia_with_hermes_o"/>
      </sharedItems>
    </cacheField>
    <cacheField name="total_runtime_dyn_power" numFmtId="0">
      <sharedItems containsSemiMixedTypes="0" containsString="0" containsNumber="1" minValue="2.3459099999999999" maxValue="10.4438"/>
    </cacheField>
    <cacheField name="icache" numFmtId="0">
      <sharedItems containsSemiMixedTypes="0" containsString="0" containsNumber="1" minValue="3.9655200000000002E-2" maxValue="0.63660799999999995"/>
    </cacheField>
    <cacheField name="dcache" numFmtId="0">
      <sharedItems containsSemiMixedTypes="0" containsString="0" containsNumber="1" minValue="0.113912" maxValue="7.5112500000000004"/>
    </cacheField>
    <cacheField name="L2" numFmtId="0">
      <sharedItems containsSemiMixedTypes="0" containsString="0" containsNumber="1" minValue="2.2459199999999999E-4" maxValue="0.50921700000000003"/>
    </cacheField>
    <cacheField name="L3" numFmtId="0">
      <sharedItems containsSemiMixedTypes="0" containsString="0" containsNumber="1" minValue="9.92312E-5" maxValue="7.5786400000000004E-2"/>
    </cacheField>
    <cacheField name="bus" numFmtId="0">
      <sharedItems containsSemiMixedTypes="0" containsString="0" containsNumber="1" minValue="2.38035E-5" maxValue="1.8215600000000001E-3"/>
    </cacheField>
    <cacheField name="Filter" numFmtId="0">
      <sharedItems containsSemiMixedTypes="0" containsString="0" containsNumber="1" containsInteger="1" minValue="1" maxValue="1"/>
    </cacheField>
    <cacheField name="CAT" numFmtId="0">
      <sharedItems count="5">
        <s v="SPEC06"/>
        <s v="SPEC17"/>
        <s v="PARSEC"/>
        <s v="Ligra"/>
        <s v="CVP"/>
      </sharedItems>
    </cacheField>
    <cacheField name="XXX" numFmtId="0">
      <sharedItems/>
    </cacheField>
    <cacheField name="others" numFmtId="0">
      <sharedItems containsSemiMixedTypes="0" containsString="0" containsNumber="1" minValue="1.3273992179999996" maxValue="2.6415141750000002"/>
    </cacheField>
    <cacheField name="icache_contri" numFmtId="0">
      <sharedItems containsSemiMixedTypes="0" containsString="0" containsNumber="1" minValue="1.6248867771615629E-2" maxValue="0.1340049620656831"/>
    </cacheField>
    <cacheField name="dcache_contri" numFmtId="0">
      <sharedItems containsSemiMixedTypes="0" containsString="0" containsNumber="1" minValue="4.8557702554658959E-2" maxValue="0.71920661062065538"/>
    </cacheField>
    <cacheField name="L2_contri" numFmtId="0">
      <sharedItems containsSemiMixedTypes="0" containsString="0" containsNumber="1" minValue="8.3040438362647469E-5" maxValue="4.9435184016620226E-2"/>
    </cacheField>
    <cacheField name="L3_contri" numFmtId="0">
      <sharedItems containsSemiMixedTypes="0" containsString="0" containsNumber="1" minValue="3.3372973700141252E-5" maxValue="1.2615287992058185E-2"/>
    </cacheField>
    <cacheField name="bus_contri" numFmtId="0">
      <sharedItems containsSemiMixedTypes="0" containsString="0" containsNumber="1" minValue="1.011778257616975E-5" maxValue="3.591006419318511E-4"/>
    </cacheField>
    <cacheField name="other_contri" numFmtId="0">
      <sharedItems containsSemiMixedTypes="0" containsString="0" containsNumber="1" minValue="0.23702271797621552" maxValue="0.92283151714669487"/>
    </cacheField>
    <cacheField name="YYY" numFmtId="0">
      <sharedItems/>
    </cacheField>
    <cacheField name="total_power_norm" numFmtId="0">
      <sharedItems containsSemiMixedTypes="0" containsString="0" containsNumber="1" minValue="0.96168951189157326" maxValue="1.5604630168380071"/>
    </cacheField>
    <cacheField name="ZZZ" numFmtId="0">
      <sharedItems/>
    </cacheField>
    <cacheField name="icache_stack" numFmtId="0">
      <sharedItems containsSemiMixedTypes="0" containsString="0" containsNumber="1" minValue="1.6248867771615629E-2" maxValue="0.14123948499430627"/>
    </cacheField>
    <cacheField name="dcache_stack" numFmtId="0">
      <sharedItems containsSemiMixedTypes="0" containsString="0" containsNumber="1" minValue="4.8557702554658959E-2" maxValue="1.0846211569910387"/>
    </cacheField>
    <cacheField name="L2_stack" numFmtId="0">
      <sharedItems containsSemiMixedTypes="0" containsString="0" containsNumber="1" minValue="8.3040438362647469E-5" maxValue="6.3166375571852451E-2"/>
    </cacheField>
    <cacheField name="L3_stack" numFmtId="0">
      <sharedItems containsSemiMixedTypes="0" containsString="0" containsNumber="1" minValue="3.3372973700141252E-5" maxValue="1.6597014592351286E-2"/>
    </cacheField>
    <cacheField name="bus_stack" numFmtId="0">
      <sharedItems containsSemiMixedTypes="0" containsString="0" containsNumber="1" minValue="1.011778257616975E-5" maxValue="3.7848740035998968E-4"/>
    </cacheField>
    <cacheField name="others_stack" numFmtId="0">
      <sharedItems containsSemiMixedTypes="0" containsString="0" containsNumber="1" minValue="0.29798579766488914" maxValue="0.92283151714669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38.582976504629" createdVersion="8" refreshedVersion="8" minRefreshableVersion="3" recordCount="144" xr:uid="{33C395A5-DB2D-E64C-A247-335B617E66DC}">
  <cacheSource type="worksheet">
    <worksheetSource ref="AD14:AG158" sheet="power_analysis"/>
  </cacheSource>
  <cacheFields count="4">
    <cacheField name="CAT" numFmtId="0">
      <sharedItems count="6">
        <s v="SPEC06"/>
        <s v="SPEC17"/>
        <s v="PARSEC"/>
        <s v="Ligra"/>
        <s v="CVP"/>
        <s v="AVG"/>
      </sharedItems>
    </cacheField>
    <cacheField name="Exp" numFmtId="0">
      <sharedItems count="4">
        <s v="baseline"/>
        <s v="Hermes"/>
        <s v="Pythia"/>
        <s v="Pythia + Hermes"/>
      </sharedItems>
    </cacheField>
    <cacheField name="Component" numFmtId="0">
      <sharedItems count="6">
        <s v="icache"/>
        <s v="dcache"/>
        <s v="L2"/>
        <s v="L3"/>
        <s v="bus"/>
        <s v="others"/>
      </sharedItems>
    </cacheField>
    <cacheField name="Value" numFmtId="10">
      <sharedItems containsSemiMixedTypes="0" containsString="0" containsNumber="1" minValue="3.9217777030876465E-5" maxValue="0.67090155827474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n v="1"/>
    <x v="0"/>
  </r>
  <r>
    <x v="0"/>
    <x v="1"/>
    <x v="1"/>
    <n v="1"/>
    <x v="0"/>
  </r>
  <r>
    <x v="0"/>
    <x v="2"/>
    <x v="2"/>
    <n v="1"/>
    <x v="0"/>
  </r>
  <r>
    <x v="0"/>
    <x v="3"/>
    <x v="3"/>
    <n v="1"/>
    <x v="0"/>
  </r>
  <r>
    <x v="0"/>
    <x v="4"/>
    <x v="4"/>
    <n v="1"/>
    <x v="0"/>
  </r>
  <r>
    <x v="0"/>
    <x v="5"/>
    <x v="5"/>
    <n v="1"/>
    <x v="0"/>
  </r>
  <r>
    <x v="1"/>
    <x v="0"/>
    <x v="6"/>
    <n v="1"/>
    <x v="0"/>
  </r>
  <r>
    <x v="1"/>
    <x v="1"/>
    <x v="7"/>
    <n v="1"/>
    <x v="0"/>
  </r>
  <r>
    <x v="1"/>
    <x v="2"/>
    <x v="8"/>
    <n v="1"/>
    <x v="0"/>
  </r>
  <r>
    <x v="1"/>
    <x v="3"/>
    <x v="9"/>
    <n v="1"/>
    <x v="0"/>
  </r>
  <r>
    <x v="1"/>
    <x v="4"/>
    <x v="10"/>
    <n v="1"/>
    <x v="0"/>
  </r>
  <r>
    <x v="1"/>
    <x v="5"/>
    <x v="11"/>
    <n v="1"/>
    <x v="0"/>
  </r>
  <r>
    <x v="2"/>
    <x v="0"/>
    <x v="12"/>
    <n v="1"/>
    <x v="0"/>
  </r>
  <r>
    <x v="2"/>
    <x v="1"/>
    <x v="13"/>
    <n v="1"/>
    <x v="0"/>
  </r>
  <r>
    <x v="2"/>
    <x v="2"/>
    <x v="14"/>
    <n v="1"/>
    <x v="0"/>
  </r>
  <r>
    <x v="2"/>
    <x v="3"/>
    <x v="15"/>
    <n v="1"/>
    <x v="0"/>
  </r>
  <r>
    <x v="2"/>
    <x v="4"/>
    <x v="16"/>
    <n v="1"/>
    <x v="0"/>
  </r>
  <r>
    <x v="2"/>
    <x v="5"/>
    <x v="17"/>
    <n v="1"/>
    <x v="0"/>
  </r>
  <r>
    <x v="3"/>
    <x v="0"/>
    <x v="18"/>
    <n v="1"/>
    <x v="0"/>
  </r>
  <r>
    <x v="3"/>
    <x v="1"/>
    <x v="19"/>
    <n v="1"/>
    <x v="0"/>
  </r>
  <r>
    <x v="3"/>
    <x v="2"/>
    <x v="20"/>
    <n v="1"/>
    <x v="0"/>
  </r>
  <r>
    <x v="3"/>
    <x v="3"/>
    <x v="21"/>
    <n v="1"/>
    <x v="0"/>
  </r>
  <r>
    <x v="3"/>
    <x v="4"/>
    <x v="22"/>
    <n v="1"/>
    <x v="0"/>
  </r>
  <r>
    <x v="3"/>
    <x v="5"/>
    <x v="23"/>
    <n v="1"/>
    <x v="0"/>
  </r>
  <r>
    <x v="4"/>
    <x v="0"/>
    <x v="24"/>
    <n v="1"/>
    <x v="0"/>
  </r>
  <r>
    <x v="4"/>
    <x v="1"/>
    <x v="25"/>
    <n v="1"/>
    <x v="0"/>
  </r>
  <r>
    <x v="4"/>
    <x v="2"/>
    <x v="26"/>
    <n v="1"/>
    <x v="0"/>
  </r>
  <r>
    <x v="4"/>
    <x v="3"/>
    <x v="27"/>
    <n v="1"/>
    <x v="0"/>
  </r>
  <r>
    <x v="4"/>
    <x v="4"/>
    <x v="28"/>
    <n v="1"/>
    <x v="0"/>
  </r>
  <r>
    <x v="4"/>
    <x v="5"/>
    <x v="29"/>
    <n v="1"/>
    <x v="0"/>
  </r>
  <r>
    <x v="5"/>
    <x v="0"/>
    <x v="30"/>
    <n v="1"/>
    <x v="0"/>
  </r>
  <r>
    <x v="5"/>
    <x v="1"/>
    <x v="31"/>
    <n v="1"/>
    <x v="0"/>
  </r>
  <r>
    <x v="5"/>
    <x v="2"/>
    <x v="32"/>
    <n v="1"/>
    <x v="0"/>
  </r>
  <r>
    <x v="5"/>
    <x v="3"/>
    <x v="33"/>
    <n v="1"/>
    <x v="0"/>
  </r>
  <r>
    <x v="5"/>
    <x v="4"/>
    <x v="34"/>
    <n v="1"/>
    <x v="0"/>
  </r>
  <r>
    <x v="5"/>
    <x v="5"/>
    <x v="35"/>
    <n v="1"/>
    <x v="0"/>
  </r>
  <r>
    <x v="6"/>
    <x v="0"/>
    <x v="36"/>
    <n v="1"/>
    <x v="0"/>
  </r>
  <r>
    <x v="6"/>
    <x v="1"/>
    <x v="37"/>
    <n v="1"/>
    <x v="0"/>
  </r>
  <r>
    <x v="6"/>
    <x v="2"/>
    <x v="38"/>
    <n v="1"/>
    <x v="0"/>
  </r>
  <r>
    <x v="6"/>
    <x v="3"/>
    <x v="39"/>
    <n v="1"/>
    <x v="0"/>
  </r>
  <r>
    <x v="6"/>
    <x v="4"/>
    <x v="40"/>
    <n v="1"/>
    <x v="0"/>
  </r>
  <r>
    <x v="6"/>
    <x v="5"/>
    <x v="41"/>
    <n v="1"/>
    <x v="0"/>
  </r>
  <r>
    <x v="7"/>
    <x v="0"/>
    <x v="42"/>
    <n v="1"/>
    <x v="0"/>
  </r>
  <r>
    <x v="7"/>
    <x v="1"/>
    <x v="43"/>
    <n v="1"/>
    <x v="0"/>
  </r>
  <r>
    <x v="7"/>
    <x v="2"/>
    <x v="44"/>
    <n v="1"/>
    <x v="0"/>
  </r>
  <r>
    <x v="7"/>
    <x v="3"/>
    <x v="45"/>
    <n v="1"/>
    <x v="0"/>
  </r>
  <r>
    <x v="7"/>
    <x v="4"/>
    <x v="46"/>
    <n v="1"/>
    <x v="0"/>
  </r>
  <r>
    <x v="7"/>
    <x v="5"/>
    <x v="47"/>
    <n v="1"/>
    <x v="0"/>
  </r>
  <r>
    <x v="8"/>
    <x v="0"/>
    <x v="48"/>
    <n v="1"/>
    <x v="0"/>
  </r>
  <r>
    <x v="8"/>
    <x v="1"/>
    <x v="49"/>
    <n v="1"/>
    <x v="0"/>
  </r>
  <r>
    <x v="8"/>
    <x v="2"/>
    <x v="50"/>
    <n v="1"/>
    <x v="0"/>
  </r>
  <r>
    <x v="8"/>
    <x v="3"/>
    <x v="51"/>
    <n v="1"/>
    <x v="0"/>
  </r>
  <r>
    <x v="8"/>
    <x v="4"/>
    <x v="52"/>
    <n v="1"/>
    <x v="0"/>
  </r>
  <r>
    <x v="8"/>
    <x v="5"/>
    <x v="53"/>
    <n v="1"/>
    <x v="0"/>
  </r>
  <r>
    <x v="9"/>
    <x v="0"/>
    <x v="54"/>
    <n v="1"/>
    <x v="0"/>
  </r>
  <r>
    <x v="9"/>
    <x v="1"/>
    <x v="55"/>
    <n v="1"/>
    <x v="0"/>
  </r>
  <r>
    <x v="9"/>
    <x v="2"/>
    <x v="56"/>
    <n v="1"/>
    <x v="0"/>
  </r>
  <r>
    <x v="9"/>
    <x v="3"/>
    <x v="57"/>
    <n v="1"/>
    <x v="0"/>
  </r>
  <r>
    <x v="9"/>
    <x v="4"/>
    <x v="58"/>
    <n v="1"/>
    <x v="0"/>
  </r>
  <r>
    <x v="9"/>
    <x v="5"/>
    <x v="59"/>
    <n v="1"/>
    <x v="0"/>
  </r>
  <r>
    <x v="10"/>
    <x v="0"/>
    <x v="60"/>
    <n v="1"/>
    <x v="0"/>
  </r>
  <r>
    <x v="10"/>
    <x v="1"/>
    <x v="61"/>
    <n v="1"/>
    <x v="0"/>
  </r>
  <r>
    <x v="10"/>
    <x v="2"/>
    <x v="62"/>
    <n v="1"/>
    <x v="0"/>
  </r>
  <r>
    <x v="10"/>
    <x v="3"/>
    <x v="63"/>
    <n v="1"/>
    <x v="0"/>
  </r>
  <r>
    <x v="10"/>
    <x v="4"/>
    <x v="64"/>
    <n v="1"/>
    <x v="0"/>
  </r>
  <r>
    <x v="10"/>
    <x v="5"/>
    <x v="65"/>
    <n v="1"/>
    <x v="0"/>
  </r>
  <r>
    <x v="11"/>
    <x v="0"/>
    <x v="66"/>
    <n v="1"/>
    <x v="0"/>
  </r>
  <r>
    <x v="11"/>
    <x v="1"/>
    <x v="67"/>
    <n v="1"/>
    <x v="0"/>
  </r>
  <r>
    <x v="11"/>
    <x v="2"/>
    <x v="68"/>
    <n v="1"/>
    <x v="0"/>
  </r>
  <r>
    <x v="11"/>
    <x v="3"/>
    <x v="69"/>
    <n v="1"/>
    <x v="0"/>
  </r>
  <r>
    <x v="11"/>
    <x v="4"/>
    <x v="70"/>
    <n v="1"/>
    <x v="0"/>
  </r>
  <r>
    <x v="11"/>
    <x v="5"/>
    <x v="71"/>
    <n v="1"/>
    <x v="0"/>
  </r>
  <r>
    <x v="12"/>
    <x v="0"/>
    <x v="72"/>
    <n v="1"/>
    <x v="1"/>
  </r>
  <r>
    <x v="12"/>
    <x v="1"/>
    <x v="73"/>
    <n v="1"/>
    <x v="1"/>
  </r>
  <r>
    <x v="12"/>
    <x v="2"/>
    <x v="74"/>
    <n v="1"/>
    <x v="1"/>
  </r>
  <r>
    <x v="12"/>
    <x v="3"/>
    <x v="75"/>
    <n v="1"/>
    <x v="1"/>
  </r>
  <r>
    <x v="12"/>
    <x v="4"/>
    <x v="76"/>
    <n v="1"/>
    <x v="1"/>
  </r>
  <r>
    <x v="12"/>
    <x v="5"/>
    <x v="77"/>
    <n v="1"/>
    <x v="1"/>
  </r>
  <r>
    <x v="13"/>
    <x v="0"/>
    <x v="78"/>
    <n v="1"/>
    <x v="1"/>
  </r>
  <r>
    <x v="13"/>
    <x v="1"/>
    <x v="79"/>
    <n v="1"/>
    <x v="1"/>
  </r>
  <r>
    <x v="13"/>
    <x v="2"/>
    <x v="80"/>
    <n v="1"/>
    <x v="1"/>
  </r>
  <r>
    <x v="13"/>
    <x v="3"/>
    <x v="81"/>
    <n v="1"/>
    <x v="1"/>
  </r>
  <r>
    <x v="13"/>
    <x v="4"/>
    <x v="82"/>
    <n v="1"/>
    <x v="1"/>
  </r>
  <r>
    <x v="13"/>
    <x v="5"/>
    <x v="83"/>
    <n v="1"/>
    <x v="1"/>
  </r>
  <r>
    <x v="14"/>
    <x v="0"/>
    <x v="84"/>
    <n v="1"/>
    <x v="1"/>
  </r>
  <r>
    <x v="14"/>
    <x v="1"/>
    <x v="85"/>
    <n v="1"/>
    <x v="1"/>
  </r>
  <r>
    <x v="14"/>
    <x v="2"/>
    <x v="86"/>
    <n v="1"/>
    <x v="1"/>
  </r>
  <r>
    <x v="14"/>
    <x v="3"/>
    <x v="87"/>
    <n v="1"/>
    <x v="1"/>
  </r>
  <r>
    <x v="14"/>
    <x v="4"/>
    <x v="88"/>
    <n v="1"/>
    <x v="1"/>
  </r>
  <r>
    <x v="14"/>
    <x v="5"/>
    <x v="89"/>
    <n v="1"/>
    <x v="1"/>
  </r>
  <r>
    <x v="15"/>
    <x v="0"/>
    <x v="90"/>
    <n v="1"/>
    <x v="1"/>
  </r>
  <r>
    <x v="15"/>
    <x v="1"/>
    <x v="91"/>
    <n v="1"/>
    <x v="1"/>
  </r>
  <r>
    <x v="15"/>
    <x v="2"/>
    <x v="92"/>
    <n v="1"/>
    <x v="1"/>
  </r>
  <r>
    <x v="15"/>
    <x v="3"/>
    <x v="93"/>
    <n v="1"/>
    <x v="1"/>
  </r>
  <r>
    <x v="15"/>
    <x v="4"/>
    <x v="94"/>
    <n v="1"/>
    <x v="1"/>
  </r>
  <r>
    <x v="15"/>
    <x v="5"/>
    <x v="95"/>
    <n v="1"/>
    <x v="1"/>
  </r>
  <r>
    <x v="16"/>
    <x v="0"/>
    <x v="96"/>
    <n v="1"/>
    <x v="1"/>
  </r>
  <r>
    <x v="16"/>
    <x v="1"/>
    <x v="97"/>
    <n v="1"/>
    <x v="1"/>
  </r>
  <r>
    <x v="16"/>
    <x v="2"/>
    <x v="98"/>
    <n v="1"/>
    <x v="1"/>
  </r>
  <r>
    <x v="16"/>
    <x v="3"/>
    <x v="99"/>
    <n v="1"/>
    <x v="1"/>
  </r>
  <r>
    <x v="16"/>
    <x v="4"/>
    <x v="100"/>
    <n v="1"/>
    <x v="1"/>
  </r>
  <r>
    <x v="16"/>
    <x v="5"/>
    <x v="101"/>
    <n v="1"/>
    <x v="1"/>
  </r>
  <r>
    <x v="17"/>
    <x v="0"/>
    <x v="102"/>
    <n v="1"/>
    <x v="1"/>
  </r>
  <r>
    <x v="17"/>
    <x v="1"/>
    <x v="103"/>
    <n v="1"/>
    <x v="1"/>
  </r>
  <r>
    <x v="17"/>
    <x v="2"/>
    <x v="104"/>
    <n v="1"/>
    <x v="1"/>
  </r>
  <r>
    <x v="17"/>
    <x v="3"/>
    <x v="105"/>
    <n v="1"/>
    <x v="1"/>
  </r>
  <r>
    <x v="17"/>
    <x v="4"/>
    <x v="106"/>
    <n v="1"/>
    <x v="1"/>
  </r>
  <r>
    <x v="17"/>
    <x v="5"/>
    <x v="107"/>
    <n v="1"/>
    <x v="1"/>
  </r>
  <r>
    <x v="18"/>
    <x v="0"/>
    <x v="108"/>
    <n v="1"/>
    <x v="1"/>
  </r>
  <r>
    <x v="18"/>
    <x v="1"/>
    <x v="109"/>
    <n v="1"/>
    <x v="1"/>
  </r>
  <r>
    <x v="18"/>
    <x v="2"/>
    <x v="110"/>
    <n v="1"/>
    <x v="1"/>
  </r>
  <r>
    <x v="18"/>
    <x v="3"/>
    <x v="111"/>
    <n v="1"/>
    <x v="1"/>
  </r>
  <r>
    <x v="18"/>
    <x v="4"/>
    <x v="112"/>
    <n v="1"/>
    <x v="1"/>
  </r>
  <r>
    <x v="18"/>
    <x v="5"/>
    <x v="113"/>
    <n v="1"/>
    <x v="1"/>
  </r>
  <r>
    <x v="19"/>
    <x v="0"/>
    <x v="114"/>
    <n v="1"/>
    <x v="1"/>
  </r>
  <r>
    <x v="19"/>
    <x v="1"/>
    <x v="115"/>
    <n v="1"/>
    <x v="1"/>
  </r>
  <r>
    <x v="19"/>
    <x v="2"/>
    <x v="116"/>
    <n v="1"/>
    <x v="1"/>
  </r>
  <r>
    <x v="19"/>
    <x v="3"/>
    <x v="117"/>
    <n v="1"/>
    <x v="1"/>
  </r>
  <r>
    <x v="19"/>
    <x v="4"/>
    <x v="118"/>
    <n v="1"/>
    <x v="1"/>
  </r>
  <r>
    <x v="19"/>
    <x v="5"/>
    <x v="119"/>
    <n v="1"/>
    <x v="1"/>
  </r>
  <r>
    <x v="20"/>
    <x v="0"/>
    <x v="120"/>
    <n v="1"/>
    <x v="1"/>
  </r>
  <r>
    <x v="20"/>
    <x v="1"/>
    <x v="121"/>
    <n v="1"/>
    <x v="1"/>
  </r>
  <r>
    <x v="20"/>
    <x v="2"/>
    <x v="122"/>
    <n v="1"/>
    <x v="1"/>
  </r>
  <r>
    <x v="20"/>
    <x v="3"/>
    <x v="123"/>
    <n v="1"/>
    <x v="1"/>
  </r>
  <r>
    <x v="20"/>
    <x v="4"/>
    <x v="124"/>
    <n v="1"/>
    <x v="1"/>
  </r>
  <r>
    <x v="20"/>
    <x v="5"/>
    <x v="125"/>
    <n v="1"/>
    <x v="1"/>
  </r>
  <r>
    <x v="21"/>
    <x v="0"/>
    <x v="126"/>
    <n v="1"/>
    <x v="1"/>
  </r>
  <r>
    <x v="21"/>
    <x v="1"/>
    <x v="127"/>
    <n v="1"/>
    <x v="1"/>
  </r>
  <r>
    <x v="21"/>
    <x v="2"/>
    <x v="128"/>
    <n v="1"/>
    <x v="1"/>
  </r>
  <r>
    <x v="21"/>
    <x v="3"/>
    <x v="129"/>
    <n v="1"/>
    <x v="1"/>
  </r>
  <r>
    <x v="21"/>
    <x v="4"/>
    <x v="130"/>
    <n v="1"/>
    <x v="1"/>
  </r>
  <r>
    <x v="21"/>
    <x v="5"/>
    <x v="131"/>
    <n v="1"/>
    <x v="1"/>
  </r>
  <r>
    <x v="22"/>
    <x v="0"/>
    <x v="132"/>
    <n v="1"/>
    <x v="1"/>
  </r>
  <r>
    <x v="22"/>
    <x v="1"/>
    <x v="133"/>
    <n v="1"/>
    <x v="1"/>
  </r>
  <r>
    <x v="22"/>
    <x v="2"/>
    <x v="134"/>
    <n v="1"/>
    <x v="1"/>
  </r>
  <r>
    <x v="22"/>
    <x v="3"/>
    <x v="135"/>
    <n v="1"/>
    <x v="1"/>
  </r>
  <r>
    <x v="22"/>
    <x v="4"/>
    <x v="136"/>
    <n v="1"/>
    <x v="1"/>
  </r>
  <r>
    <x v="22"/>
    <x v="5"/>
    <x v="137"/>
    <n v="1"/>
    <x v="1"/>
  </r>
  <r>
    <x v="23"/>
    <x v="0"/>
    <x v="138"/>
    <n v="1"/>
    <x v="1"/>
  </r>
  <r>
    <x v="23"/>
    <x v="1"/>
    <x v="139"/>
    <n v="1"/>
    <x v="1"/>
  </r>
  <r>
    <x v="23"/>
    <x v="2"/>
    <x v="140"/>
    <n v="1"/>
    <x v="1"/>
  </r>
  <r>
    <x v="23"/>
    <x v="3"/>
    <x v="141"/>
    <n v="1"/>
    <x v="1"/>
  </r>
  <r>
    <x v="23"/>
    <x v="4"/>
    <x v="142"/>
    <n v="1"/>
    <x v="1"/>
  </r>
  <r>
    <x v="23"/>
    <x v="5"/>
    <x v="143"/>
    <n v="1"/>
    <x v="1"/>
  </r>
  <r>
    <x v="24"/>
    <x v="0"/>
    <x v="144"/>
    <n v="1"/>
    <x v="1"/>
  </r>
  <r>
    <x v="24"/>
    <x v="1"/>
    <x v="145"/>
    <n v="1"/>
    <x v="1"/>
  </r>
  <r>
    <x v="24"/>
    <x v="2"/>
    <x v="146"/>
    <n v="1"/>
    <x v="1"/>
  </r>
  <r>
    <x v="24"/>
    <x v="3"/>
    <x v="147"/>
    <n v="1"/>
    <x v="1"/>
  </r>
  <r>
    <x v="24"/>
    <x v="4"/>
    <x v="148"/>
    <n v="1"/>
    <x v="1"/>
  </r>
  <r>
    <x v="24"/>
    <x v="5"/>
    <x v="149"/>
    <n v="1"/>
    <x v="1"/>
  </r>
  <r>
    <x v="25"/>
    <x v="0"/>
    <x v="150"/>
    <n v="1"/>
    <x v="1"/>
  </r>
  <r>
    <x v="25"/>
    <x v="1"/>
    <x v="151"/>
    <n v="1"/>
    <x v="1"/>
  </r>
  <r>
    <x v="25"/>
    <x v="2"/>
    <x v="152"/>
    <n v="1"/>
    <x v="1"/>
  </r>
  <r>
    <x v="25"/>
    <x v="3"/>
    <x v="153"/>
    <n v="1"/>
    <x v="1"/>
  </r>
  <r>
    <x v="25"/>
    <x v="4"/>
    <x v="154"/>
    <n v="1"/>
    <x v="1"/>
  </r>
  <r>
    <x v="25"/>
    <x v="5"/>
    <x v="155"/>
    <n v="1"/>
    <x v="1"/>
  </r>
  <r>
    <x v="26"/>
    <x v="0"/>
    <x v="156"/>
    <n v="1"/>
    <x v="1"/>
  </r>
  <r>
    <x v="26"/>
    <x v="1"/>
    <x v="157"/>
    <n v="1"/>
    <x v="1"/>
  </r>
  <r>
    <x v="26"/>
    <x v="2"/>
    <x v="158"/>
    <n v="1"/>
    <x v="1"/>
  </r>
  <r>
    <x v="26"/>
    <x v="3"/>
    <x v="159"/>
    <n v="1"/>
    <x v="1"/>
  </r>
  <r>
    <x v="26"/>
    <x v="4"/>
    <x v="160"/>
    <n v="1"/>
    <x v="1"/>
  </r>
  <r>
    <x v="26"/>
    <x v="5"/>
    <x v="161"/>
    <n v="1"/>
    <x v="1"/>
  </r>
  <r>
    <x v="27"/>
    <x v="0"/>
    <x v="162"/>
    <n v="1"/>
    <x v="2"/>
  </r>
  <r>
    <x v="27"/>
    <x v="1"/>
    <x v="163"/>
    <n v="1"/>
    <x v="2"/>
  </r>
  <r>
    <x v="27"/>
    <x v="2"/>
    <x v="164"/>
    <n v="1"/>
    <x v="2"/>
  </r>
  <r>
    <x v="27"/>
    <x v="3"/>
    <x v="165"/>
    <n v="1"/>
    <x v="2"/>
  </r>
  <r>
    <x v="27"/>
    <x v="4"/>
    <x v="166"/>
    <n v="1"/>
    <x v="2"/>
  </r>
  <r>
    <x v="27"/>
    <x v="5"/>
    <x v="167"/>
    <n v="1"/>
    <x v="2"/>
  </r>
  <r>
    <x v="28"/>
    <x v="0"/>
    <x v="168"/>
    <n v="1"/>
    <x v="2"/>
  </r>
  <r>
    <x v="28"/>
    <x v="1"/>
    <x v="169"/>
    <n v="1"/>
    <x v="2"/>
  </r>
  <r>
    <x v="28"/>
    <x v="2"/>
    <x v="170"/>
    <n v="1"/>
    <x v="2"/>
  </r>
  <r>
    <x v="28"/>
    <x v="3"/>
    <x v="171"/>
    <n v="1"/>
    <x v="2"/>
  </r>
  <r>
    <x v="28"/>
    <x v="4"/>
    <x v="172"/>
    <n v="1"/>
    <x v="2"/>
  </r>
  <r>
    <x v="28"/>
    <x v="5"/>
    <x v="173"/>
    <n v="1"/>
    <x v="2"/>
  </r>
  <r>
    <x v="29"/>
    <x v="0"/>
    <x v="174"/>
    <n v="1"/>
    <x v="2"/>
  </r>
  <r>
    <x v="29"/>
    <x v="1"/>
    <x v="175"/>
    <n v="1"/>
    <x v="2"/>
  </r>
  <r>
    <x v="29"/>
    <x v="2"/>
    <x v="176"/>
    <n v="1"/>
    <x v="2"/>
  </r>
  <r>
    <x v="29"/>
    <x v="3"/>
    <x v="177"/>
    <n v="1"/>
    <x v="2"/>
  </r>
  <r>
    <x v="29"/>
    <x v="4"/>
    <x v="178"/>
    <n v="1"/>
    <x v="2"/>
  </r>
  <r>
    <x v="29"/>
    <x v="5"/>
    <x v="179"/>
    <n v="1"/>
    <x v="2"/>
  </r>
  <r>
    <x v="30"/>
    <x v="0"/>
    <x v="180"/>
    <n v="1"/>
    <x v="2"/>
  </r>
  <r>
    <x v="30"/>
    <x v="1"/>
    <x v="181"/>
    <n v="1"/>
    <x v="2"/>
  </r>
  <r>
    <x v="30"/>
    <x v="2"/>
    <x v="182"/>
    <n v="1"/>
    <x v="2"/>
  </r>
  <r>
    <x v="30"/>
    <x v="3"/>
    <x v="183"/>
    <n v="1"/>
    <x v="2"/>
  </r>
  <r>
    <x v="30"/>
    <x v="4"/>
    <x v="184"/>
    <n v="1"/>
    <x v="2"/>
  </r>
  <r>
    <x v="30"/>
    <x v="5"/>
    <x v="185"/>
    <n v="1"/>
    <x v="2"/>
  </r>
  <r>
    <x v="31"/>
    <x v="0"/>
    <x v="186"/>
    <n v="1"/>
    <x v="2"/>
  </r>
  <r>
    <x v="31"/>
    <x v="1"/>
    <x v="187"/>
    <n v="1"/>
    <x v="2"/>
  </r>
  <r>
    <x v="31"/>
    <x v="2"/>
    <x v="188"/>
    <n v="1"/>
    <x v="2"/>
  </r>
  <r>
    <x v="31"/>
    <x v="3"/>
    <x v="189"/>
    <n v="1"/>
    <x v="2"/>
  </r>
  <r>
    <x v="31"/>
    <x v="4"/>
    <x v="190"/>
    <n v="1"/>
    <x v="2"/>
  </r>
  <r>
    <x v="31"/>
    <x v="5"/>
    <x v="191"/>
    <n v="1"/>
    <x v="2"/>
  </r>
  <r>
    <x v="32"/>
    <x v="0"/>
    <x v="192"/>
    <n v="1"/>
    <x v="2"/>
  </r>
  <r>
    <x v="32"/>
    <x v="1"/>
    <x v="193"/>
    <n v="1"/>
    <x v="2"/>
  </r>
  <r>
    <x v="32"/>
    <x v="2"/>
    <x v="194"/>
    <n v="1"/>
    <x v="2"/>
  </r>
  <r>
    <x v="32"/>
    <x v="3"/>
    <x v="195"/>
    <n v="1"/>
    <x v="2"/>
  </r>
  <r>
    <x v="32"/>
    <x v="4"/>
    <x v="196"/>
    <n v="1"/>
    <x v="2"/>
  </r>
  <r>
    <x v="32"/>
    <x v="5"/>
    <x v="197"/>
    <n v="1"/>
    <x v="2"/>
  </r>
  <r>
    <x v="33"/>
    <x v="0"/>
    <x v="198"/>
    <n v="1"/>
    <x v="2"/>
  </r>
  <r>
    <x v="33"/>
    <x v="1"/>
    <x v="199"/>
    <n v="1"/>
    <x v="2"/>
  </r>
  <r>
    <x v="33"/>
    <x v="2"/>
    <x v="200"/>
    <n v="1"/>
    <x v="2"/>
  </r>
  <r>
    <x v="33"/>
    <x v="3"/>
    <x v="201"/>
    <n v="1"/>
    <x v="2"/>
  </r>
  <r>
    <x v="33"/>
    <x v="4"/>
    <x v="202"/>
    <n v="1"/>
    <x v="2"/>
  </r>
  <r>
    <x v="33"/>
    <x v="5"/>
    <x v="203"/>
    <n v="1"/>
    <x v="2"/>
  </r>
  <r>
    <x v="34"/>
    <x v="0"/>
    <x v="204"/>
    <n v="1"/>
    <x v="2"/>
  </r>
  <r>
    <x v="34"/>
    <x v="1"/>
    <x v="205"/>
    <n v="1"/>
    <x v="2"/>
  </r>
  <r>
    <x v="34"/>
    <x v="2"/>
    <x v="206"/>
    <n v="1"/>
    <x v="2"/>
  </r>
  <r>
    <x v="34"/>
    <x v="3"/>
    <x v="207"/>
    <n v="1"/>
    <x v="2"/>
  </r>
  <r>
    <x v="34"/>
    <x v="4"/>
    <x v="208"/>
    <n v="1"/>
    <x v="2"/>
  </r>
  <r>
    <x v="34"/>
    <x v="5"/>
    <x v="209"/>
    <n v="1"/>
    <x v="2"/>
  </r>
  <r>
    <x v="35"/>
    <x v="0"/>
    <x v="210"/>
    <n v="1"/>
    <x v="2"/>
  </r>
  <r>
    <x v="35"/>
    <x v="1"/>
    <x v="211"/>
    <n v="1"/>
    <x v="2"/>
  </r>
  <r>
    <x v="35"/>
    <x v="2"/>
    <x v="212"/>
    <n v="1"/>
    <x v="2"/>
  </r>
  <r>
    <x v="35"/>
    <x v="3"/>
    <x v="213"/>
    <n v="1"/>
    <x v="2"/>
  </r>
  <r>
    <x v="35"/>
    <x v="4"/>
    <x v="214"/>
    <n v="1"/>
    <x v="2"/>
  </r>
  <r>
    <x v="35"/>
    <x v="5"/>
    <x v="215"/>
    <n v="1"/>
    <x v="2"/>
  </r>
  <r>
    <x v="36"/>
    <x v="0"/>
    <x v="216"/>
    <n v="1"/>
    <x v="2"/>
  </r>
  <r>
    <x v="36"/>
    <x v="1"/>
    <x v="217"/>
    <n v="1"/>
    <x v="2"/>
  </r>
  <r>
    <x v="36"/>
    <x v="2"/>
    <x v="218"/>
    <n v="1"/>
    <x v="2"/>
  </r>
  <r>
    <x v="36"/>
    <x v="3"/>
    <x v="219"/>
    <n v="1"/>
    <x v="2"/>
  </r>
  <r>
    <x v="36"/>
    <x v="4"/>
    <x v="220"/>
    <n v="1"/>
    <x v="2"/>
  </r>
  <r>
    <x v="36"/>
    <x v="5"/>
    <x v="221"/>
    <n v="1"/>
    <x v="2"/>
  </r>
  <r>
    <x v="37"/>
    <x v="0"/>
    <x v="222"/>
    <n v="1"/>
    <x v="2"/>
  </r>
  <r>
    <x v="37"/>
    <x v="1"/>
    <x v="223"/>
    <n v="1"/>
    <x v="2"/>
  </r>
  <r>
    <x v="37"/>
    <x v="2"/>
    <x v="224"/>
    <n v="1"/>
    <x v="2"/>
  </r>
  <r>
    <x v="37"/>
    <x v="3"/>
    <x v="225"/>
    <n v="1"/>
    <x v="2"/>
  </r>
  <r>
    <x v="37"/>
    <x v="4"/>
    <x v="226"/>
    <n v="1"/>
    <x v="2"/>
  </r>
  <r>
    <x v="37"/>
    <x v="5"/>
    <x v="227"/>
    <n v="1"/>
    <x v="2"/>
  </r>
  <r>
    <x v="38"/>
    <x v="0"/>
    <x v="228"/>
    <n v="1"/>
    <x v="3"/>
  </r>
  <r>
    <x v="38"/>
    <x v="1"/>
    <x v="229"/>
    <n v="1"/>
    <x v="3"/>
  </r>
  <r>
    <x v="38"/>
    <x v="2"/>
    <x v="230"/>
    <n v="1"/>
    <x v="3"/>
  </r>
  <r>
    <x v="38"/>
    <x v="3"/>
    <x v="231"/>
    <n v="1"/>
    <x v="3"/>
  </r>
  <r>
    <x v="38"/>
    <x v="4"/>
    <x v="232"/>
    <n v="1"/>
    <x v="3"/>
  </r>
  <r>
    <x v="38"/>
    <x v="5"/>
    <x v="233"/>
    <n v="1"/>
    <x v="3"/>
  </r>
  <r>
    <x v="39"/>
    <x v="0"/>
    <x v="234"/>
    <n v="1"/>
    <x v="3"/>
  </r>
  <r>
    <x v="39"/>
    <x v="1"/>
    <x v="235"/>
    <n v="1"/>
    <x v="3"/>
  </r>
  <r>
    <x v="39"/>
    <x v="2"/>
    <x v="236"/>
    <n v="1"/>
    <x v="3"/>
  </r>
  <r>
    <x v="39"/>
    <x v="3"/>
    <x v="237"/>
    <n v="1"/>
    <x v="3"/>
  </r>
  <r>
    <x v="39"/>
    <x v="4"/>
    <x v="238"/>
    <n v="1"/>
    <x v="3"/>
  </r>
  <r>
    <x v="39"/>
    <x v="5"/>
    <x v="239"/>
    <n v="1"/>
    <x v="3"/>
  </r>
  <r>
    <x v="40"/>
    <x v="0"/>
    <x v="240"/>
    <n v="1"/>
    <x v="3"/>
  </r>
  <r>
    <x v="40"/>
    <x v="1"/>
    <x v="241"/>
    <n v="1"/>
    <x v="3"/>
  </r>
  <r>
    <x v="40"/>
    <x v="2"/>
    <x v="242"/>
    <n v="1"/>
    <x v="3"/>
  </r>
  <r>
    <x v="40"/>
    <x v="3"/>
    <x v="243"/>
    <n v="1"/>
    <x v="3"/>
  </r>
  <r>
    <x v="40"/>
    <x v="4"/>
    <x v="244"/>
    <n v="1"/>
    <x v="3"/>
  </r>
  <r>
    <x v="40"/>
    <x v="5"/>
    <x v="245"/>
    <n v="1"/>
    <x v="3"/>
  </r>
  <r>
    <x v="41"/>
    <x v="0"/>
    <x v="246"/>
    <n v="1"/>
    <x v="3"/>
  </r>
  <r>
    <x v="41"/>
    <x v="1"/>
    <x v="247"/>
    <n v="1"/>
    <x v="3"/>
  </r>
  <r>
    <x v="41"/>
    <x v="2"/>
    <x v="248"/>
    <n v="1"/>
    <x v="3"/>
  </r>
  <r>
    <x v="41"/>
    <x v="3"/>
    <x v="249"/>
    <n v="1"/>
    <x v="3"/>
  </r>
  <r>
    <x v="41"/>
    <x v="4"/>
    <x v="250"/>
    <n v="1"/>
    <x v="3"/>
  </r>
  <r>
    <x v="41"/>
    <x v="5"/>
    <x v="251"/>
    <n v="1"/>
    <x v="3"/>
  </r>
  <r>
    <x v="42"/>
    <x v="0"/>
    <x v="252"/>
    <n v="1"/>
    <x v="3"/>
  </r>
  <r>
    <x v="42"/>
    <x v="1"/>
    <x v="253"/>
    <n v="1"/>
    <x v="3"/>
  </r>
  <r>
    <x v="42"/>
    <x v="2"/>
    <x v="254"/>
    <n v="1"/>
    <x v="3"/>
  </r>
  <r>
    <x v="42"/>
    <x v="3"/>
    <x v="255"/>
    <n v="1"/>
    <x v="3"/>
  </r>
  <r>
    <x v="42"/>
    <x v="4"/>
    <x v="256"/>
    <n v="1"/>
    <x v="3"/>
  </r>
  <r>
    <x v="42"/>
    <x v="5"/>
    <x v="257"/>
    <n v="1"/>
    <x v="3"/>
  </r>
  <r>
    <x v="43"/>
    <x v="0"/>
    <x v="258"/>
    <n v="1"/>
    <x v="3"/>
  </r>
  <r>
    <x v="43"/>
    <x v="1"/>
    <x v="259"/>
    <n v="1"/>
    <x v="3"/>
  </r>
  <r>
    <x v="43"/>
    <x v="2"/>
    <x v="260"/>
    <n v="1"/>
    <x v="3"/>
  </r>
  <r>
    <x v="43"/>
    <x v="3"/>
    <x v="261"/>
    <n v="1"/>
    <x v="3"/>
  </r>
  <r>
    <x v="43"/>
    <x v="4"/>
    <x v="262"/>
    <n v="1"/>
    <x v="3"/>
  </r>
  <r>
    <x v="43"/>
    <x v="5"/>
    <x v="263"/>
    <n v="1"/>
    <x v="3"/>
  </r>
  <r>
    <x v="44"/>
    <x v="0"/>
    <x v="264"/>
    <n v="1"/>
    <x v="3"/>
  </r>
  <r>
    <x v="44"/>
    <x v="1"/>
    <x v="265"/>
    <n v="1"/>
    <x v="3"/>
  </r>
  <r>
    <x v="44"/>
    <x v="2"/>
    <x v="266"/>
    <n v="1"/>
    <x v="3"/>
  </r>
  <r>
    <x v="44"/>
    <x v="3"/>
    <x v="267"/>
    <n v="1"/>
    <x v="3"/>
  </r>
  <r>
    <x v="44"/>
    <x v="4"/>
    <x v="268"/>
    <n v="1"/>
    <x v="3"/>
  </r>
  <r>
    <x v="44"/>
    <x v="5"/>
    <x v="269"/>
    <n v="1"/>
    <x v="3"/>
  </r>
  <r>
    <x v="45"/>
    <x v="0"/>
    <x v="270"/>
    <n v="1"/>
    <x v="3"/>
  </r>
  <r>
    <x v="45"/>
    <x v="1"/>
    <x v="271"/>
    <n v="1"/>
    <x v="3"/>
  </r>
  <r>
    <x v="45"/>
    <x v="2"/>
    <x v="272"/>
    <n v="1"/>
    <x v="3"/>
  </r>
  <r>
    <x v="45"/>
    <x v="3"/>
    <x v="273"/>
    <n v="1"/>
    <x v="3"/>
  </r>
  <r>
    <x v="45"/>
    <x v="4"/>
    <x v="274"/>
    <n v="1"/>
    <x v="3"/>
  </r>
  <r>
    <x v="45"/>
    <x v="5"/>
    <x v="275"/>
    <n v="1"/>
    <x v="3"/>
  </r>
  <r>
    <x v="46"/>
    <x v="0"/>
    <x v="276"/>
    <n v="1"/>
    <x v="4"/>
  </r>
  <r>
    <x v="46"/>
    <x v="1"/>
    <x v="277"/>
    <n v="1"/>
    <x v="4"/>
  </r>
  <r>
    <x v="46"/>
    <x v="2"/>
    <x v="278"/>
    <n v="1"/>
    <x v="4"/>
  </r>
  <r>
    <x v="46"/>
    <x v="3"/>
    <x v="279"/>
    <n v="1"/>
    <x v="4"/>
  </r>
  <r>
    <x v="46"/>
    <x v="4"/>
    <x v="280"/>
    <n v="1"/>
    <x v="4"/>
  </r>
  <r>
    <x v="46"/>
    <x v="5"/>
    <x v="281"/>
    <n v="1"/>
    <x v="4"/>
  </r>
  <r>
    <x v="47"/>
    <x v="0"/>
    <x v="282"/>
    <n v="1"/>
    <x v="4"/>
  </r>
  <r>
    <x v="47"/>
    <x v="1"/>
    <x v="283"/>
    <n v="1"/>
    <x v="4"/>
  </r>
  <r>
    <x v="47"/>
    <x v="2"/>
    <x v="284"/>
    <n v="1"/>
    <x v="4"/>
  </r>
  <r>
    <x v="47"/>
    <x v="3"/>
    <x v="285"/>
    <n v="1"/>
    <x v="4"/>
  </r>
  <r>
    <x v="47"/>
    <x v="4"/>
    <x v="286"/>
    <n v="1"/>
    <x v="4"/>
  </r>
  <r>
    <x v="47"/>
    <x v="5"/>
    <x v="287"/>
    <n v="1"/>
    <x v="4"/>
  </r>
  <r>
    <x v="48"/>
    <x v="0"/>
    <x v="288"/>
    <n v="1"/>
    <x v="4"/>
  </r>
  <r>
    <x v="48"/>
    <x v="1"/>
    <x v="289"/>
    <n v="1"/>
    <x v="4"/>
  </r>
  <r>
    <x v="48"/>
    <x v="2"/>
    <x v="290"/>
    <n v="1"/>
    <x v="4"/>
  </r>
  <r>
    <x v="48"/>
    <x v="3"/>
    <x v="291"/>
    <n v="1"/>
    <x v="4"/>
  </r>
  <r>
    <x v="48"/>
    <x v="4"/>
    <x v="292"/>
    <n v="1"/>
    <x v="4"/>
  </r>
  <r>
    <x v="48"/>
    <x v="5"/>
    <x v="293"/>
    <n v="1"/>
    <x v="4"/>
  </r>
  <r>
    <x v="49"/>
    <x v="0"/>
    <x v="294"/>
    <n v="1"/>
    <x v="4"/>
  </r>
  <r>
    <x v="49"/>
    <x v="1"/>
    <x v="295"/>
    <n v="1"/>
    <x v="4"/>
  </r>
  <r>
    <x v="49"/>
    <x v="2"/>
    <x v="296"/>
    <n v="1"/>
    <x v="4"/>
  </r>
  <r>
    <x v="49"/>
    <x v="3"/>
    <x v="297"/>
    <n v="1"/>
    <x v="4"/>
  </r>
  <r>
    <x v="49"/>
    <x v="4"/>
    <x v="298"/>
    <n v="1"/>
    <x v="4"/>
  </r>
  <r>
    <x v="49"/>
    <x v="5"/>
    <x v="299"/>
    <n v="1"/>
    <x v="4"/>
  </r>
  <r>
    <x v="50"/>
    <x v="0"/>
    <x v="300"/>
    <n v="1"/>
    <x v="4"/>
  </r>
  <r>
    <x v="50"/>
    <x v="1"/>
    <x v="301"/>
    <n v="1"/>
    <x v="4"/>
  </r>
  <r>
    <x v="50"/>
    <x v="2"/>
    <x v="302"/>
    <n v="1"/>
    <x v="4"/>
  </r>
  <r>
    <x v="50"/>
    <x v="3"/>
    <x v="303"/>
    <n v="1"/>
    <x v="4"/>
  </r>
  <r>
    <x v="50"/>
    <x v="4"/>
    <x v="304"/>
    <n v="1"/>
    <x v="4"/>
  </r>
  <r>
    <x v="50"/>
    <x v="5"/>
    <x v="305"/>
    <n v="1"/>
    <x v="4"/>
  </r>
  <r>
    <x v="51"/>
    <x v="0"/>
    <x v="306"/>
    <n v="1"/>
    <x v="4"/>
  </r>
  <r>
    <x v="51"/>
    <x v="1"/>
    <x v="307"/>
    <n v="1"/>
    <x v="4"/>
  </r>
  <r>
    <x v="51"/>
    <x v="2"/>
    <x v="308"/>
    <n v="1"/>
    <x v="4"/>
  </r>
  <r>
    <x v="51"/>
    <x v="3"/>
    <x v="309"/>
    <n v="1"/>
    <x v="4"/>
  </r>
  <r>
    <x v="51"/>
    <x v="4"/>
    <x v="310"/>
    <n v="1"/>
    <x v="4"/>
  </r>
  <r>
    <x v="51"/>
    <x v="5"/>
    <x v="311"/>
    <n v="1"/>
    <x v="4"/>
  </r>
  <r>
    <x v="52"/>
    <x v="0"/>
    <x v="312"/>
    <n v="1"/>
    <x v="4"/>
  </r>
  <r>
    <x v="52"/>
    <x v="1"/>
    <x v="313"/>
    <n v="1"/>
    <x v="4"/>
  </r>
  <r>
    <x v="52"/>
    <x v="2"/>
    <x v="314"/>
    <n v="1"/>
    <x v="4"/>
  </r>
  <r>
    <x v="52"/>
    <x v="3"/>
    <x v="315"/>
    <n v="1"/>
    <x v="4"/>
  </r>
  <r>
    <x v="52"/>
    <x v="4"/>
    <x v="316"/>
    <n v="1"/>
    <x v="4"/>
  </r>
  <r>
    <x v="52"/>
    <x v="5"/>
    <x v="317"/>
    <n v="1"/>
    <x v="4"/>
  </r>
  <r>
    <x v="53"/>
    <x v="0"/>
    <x v="318"/>
    <n v="1"/>
    <x v="4"/>
  </r>
  <r>
    <x v="53"/>
    <x v="1"/>
    <x v="319"/>
    <n v="1"/>
    <x v="4"/>
  </r>
  <r>
    <x v="53"/>
    <x v="2"/>
    <x v="320"/>
    <n v="1"/>
    <x v="4"/>
  </r>
  <r>
    <x v="53"/>
    <x v="3"/>
    <x v="321"/>
    <n v="1"/>
    <x v="4"/>
  </r>
  <r>
    <x v="53"/>
    <x v="4"/>
    <x v="322"/>
    <n v="1"/>
    <x v="4"/>
  </r>
  <r>
    <x v="53"/>
    <x v="5"/>
    <x v="323"/>
    <n v="1"/>
    <x v="4"/>
  </r>
  <r>
    <x v="54"/>
    <x v="0"/>
    <x v="324"/>
    <n v="1"/>
    <x v="4"/>
  </r>
  <r>
    <x v="54"/>
    <x v="1"/>
    <x v="325"/>
    <n v="1"/>
    <x v="4"/>
  </r>
  <r>
    <x v="54"/>
    <x v="2"/>
    <x v="326"/>
    <n v="1"/>
    <x v="4"/>
  </r>
  <r>
    <x v="54"/>
    <x v="3"/>
    <x v="327"/>
    <n v="1"/>
    <x v="4"/>
  </r>
  <r>
    <x v="54"/>
    <x v="4"/>
    <x v="328"/>
    <n v="1"/>
    <x v="4"/>
  </r>
  <r>
    <x v="54"/>
    <x v="5"/>
    <x v="329"/>
    <n v="1"/>
    <x v="4"/>
  </r>
  <r>
    <x v="55"/>
    <x v="0"/>
    <x v="330"/>
    <n v="1"/>
    <x v="4"/>
  </r>
  <r>
    <x v="55"/>
    <x v="1"/>
    <x v="331"/>
    <n v="1"/>
    <x v="4"/>
  </r>
  <r>
    <x v="55"/>
    <x v="2"/>
    <x v="332"/>
    <n v="1"/>
    <x v="4"/>
  </r>
  <r>
    <x v="55"/>
    <x v="3"/>
    <x v="333"/>
    <n v="1"/>
    <x v="4"/>
  </r>
  <r>
    <x v="55"/>
    <x v="4"/>
    <x v="334"/>
    <n v="1"/>
    <x v="4"/>
  </r>
  <r>
    <x v="55"/>
    <x v="5"/>
    <x v="335"/>
    <n v="1"/>
    <x v="4"/>
  </r>
  <r>
    <x v="56"/>
    <x v="0"/>
    <x v="336"/>
    <n v="1"/>
    <x v="4"/>
  </r>
  <r>
    <x v="56"/>
    <x v="1"/>
    <x v="337"/>
    <n v="1"/>
    <x v="4"/>
  </r>
  <r>
    <x v="56"/>
    <x v="2"/>
    <x v="338"/>
    <n v="1"/>
    <x v="4"/>
  </r>
  <r>
    <x v="56"/>
    <x v="3"/>
    <x v="339"/>
    <n v="1"/>
    <x v="4"/>
  </r>
  <r>
    <x v="56"/>
    <x v="4"/>
    <x v="340"/>
    <n v="1"/>
    <x v="4"/>
  </r>
  <r>
    <x v="56"/>
    <x v="5"/>
    <x v="341"/>
    <n v="1"/>
    <x v="4"/>
  </r>
  <r>
    <x v="57"/>
    <x v="0"/>
    <x v="342"/>
    <n v="1"/>
    <x v="4"/>
  </r>
  <r>
    <x v="57"/>
    <x v="1"/>
    <x v="343"/>
    <n v="1"/>
    <x v="4"/>
  </r>
  <r>
    <x v="57"/>
    <x v="2"/>
    <x v="344"/>
    <n v="1"/>
    <x v="4"/>
  </r>
  <r>
    <x v="57"/>
    <x v="3"/>
    <x v="345"/>
    <n v="1"/>
    <x v="4"/>
  </r>
  <r>
    <x v="57"/>
    <x v="4"/>
    <x v="346"/>
    <n v="1"/>
    <x v="4"/>
  </r>
  <r>
    <x v="57"/>
    <x v="5"/>
    <x v="347"/>
    <n v="1"/>
    <x v="4"/>
  </r>
  <r>
    <x v="58"/>
    <x v="0"/>
    <x v="348"/>
    <n v="1"/>
    <x v="4"/>
  </r>
  <r>
    <x v="58"/>
    <x v="1"/>
    <x v="349"/>
    <n v="1"/>
    <x v="4"/>
  </r>
  <r>
    <x v="58"/>
    <x v="2"/>
    <x v="350"/>
    <n v="1"/>
    <x v="4"/>
  </r>
  <r>
    <x v="58"/>
    <x v="3"/>
    <x v="351"/>
    <n v="1"/>
    <x v="4"/>
  </r>
  <r>
    <x v="58"/>
    <x v="4"/>
    <x v="352"/>
    <n v="1"/>
    <x v="4"/>
  </r>
  <r>
    <x v="58"/>
    <x v="5"/>
    <x v="353"/>
    <n v="1"/>
    <x v="4"/>
  </r>
  <r>
    <x v="59"/>
    <x v="0"/>
    <x v="354"/>
    <n v="1"/>
    <x v="4"/>
  </r>
  <r>
    <x v="59"/>
    <x v="1"/>
    <x v="355"/>
    <n v="1"/>
    <x v="4"/>
  </r>
  <r>
    <x v="59"/>
    <x v="2"/>
    <x v="356"/>
    <n v="1"/>
    <x v="4"/>
  </r>
  <r>
    <x v="59"/>
    <x v="3"/>
    <x v="357"/>
    <n v="1"/>
    <x v="4"/>
  </r>
  <r>
    <x v="59"/>
    <x v="4"/>
    <x v="358"/>
    <n v="1"/>
    <x v="4"/>
  </r>
  <r>
    <x v="59"/>
    <x v="5"/>
    <x v="359"/>
    <n v="1"/>
    <x v="4"/>
  </r>
  <r>
    <x v="60"/>
    <x v="0"/>
    <x v="360"/>
    <n v="1"/>
    <x v="4"/>
  </r>
  <r>
    <x v="60"/>
    <x v="1"/>
    <x v="361"/>
    <n v="1"/>
    <x v="4"/>
  </r>
  <r>
    <x v="60"/>
    <x v="2"/>
    <x v="362"/>
    <n v="1"/>
    <x v="4"/>
  </r>
  <r>
    <x v="60"/>
    <x v="3"/>
    <x v="363"/>
    <n v="1"/>
    <x v="4"/>
  </r>
  <r>
    <x v="60"/>
    <x v="4"/>
    <x v="364"/>
    <n v="1"/>
    <x v="4"/>
  </r>
  <r>
    <x v="60"/>
    <x v="5"/>
    <x v="365"/>
    <n v="1"/>
    <x v="4"/>
  </r>
  <r>
    <x v="61"/>
    <x v="0"/>
    <x v="366"/>
    <n v="1"/>
    <x v="4"/>
  </r>
  <r>
    <x v="61"/>
    <x v="1"/>
    <x v="367"/>
    <n v="1"/>
    <x v="4"/>
  </r>
  <r>
    <x v="61"/>
    <x v="2"/>
    <x v="368"/>
    <n v="1"/>
    <x v="4"/>
  </r>
  <r>
    <x v="61"/>
    <x v="3"/>
    <x v="369"/>
    <n v="1"/>
    <x v="4"/>
  </r>
  <r>
    <x v="61"/>
    <x v="4"/>
    <x v="370"/>
    <n v="1"/>
    <x v="4"/>
  </r>
  <r>
    <x v="61"/>
    <x v="5"/>
    <x v="371"/>
    <n v="1"/>
    <x v="4"/>
  </r>
  <r>
    <x v="62"/>
    <x v="0"/>
    <x v="372"/>
    <n v="1"/>
    <x v="4"/>
  </r>
  <r>
    <x v="62"/>
    <x v="1"/>
    <x v="373"/>
    <n v="1"/>
    <x v="4"/>
  </r>
  <r>
    <x v="62"/>
    <x v="2"/>
    <x v="374"/>
    <n v="1"/>
    <x v="4"/>
  </r>
  <r>
    <x v="62"/>
    <x v="3"/>
    <x v="375"/>
    <n v="1"/>
    <x v="4"/>
  </r>
  <r>
    <x v="62"/>
    <x v="4"/>
    <x v="376"/>
    <n v="1"/>
    <x v="4"/>
  </r>
  <r>
    <x v="62"/>
    <x v="5"/>
    <x v="377"/>
    <n v="1"/>
    <x v="4"/>
  </r>
  <r>
    <x v="63"/>
    <x v="0"/>
    <x v="378"/>
    <n v="1"/>
    <x v="4"/>
  </r>
  <r>
    <x v="63"/>
    <x v="1"/>
    <x v="379"/>
    <n v="1"/>
    <x v="4"/>
  </r>
  <r>
    <x v="63"/>
    <x v="2"/>
    <x v="380"/>
    <n v="1"/>
    <x v="4"/>
  </r>
  <r>
    <x v="63"/>
    <x v="3"/>
    <x v="381"/>
    <n v="1"/>
    <x v="4"/>
  </r>
  <r>
    <x v="63"/>
    <x v="4"/>
    <x v="382"/>
    <n v="1"/>
    <x v="4"/>
  </r>
  <r>
    <x v="63"/>
    <x v="5"/>
    <x v="383"/>
    <n v="1"/>
    <x v="4"/>
  </r>
  <r>
    <x v="64"/>
    <x v="0"/>
    <x v="384"/>
    <n v="1"/>
    <x v="4"/>
  </r>
  <r>
    <x v="64"/>
    <x v="1"/>
    <x v="385"/>
    <n v="1"/>
    <x v="4"/>
  </r>
  <r>
    <x v="64"/>
    <x v="2"/>
    <x v="386"/>
    <n v="1"/>
    <x v="4"/>
  </r>
  <r>
    <x v="64"/>
    <x v="3"/>
    <x v="387"/>
    <n v="1"/>
    <x v="4"/>
  </r>
  <r>
    <x v="64"/>
    <x v="4"/>
    <x v="388"/>
    <n v="1"/>
    <x v="4"/>
  </r>
  <r>
    <x v="64"/>
    <x v="5"/>
    <x v="389"/>
    <n v="1"/>
    <x v="4"/>
  </r>
  <r>
    <x v="65"/>
    <x v="0"/>
    <x v="390"/>
    <n v="1"/>
    <x v="4"/>
  </r>
  <r>
    <x v="65"/>
    <x v="1"/>
    <x v="391"/>
    <n v="1"/>
    <x v="4"/>
  </r>
  <r>
    <x v="65"/>
    <x v="2"/>
    <x v="392"/>
    <n v="1"/>
    <x v="4"/>
  </r>
  <r>
    <x v="65"/>
    <x v="3"/>
    <x v="393"/>
    <n v="1"/>
    <x v="4"/>
  </r>
  <r>
    <x v="65"/>
    <x v="4"/>
    <x v="394"/>
    <n v="1"/>
    <x v="4"/>
  </r>
  <r>
    <x v="65"/>
    <x v="5"/>
    <x v="395"/>
    <n v="1"/>
    <x v="4"/>
  </r>
  <r>
    <x v="66"/>
    <x v="0"/>
    <x v="396"/>
    <n v="1"/>
    <x v="4"/>
  </r>
  <r>
    <x v="66"/>
    <x v="1"/>
    <x v="397"/>
    <n v="1"/>
    <x v="4"/>
  </r>
  <r>
    <x v="66"/>
    <x v="2"/>
    <x v="398"/>
    <n v="1"/>
    <x v="4"/>
  </r>
  <r>
    <x v="66"/>
    <x v="3"/>
    <x v="399"/>
    <n v="1"/>
    <x v="4"/>
  </r>
  <r>
    <x v="66"/>
    <x v="4"/>
    <x v="400"/>
    <n v="1"/>
    <x v="4"/>
  </r>
  <r>
    <x v="66"/>
    <x v="5"/>
    <x v="401"/>
    <n v="1"/>
    <x v="4"/>
  </r>
  <r>
    <x v="67"/>
    <x v="0"/>
    <x v="402"/>
    <n v="1"/>
    <x v="4"/>
  </r>
  <r>
    <x v="67"/>
    <x v="1"/>
    <x v="403"/>
    <n v="1"/>
    <x v="4"/>
  </r>
  <r>
    <x v="67"/>
    <x v="2"/>
    <x v="404"/>
    <n v="1"/>
    <x v="4"/>
  </r>
  <r>
    <x v="67"/>
    <x v="3"/>
    <x v="405"/>
    <n v="1"/>
    <x v="4"/>
  </r>
  <r>
    <x v="67"/>
    <x v="4"/>
    <x v="406"/>
    <n v="1"/>
    <x v="4"/>
  </r>
  <r>
    <x v="67"/>
    <x v="5"/>
    <x v="407"/>
    <n v="1"/>
    <x v="4"/>
  </r>
  <r>
    <x v="68"/>
    <x v="0"/>
    <x v="408"/>
    <n v="1"/>
    <x v="4"/>
  </r>
  <r>
    <x v="68"/>
    <x v="1"/>
    <x v="409"/>
    <n v="1"/>
    <x v="4"/>
  </r>
  <r>
    <x v="68"/>
    <x v="2"/>
    <x v="410"/>
    <n v="1"/>
    <x v="4"/>
  </r>
  <r>
    <x v="68"/>
    <x v="3"/>
    <x v="411"/>
    <n v="1"/>
    <x v="4"/>
  </r>
  <r>
    <x v="68"/>
    <x v="4"/>
    <x v="412"/>
    <n v="1"/>
    <x v="4"/>
  </r>
  <r>
    <x v="68"/>
    <x v="5"/>
    <x v="413"/>
    <n v="1"/>
    <x v="4"/>
  </r>
  <r>
    <x v="69"/>
    <x v="0"/>
    <x v="414"/>
    <n v="1"/>
    <x v="4"/>
  </r>
  <r>
    <x v="69"/>
    <x v="1"/>
    <x v="415"/>
    <n v="1"/>
    <x v="4"/>
  </r>
  <r>
    <x v="69"/>
    <x v="2"/>
    <x v="416"/>
    <n v="1"/>
    <x v="4"/>
  </r>
  <r>
    <x v="69"/>
    <x v="3"/>
    <x v="417"/>
    <n v="1"/>
    <x v="4"/>
  </r>
  <r>
    <x v="69"/>
    <x v="4"/>
    <x v="418"/>
    <n v="1"/>
    <x v="4"/>
  </r>
  <r>
    <x v="69"/>
    <x v="5"/>
    <x v="419"/>
    <n v="1"/>
    <x v="4"/>
  </r>
  <r>
    <x v="70"/>
    <x v="0"/>
    <x v="420"/>
    <n v="1"/>
    <x v="4"/>
  </r>
  <r>
    <x v="70"/>
    <x v="1"/>
    <x v="421"/>
    <n v="1"/>
    <x v="4"/>
  </r>
  <r>
    <x v="70"/>
    <x v="2"/>
    <x v="422"/>
    <n v="1"/>
    <x v="4"/>
  </r>
  <r>
    <x v="70"/>
    <x v="3"/>
    <x v="423"/>
    <n v="1"/>
    <x v="4"/>
  </r>
  <r>
    <x v="70"/>
    <x v="4"/>
    <x v="424"/>
    <n v="1"/>
    <x v="4"/>
  </r>
  <r>
    <x v="70"/>
    <x v="5"/>
    <x v="425"/>
    <n v="1"/>
    <x v="4"/>
  </r>
  <r>
    <x v="71"/>
    <x v="0"/>
    <x v="426"/>
    <n v="1"/>
    <x v="4"/>
  </r>
  <r>
    <x v="71"/>
    <x v="1"/>
    <x v="427"/>
    <n v="1"/>
    <x v="4"/>
  </r>
  <r>
    <x v="71"/>
    <x v="2"/>
    <x v="428"/>
    <n v="1"/>
    <x v="4"/>
  </r>
  <r>
    <x v="71"/>
    <x v="3"/>
    <x v="429"/>
    <n v="1"/>
    <x v="4"/>
  </r>
  <r>
    <x v="71"/>
    <x v="4"/>
    <x v="430"/>
    <n v="1"/>
    <x v="4"/>
  </r>
  <r>
    <x v="71"/>
    <x v="5"/>
    <x v="431"/>
    <n v="1"/>
    <x v="4"/>
  </r>
  <r>
    <x v="72"/>
    <x v="0"/>
    <x v="432"/>
    <n v="1"/>
    <x v="4"/>
  </r>
  <r>
    <x v="72"/>
    <x v="1"/>
    <x v="433"/>
    <n v="1"/>
    <x v="4"/>
  </r>
  <r>
    <x v="72"/>
    <x v="2"/>
    <x v="434"/>
    <n v="1"/>
    <x v="4"/>
  </r>
  <r>
    <x v="72"/>
    <x v="3"/>
    <x v="435"/>
    <n v="1"/>
    <x v="4"/>
  </r>
  <r>
    <x v="72"/>
    <x v="4"/>
    <x v="436"/>
    <n v="1"/>
    <x v="4"/>
  </r>
  <r>
    <x v="72"/>
    <x v="5"/>
    <x v="437"/>
    <n v="1"/>
    <x v="4"/>
  </r>
  <r>
    <x v="73"/>
    <x v="0"/>
    <x v="438"/>
    <n v="1"/>
    <x v="4"/>
  </r>
  <r>
    <x v="73"/>
    <x v="1"/>
    <x v="439"/>
    <n v="1"/>
    <x v="4"/>
  </r>
  <r>
    <x v="73"/>
    <x v="2"/>
    <x v="440"/>
    <n v="1"/>
    <x v="4"/>
  </r>
  <r>
    <x v="73"/>
    <x v="3"/>
    <x v="441"/>
    <n v="1"/>
    <x v="4"/>
  </r>
  <r>
    <x v="73"/>
    <x v="4"/>
    <x v="442"/>
    <n v="1"/>
    <x v="4"/>
  </r>
  <r>
    <x v="73"/>
    <x v="5"/>
    <x v="443"/>
    <n v="1"/>
    <x v="4"/>
  </r>
  <r>
    <x v="74"/>
    <x v="0"/>
    <x v="444"/>
    <n v="1"/>
    <x v="4"/>
  </r>
  <r>
    <x v="74"/>
    <x v="1"/>
    <x v="445"/>
    <n v="1"/>
    <x v="4"/>
  </r>
  <r>
    <x v="74"/>
    <x v="2"/>
    <x v="446"/>
    <n v="1"/>
    <x v="4"/>
  </r>
  <r>
    <x v="74"/>
    <x v="3"/>
    <x v="447"/>
    <n v="1"/>
    <x v="4"/>
  </r>
  <r>
    <x v="74"/>
    <x v="4"/>
    <x v="448"/>
    <n v="1"/>
    <x v="4"/>
  </r>
  <r>
    <x v="74"/>
    <x v="5"/>
    <x v="449"/>
    <n v="1"/>
    <x v="4"/>
  </r>
  <r>
    <x v="75"/>
    <x v="0"/>
    <x v="450"/>
    <n v="1"/>
    <x v="4"/>
  </r>
  <r>
    <x v="75"/>
    <x v="1"/>
    <x v="451"/>
    <n v="1"/>
    <x v="4"/>
  </r>
  <r>
    <x v="75"/>
    <x v="2"/>
    <x v="452"/>
    <n v="1"/>
    <x v="4"/>
  </r>
  <r>
    <x v="75"/>
    <x v="3"/>
    <x v="453"/>
    <n v="1"/>
    <x v="4"/>
  </r>
  <r>
    <x v="75"/>
    <x v="4"/>
    <x v="454"/>
    <n v="1"/>
    <x v="4"/>
  </r>
  <r>
    <x v="75"/>
    <x v="5"/>
    <x v="455"/>
    <n v="1"/>
    <x v="4"/>
  </r>
  <r>
    <x v="76"/>
    <x v="0"/>
    <x v="456"/>
    <n v="1"/>
    <x v="4"/>
  </r>
  <r>
    <x v="76"/>
    <x v="1"/>
    <x v="457"/>
    <n v="1"/>
    <x v="4"/>
  </r>
  <r>
    <x v="76"/>
    <x v="2"/>
    <x v="458"/>
    <n v="1"/>
    <x v="4"/>
  </r>
  <r>
    <x v="76"/>
    <x v="3"/>
    <x v="459"/>
    <n v="1"/>
    <x v="4"/>
  </r>
  <r>
    <x v="76"/>
    <x v="4"/>
    <x v="460"/>
    <n v="1"/>
    <x v="4"/>
  </r>
  <r>
    <x v="76"/>
    <x v="5"/>
    <x v="461"/>
    <n v="1"/>
    <x v="4"/>
  </r>
  <r>
    <x v="77"/>
    <x v="0"/>
    <x v="462"/>
    <n v="1"/>
    <x v="4"/>
  </r>
  <r>
    <x v="77"/>
    <x v="1"/>
    <x v="463"/>
    <n v="1"/>
    <x v="4"/>
  </r>
  <r>
    <x v="77"/>
    <x v="2"/>
    <x v="464"/>
    <n v="1"/>
    <x v="4"/>
  </r>
  <r>
    <x v="77"/>
    <x v="3"/>
    <x v="465"/>
    <n v="1"/>
    <x v="4"/>
  </r>
  <r>
    <x v="77"/>
    <x v="4"/>
    <x v="466"/>
    <n v="1"/>
    <x v="4"/>
  </r>
  <r>
    <x v="77"/>
    <x v="5"/>
    <x v="467"/>
    <n v="1"/>
    <x v="4"/>
  </r>
  <r>
    <x v="78"/>
    <x v="0"/>
    <x v="468"/>
    <n v="1"/>
    <x v="4"/>
  </r>
  <r>
    <x v="78"/>
    <x v="1"/>
    <x v="469"/>
    <n v="1"/>
    <x v="4"/>
  </r>
  <r>
    <x v="78"/>
    <x v="2"/>
    <x v="470"/>
    <n v="1"/>
    <x v="4"/>
  </r>
  <r>
    <x v="78"/>
    <x v="3"/>
    <x v="471"/>
    <n v="1"/>
    <x v="4"/>
  </r>
  <r>
    <x v="78"/>
    <x v="4"/>
    <x v="472"/>
    <n v="1"/>
    <x v="4"/>
  </r>
  <r>
    <x v="78"/>
    <x v="5"/>
    <x v="473"/>
    <n v="1"/>
    <x v="4"/>
  </r>
  <r>
    <x v="79"/>
    <x v="0"/>
    <x v="474"/>
    <n v="1"/>
    <x v="0"/>
  </r>
  <r>
    <x v="79"/>
    <x v="1"/>
    <x v="475"/>
    <n v="1"/>
    <x v="0"/>
  </r>
  <r>
    <x v="79"/>
    <x v="2"/>
    <x v="476"/>
    <n v="1"/>
    <x v="0"/>
  </r>
  <r>
    <x v="79"/>
    <x v="3"/>
    <x v="477"/>
    <n v="1"/>
    <x v="0"/>
  </r>
  <r>
    <x v="79"/>
    <x v="4"/>
    <x v="478"/>
    <n v="1"/>
    <x v="0"/>
  </r>
  <r>
    <x v="79"/>
    <x v="5"/>
    <x v="479"/>
    <n v="1"/>
    <x v="0"/>
  </r>
  <r>
    <x v="80"/>
    <x v="0"/>
    <x v="480"/>
    <n v="1"/>
    <x v="0"/>
  </r>
  <r>
    <x v="80"/>
    <x v="1"/>
    <x v="481"/>
    <n v="1"/>
    <x v="0"/>
  </r>
  <r>
    <x v="80"/>
    <x v="2"/>
    <x v="482"/>
    <n v="1"/>
    <x v="0"/>
  </r>
  <r>
    <x v="80"/>
    <x v="3"/>
    <x v="483"/>
    <n v="1"/>
    <x v="0"/>
  </r>
  <r>
    <x v="80"/>
    <x v="4"/>
    <x v="484"/>
    <n v="1"/>
    <x v="0"/>
  </r>
  <r>
    <x v="80"/>
    <x v="5"/>
    <x v="485"/>
    <n v="1"/>
    <x v="0"/>
  </r>
  <r>
    <x v="81"/>
    <x v="0"/>
    <x v="486"/>
    <n v="1"/>
    <x v="0"/>
  </r>
  <r>
    <x v="81"/>
    <x v="1"/>
    <x v="487"/>
    <n v="1"/>
    <x v="0"/>
  </r>
  <r>
    <x v="81"/>
    <x v="2"/>
    <x v="488"/>
    <n v="1"/>
    <x v="0"/>
  </r>
  <r>
    <x v="81"/>
    <x v="3"/>
    <x v="489"/>
    <n v="1"/>
    <x v="0"/>
  </r>
  <r>
    <x v="81"/>
    <x v="4"/>
    <x v="490"/>
    <n v="1"/>
    <x v="0"/>
  </r>
  <r>
    <x v="81"/>
    <x v="5"/>
    <x v="491"/>
    <n v="1"/>
    <x v="0"/>
  </r>
  <r>
    <x v="82"/>
    <x v="0"/>
    <x v="492"/>
    <n v="1"/>
    <x v="0"/>
  </r>
  <r>
    <x v="82"/>
    <x v="1"/>
    <x v="493"/>
    <n v="1"/>
    <x v="0"/>
  </r>
  <r>
    <x v="82"/>
    <x v="2"/>
    <x v="494"/>
    <n v="1"/>
    <x v="0"/>
  </r>
  <r>
    <x v="82"/>
    <x v="3"/>
    <x v="495"/>
    <n v="1"/>
    <x v="0"/>
  </r>
  <r>
    <x v="82"/>
    <x v="4"/>
    <x v="496"/>
    <n v="1"/>
    <x v="0"/>
  </r>
  <r>
    <x v="82"/>
    <x v="5"/>
    <x v="497"/>
    <n v="1"/>
    <x v="0"/>
  </r>
  <r>
    <x v="83"/>
    <x v="0"/>
    <x v="498"/>
    <n v="1"/>
    <x v="0"/>
  </r>
  <r>
    <x v="83"/>
    <x v="1"/>
    <x v="499"/>
    <n v="1"/>
    <x v="0"/>
  </r>
  <r>
    <x v="83"/>
    <x v="2"/>
    <x v="500"/>
    <n v="1"/>
    <x v="0"/>
  </r>
  <r>
    <x v="83"/>
    <x v="3"/>
    <x v="501"/>
    <n v="1"/>
    <x v="0"/>
  </r>
  <r>
    <x v="83"/>
    <x v="4"/>
    <x v="502"/>
    <n v="1"/>
    <x v="0"/>
  </r>
  <r>
    <x v="83"/>
    <x v="5"/>
    <x v="503"/>
    <n v="1"/>
    <x v="0"/>
  </r>
  <r>
    <x v="84"/>
    <x v="0"/>
    <x v="504"/>
    <n v="1"/>
    <x v="0"/>
  </r>
  <r>
    <x v="84"/>
    <x v="1"/>
    <x v="505"/>
    <n v="1"/>
    <x v="0"/>
  </r>
  <r>
    <x v="84"/>
    <x v="2"/>
    <x v="506"/>
    <n v="1"/>
    <x v="0"/>
  </r>
  <r>
    <x v="84"/>
    <x v="3"/>
    <x v="507"/>
    <n v="1"/>
    <x v="0"/>
  </r>
  <r>
    <x v="84"/>
    <x v="4"/>
    <x v="508"/>
    <n v="1"/>
    <x v="0"/>
  </r>
  <r>
    <x v="84"/>
    <x v="5"/>
    <x v="509"/>
    <n v="1"/>
    <x v="0"/>
  </r>
  <r>
    <x v="85"/>
    <x v="0"/>
    <x v="510"/>
    <n v="1"/>
    <x v="0"/>
  </r>
  <r>
    <x v="85"/>
    <x v="1"/>
    <x v="511"/>
    <n v="1"/>
    <x v="0"/>
  </r>
  <r>
    <x v="85"/>
    <x v="2"/>
    <x v="512"/>
    <n v="1"/>
    <x v="0"/>
  </r>
  <r>
    <x v="85"/>
    <x v="3"/>
    <x v="513"/>
    <n v="1"/>
    <x v="0"/>
  </r>
  <r>
    <x v="85"/>
    <x v="4"/>
    <x v="514"/>
    <n v="1"/>
    <x v="0"/>
  </r>
  <r>
    <x v="85"/>
    <x v="5"/>
    <x v="515"/>
    <n v="1"/>
    <x v="0"/>
  </r>
  <r>
    <x v="86"/>
    <x v="0"/>
    <x v="516"/>
    <n v="1"/>
    <x v="0"/>
  </r>
  <r>
    <x v="86"/>
    <x v="1"/>
    <x v="517"/>
    <n v="1"/>
    <x v="0"/>
  </r>
  <r>
    <x v="86"/>
    <x v="2"/>
    <x v="518"/>
    <n v="1"/>
    <x v="0"/>
  </r>
  <r>
    <x v="86"/>
    <x v="3"/>
    <x v="519"/>
    <n v="1"/>
    <x v="0"/>
  </r>
  <r>
    <x v="86"/>
    <x v="4"/>
    <x v="520"/>
    <n v="1"/>
    <x v="0"/>
  </r>
  <r>
    <x v="86"/>
    <x v="5"/>
    <x v="521"/>
    <n v="1"/>
    <x v="0"/>
  </r>
  <r>
    <x v="87"/>
    <x v="0"/>
    <x v="522"/>
    <n v="1"/>
    <x v="0"/>
  </r>
  <r>
    <x v="87"/>
    <x v="1"/>
    <x v="523"/>
    <n v="1"/>
    <x v="0"/>
  </r>
  <r>
    <x v="87"/>
    <x v="2"/>
    <x v="524"/>
    <n v="1"/>
    <x v="0"/>
  </r>
  <r>
    <x v="87"/>
    <x v="3"/>
    <x v="525"/>
    <n v="1"/>
    <x v="0"/>
  </r>
  <r>
    <x v="87"/>
    <x v="4"/>
    <x v="526"/>
    <n v="1"/>
    <x v="0"/>
  </r>
  <r>
    <x v="87"/>
    <x v="5"/>
    <x v="527"/>
    <n v="1"/>
    <x v="0"/>
  </r>
  <r>
    <x v="88"/>
    <x v="0"/>
    <x v="528"/>
    <n v="1"/>
    <x v="0"/>
  </r>
  <r>
    <x v="88"/>
    <x v="1"/>
    <x v="529"/>
    <n v="1"/>
    <x v="0"/>
  </r>
  <r>
    <x v="88"/>
    <x v="2"/>
    <x v="530"/>
    <n v="1"/>
    <x v="0"/>
  </r>
  <r>
    <x v="88"/>
    <x v="3"/>
    <x v="531"/>
    <n v="1"/>
    <x v="0"/>
  </r>
  <r>
    <x v="88"/>
    <x v="4"/>
    <x v="532"/>
    <n v="1"/>
    <x v="0"/>
  </r>
  <r>
    <x v="88"/>
    <x v="5"/>
    <x v="533"/>
    <n v="1"/>
    <x v="0"/>
  </r>
  <r>
    <x v="89"/>
    <x v="0"/>
    <x v="534"/>
    <n v="1"/>
    <x v="1"/>
  </r>
  <r>
    <x v="89"/>
    <x v="1"/>
    <x v="535"/>
    <n v="1"/>
    <x v="1"/>
  </r>
  <r>
    <x v="89"/>
    <x v="2"/>
    <x v="536"/>
    <n v="1"/>
    <x v="1"/>
  </r>
  <r>
    <x v="89"/>
    <x v="3"/>
    <x v="537"/>
    <n v="1"/>
    <x v="1"/>
  </r>
  <r>
    <x v="89"/>
    <x v="4"/>
    <x v="538"/>
    <n v="1"/>
    <x v="1"/>
  </r>
  <r>
    <x v="89"/>
    <x v="5"/>
    <x v="539"/>
    <n v="1"/>
    <x v="1"/>
  </r>
  <r>
    <x v="90"/>
    <x v="0"/>
    <x v="540"/>
    <n v="1"/>
    <x v="1"/>
  </r>
  <r>
    <x v="90"/>
    <x v="1"/>
    <x v="541"/>
    <n v="1"/>
    <x v="1"/>
  </r>
  <r>
    <x v="90"/>
    <x v="2"/>
    <x v="542"/>
    <n v="1"/>
    <x v="1"/>
  </r>
  <r>
    <x v="90"/>
    <x v="3"/>
    <x v="543"/>
    <n v="1"/>
    <x v="1"/>
  </r>
  <r>
    <x v="90"/>
    <x v="4"/>
    <x v="544"/>
    <n v="1"/>
    <x v="1"/>
  </r>
  <r>
    <x v="90"/>
    <x v="5"/>
    <x v="545"/>
    <n v="1"/>
    <x v="1"/>
  </r>
  <r>
    <x v="91"/>
    <x v="0"/>
    <x v="546"/>
    <n v="1"/>
    <x v="1"/>
  </r>
  <r>
    <x v="91"/>
    <x v="1"/>
    <x v="547"/>
    <n v="1"/>
    <x v="1"/>
  </r>
  <r>
    <x v="91"/>
    <x v="2"/>
    <x v="548"/>
    <n v="1"/>
    <x v="1"/>
  </r>
  <r>
    <x v="91"/>
    <x v="3"/>
    <x v="549"/>
    <n v="1"/>
    <x v="1"/>
  </r>
  <r>
    <x v="91"/>
    <x v="4"/>
    <x v="550"/>
    <n v="1"/>
    <x v="1"/>
  </r>
  <r>
    <x v="91"/>
    <x v="5"/>
    <x v="551"/>
    <n v="1"/>
    <x v="1"/>
  </r>
  <r>
    <x v="92"/>
    <x v="0"/>
    <x v="552"/>
    <n v="1"/>
    <x v="1"/>
  </r>
  <r>
    <x v="92"/>
    <x v="1"/>
    <x v="553"/>
    <n v="1"/>
    <x v="1"/>
  </r>
  <r>
    <x v="92"/>
    <x v="2"/>
    <x v="554"/>
    <n v="1"/>
    <x v="1"/>
  </r>
  <r>
    <x v="92"/>
    <x v="3"/>
    <x v="555"/>
    <n v="1"/>
    <x v="1"/>
  </r>
  <r>
    <x v="92"/>
    <x v="4"/>
    <x v="556"/>
    <n v="1"/>
    <x v="1"/>
  </r>
  <r>
    <x v="92"/>
    <x v="5"/>
    <x v="557"/>
    <n v="1"/>
    <x v="1"/>
  </r>
  <r>
    <x v="93"/>
    <x v="0"/>
    <x v="558"/>
    <n v="1"/>
    <x v="1"/>
  </r>
  <r>
    <x v="93"/>
    <x v="1"/>
    <x v="559"/>
    <n v="1"/>
    <x v="1"/>
  </r>
  <r>
    <x v="93"/>
    <x v="2"/>
    <x v="560"/>
    <n v="1"/>
    <x v="1"/>
  </r>
  <r>
    <x v="93"/>
    <x v="3"/>
    <x v="561"/>
    <n v="1"/>
    <x v="1"/>
  </r>
  <r>
    <x v="93"/>
    <x v="4"/>
    <x v="562"/>
    <n v="1"/>
    <x v="1"/>
  </r>
  <r>
    <x v="93"/>
    <x v="5"/>
    <x v="563"/>
    <n v="1"/>
    <x v="1"/>
  </r>
  <r>
    <x v="94"/>
    <x v="0"/>
    <x v="564"/>
    <n v="1"/>
    <x v="1"/>
  </r>
  <r>
    <x v="94"/>
    <x v="1"/>
    <x v="565"/>
    <n v="1"/>
    <x v="1"/>
  </r>
  <r>
    <x v="94"/>
    <x v="2"/>
    <x v="566"/>
    <n v="1"/>
    <x v="1"/>
  </r>
  <r>
    <x v="94"/>
    <x v="3"/>
    <x v="567"/>
    <n v="1"/>
    <x v="1"/>
  </r>
  <r>
    <x v="94"/>
    <x v="4"/>
    <x v="568"/>
    <n v="1"/>
    <x v="1"/>
  </r>
  <r>
    <x v="94"/>
    <x v="5"/>
    <x v="569"/>
    <n v="1"/>
    <x v="1"/>
  </r>
  <r>
    <x v="95"/>
    <x v="0"/>
    <x v="570"/>
    <n v="1"/>
    <x v="1"/>
  </r>
  <r>
    <x v="95"/>
    <x v="1"/>
    <x v="571"/>
    <n v="1"/>
    <x v="1"/>
  </r>
  <r>
    <x v="95"/>
    <x v="2"/>
    <x v="572"/>
    <n v="1"/>
    <x v="1"/>
  </r>
  <r>
    <x v="95"/>
    <x v="3"/>
    <x v="573"/>
    <n v="1"/>
    <x v="1"/>
  </r>
  <r>
    <x v="95"/>
    <x v="4"/>
    <x v="574"/>
    <n v="1"/>
    <x v="1"/>
  </r>
  <r>
    <x v="95"/>
    <x v="5"/>
    <x v="575"/>
    <n v="1"/>
    <x v="1"/>
  </r>
  <r>
    <x v="96"/>
    <x v="0"/>
    <x v="576"/>
    <n v="1"/>
    <x v="1"/>
  </r>
  <r>
    <x v="96"/>
    <x v="1"/>
    <x v="577"/>
    <n v="1"/>
    <x v="1"/>
  </r>
  <r>
    <x v="96"/>
    <x v="2"/>
    <x v="578"/>
    <n v="1"/>
    <x v="1"/>
  </r>
  <r>
    <x v="96"/>
    <x v="3"/>
    <x v="579"/>
    <n v="1"/>
    <x v="1"/>
  </r>
  <r>
    <x v="96"/>
    <x v="4"/>
    <x v="580"/>
    <n v="1"/>
    <x v="1"/>
  </r>
  <r>
    <x v="96"/>
    <x v="5"/>
    <x v="581"/>
    <n v="1"/>
    <x v="1"/>
  </r>
  <r>
    <x v="97"/>
    <x v="0"/>
    <x v="582"/>
    <n v="1"/>
    <x v="2"/>
  </r>
  <r>
    <x v="97"/>
    <x v="1"/>
    <x v="583"/>
    <n v="1"/>
    <x v="2"/>
  </r>
  <r>
    <x v="97"/>
    <x v="2"/>
    <x v="584"/>
    <n v="1"/>
    <x v="2"/>
  </r>
  <r>
    <x v="97"/>
    <x v="3"/>
    <x v="585"/>
    <n v="1"/>
    <x v="2"/>
  </r>
  <r>
    <x v="97"/>
    <x v="4"/>
    <x v="586"/>
    <n v="1"/>
    <x v="2"/>
  </r>
  <r>
    <x v="97"/>
    <x v="5"/>
    <x v="587"/>
    <n v="1"/>
    <x v="2"/>
  </r>
  <r>
    <x v="98"/>
    <x v="0"/>
    <x v="588"/>
    <n v="1"/>
    <x v="3"/>
  </r>
  <r>
    <x v="98"/>
    <x v="1"/>
    <x v="589"/>
    <n v="1"/>
    <x v="3"/>
  </r>
  <r>
    <x v="98"/>
    <x v="2"/>
    <x v="590"/>
    <n v="1"/>
    <x v="3"/>
  </r>
  <r>
    <x v="98"/>
    <x v="3"/>
    <x v="591"/>
    <n v="1"/>
    <x v="3"/>
  </r>
  <r>
    <x v="98"/>
    <x v="4"/>
    <x v="592"/>
    <n v="1"/>
    <x v="3"/>
  </r>
  <r>
    <x v="98"/>
    <x v="5"/>
    <x v="593"/>
    <n v="1"/>
    <x v="3"/>
  </r>
  <r>
    <x v="99"/>
    <x v="0"/>
    <x v="594"/>
    <n v="1"/>
    <x v="3"/>
  </r>
  <r>
    <x v="99"/>
    <x v="1"/>
    <x v="595"/>
    <n v="1"/>
    <x v="3"/>
  </r>
  <r>
    <x v="99"/>
    <x v="2"/>
    <x v="596"/>
    <n v="1"/>
    <x v="3"/>
  </r>
  <r>
    <x v="99"/>
    <x v="3"/>
    <x v="597"/>
    <n v="1"/>
    <x v="3"/>
  </r>
  <r>
    <x v="99"/>
    <x v="4"/>
    <x v="598"/>
    <n v="1"/>
    <x v="3"/>
  </r>
  <r>
    <x v="99"/>
    <x v="5"/>
    <x v="599"/>
    <n v="1"/>
    <x v="3"/>
  </r>
  <r>
    <x v="100"/>
    <x v="0"/>
    <x v="600"/>
    <n v="1"/>
    <x v="3"/>
  </r>
  <r>
    <x v="100"/>
    <x v="1"/>
    <x v="601"/>
    <n v="1"/>
    <x v="3"/>
  </r>
  <r>
    <x v="100"/>
    <x v="2"/>
    <x v="602"/>
    <n v="1"/>
    <x v="3"/>
  </r>
  <r>
    <x v="100"/>
    <x v="3"/>
    <x v="603"/>
    <n v="1"/>
    <x v="3"/>
  </r>
  <r>
    <x v="100"/>
    <x v="4"/>
    <x v="604"/>
    <n v="1"/>
    <x v="3"/>
  </r>
  <r>
    <x v="100"/>
    <x v="5"/>
    <x v="605"/>
    <n v="1"/>
    <x v="3"/>
  </r>
  <r>
    <x v="101"/>
    <x v="0"/>
    <x v="606"/>
    <n v="1"/>
    <x v="3"/>
  </r>
  <r>
    <x v="101"/>
    <x v="1"/>
    <x v="607"/>
    <n v="1"/>
    <x v="3"/>
  </r>
  <r>
    <x v="101"/>
    <x v="2"/>
    <x v="608"/>
    <n v="1"/>
    <x v="3"/>
  </r>
  <r>
    <x v="101"/>
    <x v="3"/>
    <x v="609"/>
    <n v="1"/>
    <x v="3"/>
  </r>
  <r>
    <x v="101"/>
    <x v="4"/>
    <x v="610"/>
    <n v="1"/>
    <x v="3"/>
  </r>
  <r>
    <x v="101"/>
    <x v="5"/>
    <x v="611"/>
    <n v="1"/>
    <x v="3"/>
  </r>
  <r>
    <x v="102"/>
    <x v="0"/>
    <x v="612"/>
    <n v="1"/>
    <x v="3"/>
  </r>
  <r>
    <x v="102"/>
    <x v="1"/>
    <x v="613"/>
    <n v="1"/>
    <x v="3"/>
  </r>
  <r>
    <x v="102"/>
    <x v="2"/>
    <x v="614"/>
    <n v="1"/>
    <x v="3"/>
  </r>
  <r>
    <x v="102"/>
    <x v="3"/>
    <x v="615"/>
    <n v="1"/>
    <x v="3"/>
  </r>
  <r>
    <x v="102"/>
    <x v="4"/>
    <x v="616"/>
    <n v="1"/>
    <x v="3"/>
  </r>
  <r>
    <x v="102"/>
    <x v="5"/>
    <x v="617"/>
    <n v="1"/>
    <x v="3"/>
  </r>
  <r>
    <x v="103"/>
    <x v="0"/>
    <x v="618"/>
    <n v="1"/>
    <x v="3"/>
  </r>
  <r>
    <x v="103"/>
    <x v="1"/>
    <x v="619"/>
    <n v="1"/>
    <x v="3"/>
  </r>
  <r>
    <x v="103"/>
    <x v="2"/>
    <x v="620"/>
    <n v="1"/>
    <x v="3"/>
  </r>
  <r>
    <x v="103"/>
    <x v="3"/>
    <x v="621"/>
    <n v="1"/>
    <x v="3"/>
  </r>
  <r>
    <x v="103"/>
    <x v="4"/>
    <x v="622"/>
    <n v="1"/>
    <x v="3"/>
  </r>
  <r>
    <x v="103"/>
    <x v="5"/>
    <x v="623"/>
    <n v="1"/>
    <x v="3"/>
  </r>
  <r>
    <x v="104"/>
    <x v="0"/>
    <x v="624"/>
    <n v="1"/>
    <x v="3"/>
  </r>
  <r>
    <x v="104"/>
    <x v="1"/>
    <x v="625"/>
    <n v="1"/>
    <x v="3"/>
  </r>
  <r>
    <x v="104"/>
    <x v="2"/>
    <x v="626"/>
    <n v="1"/>
    <x v="3"/>
  </r>
  <r>
    <x v="104"/>
    <x v="3"/>
    <x v="627"/>
    <n v="1"/>
    <x v="3"/>
  </r>
  <r>
    <x v="104"/>
    <x v="4"/>
    <x v="628"/>
    <n v="1"/>
    <x v="3"/>
  </r>
  <r>
    <x v="104"/>
    <x v="5"/>
    <x v="629"/>
    <n v="1"/>
    <x v="3"/>
  </r>
  <r>
    <x v="105"/>
    <x v="0"/>
    <x v="630"/>
    <n v="1"/>
    <x v="3"/>
  </r>
  <r>
    <x v="105"/>
    <x v="1"/>
    <x v="631"/>
    <n v="1"/>
    <x v="3"/>
  </r>
  <r>
    <x v="105"/>
    <x v="2"/>
    <x v="632"/>
    <n v="1"/>
    <x v="3"/>
  </r>
  <r>
    <x v="105"/>
    <x v="3"/>
    <x v="633"/>
    <n v="1"/>
    <x v="3"/>
  </r>
  <r>
    <x v="105"/>
    <x v="4"/>
    <x v="634"/>
    <n v="1"/>
    <x v="3"/>
  </r>
  <r>
    <x v="105"/>
    <x v="5"/>
    <x v="635"/>
    <n v="1"/>
    <x v="3"/>
  </r>
  <r>
    <x v="106"/>
    <x v="0"/>
    <x v="636"/>
    <n v="1"/>
    <x v="3"/>
  </r>
  <r>
    <x v="106"/>
    <x v="1"/>
    <x v="637"/>
    <n v="1"/>
    <x v="3"/>
  </r>
  <r>
    <x v="106"/>
    <x v="2"/>
    <x v="638"/>
    <n v="1"/>
    <x v="3"/>
  </r>
  <r>
    <x v="106"/>
    <x v="3"/>
    <x v="639"/>
    <n v="1"/>
    <x v="3"/>
  </r>
  <r>
    <x v="106"/>
    <x v="4"/>
    <x v="640"/>
    <n v="1"/>
    <x v="3"/>
  </r>
  <r>
    <x v="106"/>
    <x v="5"/>
    <x v="641"/>
    <n v="1"/>
    <x v="3"/>
  </r>
  <r>
    <x v="107"/>
    <x v="0"/>
    <x v="642"/>
    <n v="1"/>
    <x v="3"/>
  </r>
  <r>
    <x v="107"/>
    <x v="1"/>
    <x v="643"/>
    <n v="1"/>
    <x v="3"/>
  </r>
  <r>
    <x v="107"/>
    <x v="2"/>
    <x v="644"/>
    <n v="1"/>
    <x v="3"/>
  </r>
  <r>
    <x v="107"/>
    <x v="3"/>
    <x v="645"/>
    <n v="1"/>
    <x v="3"/>
  </r>
  <r>
    <x v="107"/>
    <x v="4"/>
    <x v="646"/>
    <n v="1"/>
    <x v="3"/>
  </r>
  <r>
    <x v="107"/>
    <x v="5"/>
    <x v="647"/>
    <n v="1"/>
    <x v="3"/>
  </r>
  <r>
    <x v="108"/>
    <x v="0"/>
    <x v="648"/>
    <n v="1"/>
    <x v="3"/>
  </r>
  <r>
    <x v="108"/>
    <x v="1"/>
    <x v="649"/>
    <n v="1"/>
    <x v="3"/>
  </r>
  <r>
    <x v="108"/>
    <x v="2"/>
    <x v="650"/>
    <n v="1"/>
    <x v="3"/>
  </r>
  <r>
    <x v="108"/>
    <x v="3"/>
    <x v="651"/>
    <n v="1"/>
    <x v="3"/>
  </r>
  <r>
    <x v="108"/>
    <x v="4"/>
    <x v="652"/>
    <n v="1"/>
    <x v="3"/>
  </r>
  <r>
    <x v="108"/>
    <x v="5"/>
    <x v="653"/>
    <n v="1"/>
    <x v="3"/>
  </r>
  <r>
    <x v="109"/>
    <x v="0"/>
    <x v="654"/>
    <n v="1"/>
    <x v="3"/>
  </r>
  <r>
    <x v="109"/>
    <x v="1"/>
    <x v="655"/>
    <n v="1"/>
    <x v="3"/>
  </r>
  <r>
    <x v="109"/>
    <x v="2"/>
    <x v="656"/>
    <n v="1"/>
    <x v="3"/>
  </r>
  <r>
    <x v="109"/>
    <x v="3"/>
    <x v="657"/>
    <n v="1"/>
    <x v="3"/>
  </r>
  <r>
    <x v="109"/>
    <x v="4"/>
    <x v="658"/>
    <n v="1"/>
    <x v="3"/>
  </r>
  <r>
    <x v="109"/>
    <x v="5"/>
    <x v="659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0">
  <r>
    <x v="0"/>
    <s v="nopref"/>
    <x v="0"/>
    <n v="1"/>
    <s v="SPEC06"/>
    <x v="0"/>
    <x v="0"/>
    <x v="0"/>
  </r>
  <r>
    <x v="0"/>
    <s v="pythia"/>
    <x v="1"/>
    <n v="1"/>
    <s v="SPEC06"/>
    <x v="1"/>
    <x v="1"/>
    <x v="1"/>
  </r>
  <r>
    <x v="0"/>
    <s v="sms"/>
    <x v="2"/>
    <n v="1"/>
    <s v="SPEC06"/>
    <x v="2"/>
    <x v="1"/>
    <x v="2"/>
  </r>
  <r>
    <x v="0"/>
    <s v="spp"/>
    <x v="3"/>
    <n v="1"/>
    <s v="SPEC06"/>
    <x v="3"/>
    <x v="1"/>
    <x v="3"/>
  </r>
  <r>
    <x v="0"/>
    <s v="bingo"/>
    <x v="4"/>
    <n v="1"/>
    <s v="SPEC06"/>
    <x v="4"/>
    <x v="1"/>
    <x v="4"/>
  </r>
  <r>
    <x v="0"/>
    <s v="mlop"/>
    <x v="5"/>
    <n v="1"/>
    <s v="SPEC06"/>
    <x v="5"/>
    <x v="1"/>
    <x v="5"/>
  </r>
  <r>
    <x v="0"/>
    <s v="pythia_with_hermes_o"/>
    <x v="6"/>
    <n v="1"/>
    <s v="SPEC06"/>
    <x v="1"/>
    <x v="2"/>
    <x v="6"/>
  </r>
  <r>
    <x v="0"/>
    <s v="pythia_with_hermes_p"/>
    <x v="7"/>
    <n v="1"/>
    <s v="SPEC06"/>
    <x v="1"/>
    <x v="3"/>
    <x v="7"/>
  </r>
  <r>
    <x v="0"/>
    <s v="sms_with_hermes_o"/>
    <x v="8"/>
    <n v="1"/>
    <s v="SPEC06"/>
    <x v="2"/>
    <x v="2"/>
    <x v="8"/>
  </r>
  <r>
    <x v="0"/>
    <s v="sms_with_hermes_p"/>
    <x v="9"/>
    <n v="1"/>
    <s v="SPEC06"/>
    <x v="2"/>
    <x v="3"/>
    <x v="9"/>
  </r>
  <r>
    <x v="0"/>
    <s v="spp_with_hermes_o"/>
    <x v="10"/>
    <n v="1"/>
    <s v="SPEC06"/>
    <x v="3"/>
    <x v="2"/>
    <x v="10"/>
  </r>
  <r>
    <x v="0"/>
    <s v="spp_with_hermes_p"/>
    <x v="11"/>
    <n v="1"/>
    <s v="SPEC06"/>
    <x v="3"/>
    <x v="3"/>
    <x v="11"/>
  </r>
  <r>
    <x v="0"/>
    <s v="bingo_with_hermes_o"/>
    <x v="12"/>
    <n v="1"/>
    <s v="SPEC06"/>
    <x v="4"/>
    <x v="2"/>
    <x v="12"/>
  </r>
  <r>
    <x v="0"/>
    <s v="bingo_with_hermes_p"/>
    <x v="13"/>
    <n v="1"/>
    <s v="SPEC06"/>
    <x v="4"/>
    <x v="3"/>
    <x v="13"/>
  </r>
  <r>
    <x v="0"/>
    <s v="mlop_with_hermes_o"/>
    <x v="14"/>
    <n v="1"/>
    <s v="SPEC06"/>
    <x v="5"/>
    <x v="2"/>
    <x v="14"/>
  </r>
  <r>
    <x v="0"/>
    <s v="mlop_with_hermes_p"/>
    <x v="15"/>
    <n v="1"/>
    <s v="SPEC06"/>
    <x v="5"/>
    <x v="3"/>
    <x v="15"/>
  </r>
  <r>
    <x v="1"/>
    <s v="nopref"/>
    <x v="16"/>
    <n v="1"/>
    <s v="SPEC06"/>
    <x v="0"/>
    <x v="0"/>
    <x v="0"/>
  </r>
  <r>
    <x v="1"/>
    <s v="pythia"/>
    <x v="17"/>
    <n v="1"/>
    <s v="SPEC06"/>
    <x v="1"/>
    <x v="1"/>
    <x v="16"/>
  </r>
  <r>
    <x v="1"/>
    <s v="sms"/>
    <x v="18"/>
    <n v="1"/>
    <s v="SPEC06"/>
    <x v="2"/>
    <x v="1"/>
    <x v="17"/>
  </r>
  <r>
    <x v="1"/>
    <s v="spp"/>
    <x v="19"/>
    <n v="1"/>
    <s v="SPEC06"/>
    <x v="3"/>
    <x v="1"/>
    <x v="18"/>
  </r>
  <r>
    <x v="1"/>
    <s v="bingo"/>
    <x v="20"/>
    <n v="1"/>
    <s v="SPEC06"/>
    <x v="4"/>
    <x v="1"/>
    <x v="19"/>
  </r>
  <r>
    <x v="1"/>
    <s v="mlop"/>
    <x v="21"/>
    <n v="1"/>
    <s v="SPEC06"/>
    <x v="5"/>
    <x v="1"/>
    <x v="20"/>
  </r>
  <r>
    <x v="1"/>
    <s v="pythia_with_hermes_o"/>
    <x v="22"/>
    <n v="1"/>
    <s v="SPEC06"/>
    <x v="1"/>
    <x v="2"/>
    <x v="21"/>
  </r>
  <r>
    <x v="1"/>
    <s v="pythia_with_hermes_p"/>
    <x v="23"/>
    <n v="1"/>
    <s v="SPEC06"/>
    <x v="1"/>
    <x v="3"/>
    <x v="22"/>
  </r>
  <r>
    <x v="1"/>
    <s v="sms_with_hermes_o"/>
    <x v="24"/>
    <n v="1"/>
    <s v="SPEC06"/>
    <x v="2"/>
    <x v="2"/>
    <x v="23"/>
  </r>
  <r>
    <x v="1"/>
    <s v="sms_with_hermes_p"/>
    <x v="25"/>
    <n v="1"/>
    <s v="SPEC06"/>
    <x v="2"/>
    <x v="3"/>
    <x v="24"/>
  </r>
  <r>
    <x v="1"/>
    <s v="spp_with_hermes_o"/>
    <x v="26"/>
    <n v="1"/>
    <s v="SPEC06"/>
    <x v="3"/>
    <x v="2"/>
    <x v="25"/>
  </r>
  <r>
    <x v="1"/>
    <s v="spp_with_hermes_p"/>
    <x v="27"/>
    <n v="1"/>
    <s v="SPEC06"/>
    <x v="3"/>
    <x v="3"/>
    <x v="26"/>
  </r>
  <r>
    <x v="1"/>
    <s v="bingo_with_hermes_o"/>
    <x v="28"/>
    <n v="1"/>
    <s v="SPEC06"/>
    <x v="4"/>
    <x v="2"/>
    <x v="27"/>
  </r>
  <r>
    <x v="1"/>
    <s v="bingo_with_hermes_p"/>
    <x v="29"/>
    <n v="1"/>
    <s v="SPEC06"/>
    <x v="4"/>
    <x v="3"/>
    <x v="28"/>
  </r>
  <r>
    <x v="1"/>
    <s v="mlop_with_hermes_o"/>
    <x v="30"/>
    <n v="1"/>
    <s v="SPEC06"/>
    <x v="5"/>
    <x v="2"/>
    <x v="29"/>
  </r>
  <r>
    <x v="1"/>
    <s v="mlop_with_hermes_p"/>
    <x v="31"/>
    <n v="1"/>
    <s v="SPEC06"/>
    <x v="5"/>
    <x v="3"/>
    <x v="30"/>
  </r>
  <r>
    <x v="2"/>
    <s v="nopref"/>
    <x v="32"/>
    <n v="1"/>
    <s v="SPEC06"/>
    <x v="0"/>
    <x v="0"/>
    <x v="0"/>
  </r>
  <r>
    <x v="2"/>
    <s v="pythia"/>
    <x v="33"/>
    <n v="1"/>
    <s v="SPEC06"/>
    <x v="1"/>
    <x v="1"/>
    <x v="31"/>
  </r>
  <r>
    <x v="2"/>
    <s v="sms"/>
    <x v="34"/>
    <n v="1"/>
    <s v="SPEC06"/>
    <x v="2"/>
    <x v="1"/>
    <x v="32"/>
  </r>
  <r>
    <x v="2"/>
    <s v="spp"/>
    <x v="35"/>
    <n v="1"/>
    <s v="SPEC06"/>
    <x v="3"/>
    <x v="1"/>
    <x v="33"/>
  </r>
  <r>
    <x v="2"/>
    <s v="bingo"/>
    <x v="36"/>
    <n v="1"/>
    <s v="SPEC06"/>
    <x v="4"/>
    <x v="1"/>
    <x v="34"/>
  </r>
  <r>
    <x v="2"/>
    <s v="mlop"/>
    <x v="37"/>
    <n v="1"/>
    <s v="SPEC06"/>
    <x v="5"/>
    <x v="1"/>
    <x v="35"/>
  </r>
  <r>
    <x v="2"/>
    <s v="pythia_with_hermes_o"/>
    <x v="38"/>
    <n v="1"/>
    <s v="SPEC06"/>
    <x v="1"/>
    <x v="2"/>
    <x v="36"/>
  </r>
  <r>
    <x v="2"/>
    <s v="pythia_with_hermes_p"/>
    <x v="39"/>
    <n v="1"/>
    <s v="SPEC06"/>
    <x v="1"/>
    <x v="3"/>
    <x v="37"/>
  </r>
  <r>
    <x v="2"/>
    <s v="sms_with_hermes_o"/>
    <x v="40"/>
    <n v="1"/>
    <s v="SPEC06"/>
    <x v="2"/>
    <x v="2"/>
    <x v="38"/>
  </r>
  <r>
    <x v="2"/>
    <s v="sms_with_hermes_p"/>
    <x v="41"/>
    <n v="1"/>
    <s v="SPEC06"/>
    <x v="2"/>
    <x v="3"/>
    <x v="39"/>
  </r>
  <r>
    <x v="2"/>
    <s v="spp_with_hermes_o"/>
    <x v="42"/>
    <n v="1"/>
    <s v="SPEC06"/>
    <x v="3"/>
    <x v="2"/>
    <x v="40"/>
  </r>
  <r>
    <x v="2"/>
    <s v="spp_with_hermes_p"/>
    <x v="43"/>
    <n v="1"/>
    <s v="SPEC06"/>
    <x v="3"/>
    <x v="3"/>
    <x v="41"/>
  </r>
  <r>
    <x v="2"/>
    <s v="bingo_with_hermes_o"/>
    <x v="44"/>
    <n v="1"/>
    <s v="SPEC06"/>
    <x v="4"/>
    <x v="2"/>
    <x v="42"/>
  </r>
  <r>
    <x v="2"/>
    <s v="bingo_with_hermes_p"/>
    <x v="45"/>
    <n v="1"/>
    <s v="SPEC06"/>
    <x v="4"/>
    <x v="3"/>
    <x v="43"/>
  </r>
  <r>
    <x v="2"/>
    <s v="mlop_with_hermes_o"/>
    <x v="46"/>
    <n v="1"/>
    <s v="SPEC06"/>
    <x v="5"/>
    <x v="2"/>
    <x v="44"/>
  </r>
  <r>
    <x v="2"/>
    <s v="mlop_with_hermes_p"/>
    <x v="47"/>
    <n v="1"/>
    <s v="SPEC06"/>
    <x v="5"/>
    <x v="3"/>
    <x v="45"/>
  </r>
  <r>
    <x v="3"/>
    <s v="nopref"/>
    <x v="48"/>
    <n v="1"/>
    <s v="SPEC06"/>
    <x v="0"/>
    <x v="0"/>
    <x v="0"/>
  </r>
  <r>
    <x v="3"/>
    <s v="pythia"/>
    <x v="49"/>
    <n v="1"/>
    <s v="SPEC06"/>
    <x v="1"/>
    <x v="1"/>
    <x v="46"/>
  </r>
  <r>
    <x v="3"/>
    <s v="sms"/>
    <x v="50"/>
    <n v="1"/>
    <s v="SPEC06"/>
    <x v="2"/>
    <x v="1"/>
    <x v="47"/>
  </r>
  <r>
    <x v="3"/>
    <s v="spp"/>
    <x v="51"/>
    <n v="1"/>
    <s v="SPEC06"/>
    <x v="3"/>
    <x v="1"/>
    <x v="48"/>
  </r>
  <r>
    <x v="3"/>
    <s v="bingo"/>
    <x v="52"/>
    <n v="1"/>
    <s v="SPEC06"/>
    <x v="4"/>
    <x v="1"/>
    <x v="49"/>
  </r>
  <r>
    <x v="3"/>
    <s v="mlop"/>
    <x v="53"/>
    <n v="1"/>
    <s v="SPEC06"/>
    <x v="5"/>
    <x v="1"/>
    <x v="50"/>
  </r>
  <r>
    <x v="3"/>
    <s v="pythia_with_hermes_o"/>
    <x v="54"/>
    <n v="1"/>
    <s v="SPEC06"/>
    <x v="1"/>
    <x v="2"/>
    <x v="51"/>
  </r>
  <r>
    <x v="3"/>
    <s v="pythia_with_hermes_p"/>
    <x v="55"/>
    <n v="1"/>
    <s v="SPEC06"/>
    <x v="1"/>
    <x v="3"/>
    <x v="52"/>
  </r>
  <r>
    <x v="3"/>
    <s v="sms_with_hermes_o"/>
    <x v="56"/>
    <n v="1"/>
    <s v="SPEC06"/>
    <x v="2"/>
    <x v="2"/>
    <x v="53"/>
  </r>
  <r>
    <x v="3"/>
    <s v="sms_with_hermes_p"/>
    <x v="57"/>
    <n v="1"/>
    <s v="SPEC06"/>
    <x v="2"/>
    <x v="3"/>
    <x v="54"/>
  </r>
  <r>
    <x v="3"/>
    <s v="spp_with_hermes_o"/>
    <x v="58"/>
    <n v="1"/>
    <s v="SPEC06"/>
    <x v="3"/>
    <x v="2"/>
    <x v="55"/>
  </r>
  <r>
    <x v="3"/>
    <s v="spp_with_hermes_p"/>
    <x v="59"/>
    <n v="1"/>
    <s v="SPEC06"/>
    <x v="3"/>
    <x v="3"/>
    <x v="56"/>
  </r>
  <r>
    <x v="3"/>
    <s v="bingo_with_hermes_o"/>
    <x v="60"/>
    <n v="1"/>
    <s v="SPEC06"/>
    <x v="4"/>
    <x v="2"/>
    <x v="57"/>
  </r>
  <r>
    <x v="3"/>
    <s v="bingo_with_hermes_p"/>
    <x v="61"/>
    <n v="1"/>
    <s v="SPEC06"/>
    <x v="4"/>
    <x v="3"/>
    <x v="58"/>
  </r>
  <r>
    <x v="3"/>
    <s v="mlop_with_hermes_o"/>
    <x v="62"/>
    <n v="1"/>
    <s v="SPEC06"/>
    <x v="5"/>
    <x v="2"/>
    <x v="59"/>
  </r>
  <r>
    <x v="3"/>
    <s v="mlop_with_hermes_p"/>
    <x v="63"/>
    <n v="1"/>
    <s v="SPEC06"/>
    <x v="5"/>
    <x v="3"/>
    <x v="60"/>
  </r>
  <r>
    <x v="4"/>
    <s v="nopref"/>
    <x v="64"/>
    <n v="1"/>
    <s v="SPEC06"/>
    <x v="0"/>
    <x v="0"/>
    <x v="0"/>
  </r>
  <r>
    <x v="4"/>
    <s v="pythia"/>
    <x v="65"/>
    <n v="1"/>
    <s v="SPEC06"/>
    <x v="1"/>
    <x v="1"/>
    <x v="61"/>
  </r>
  <r>
    <x v="4"/>
    <s v="sms"/>
    <x v="66"/>
    <n v="1"/>
    <s v="SPEC06"/>
    <x v="2"/>
    <x v="1"/>
    <x v="62"/>
  </r>
  <r>
    <x v="4"/>
    <s v="spp"/>
    <x v="67"/>
    <n v="1"/>
    <s v="SPEC06"/>
    <x v="3"/>
    <x v="1"/>
    <x v="63"/>
  </r>
  <r>
    <x v="4"/>
    <s v="bingo"/>
    <x v="68"/>
    <n v="1"/>
    <s v="SPEC06"/>
    <x v="4"/>
    <x v="1"/>
    <x v="64"/>
  </r>
  <r>
    <x v="4"/>
    <s v="mlop"/>
    <x v="69"/>
    <n v="1"/>
    <s v="SPEC06"/>
    <x v="5"/>
    <x v="1"/>
    <x v="65"/>
  </r>
  <r>
    <x v="4"/>
    <s v="pythia_with_hermes_o"/>
    <x v="70"/>
    <n v="1"/>
    <s v="SPEC06"/>
    <x v="1"/>
    <x v="2"/>
    <x v="66"/>
  </r>
  <r>
    <x v="4"/>
    <s v="pythia_with_hermes_p"/>
    <x v="71"/>
    <n v="1"/>
    <s v="SPEC06"/>
    <x v="1"/>
    <x v="3"/>
    <x v="67"/>
  </r>
  <r>
    <x v="4"/>
    <s v="sms_with_hermes_o"/>
    <x v="72"/>
    <n v="1"/>
    <s v="SPEC06"/>
    <x v="2"/>
    <x v="2"/>
    <x v="68"/>
  </r>
  <r>
    <x v="4"/>
    <s v="sms_with_hermes_p"/>
    <x v="73"/>
    <n v="1"/>
    <s v="SPEC06"/>
    <x v="2"/>
    <x v="3"/>
    <x v="69"/>
  </r>
  <r>
    <x v="4"/>
    <s v="spp_with_hermes_o"/>
    <x v="74"/>
    <n v="1"/>
    <s v="SPEC06"/>
    <x v="3"/>
    <x v="2"/>
    <x v="70"/>
  </r>
  <r>
    <x v="4"/>
    <s v="spp_with_hermes_p"/>
    <x v="75"/>
    <n v="1"/>
    <s v="SPEC06"/>
    <x v="3"/>
    <x v="3"/>
    <x v="71"/>
  </r>
  <r>
    <x v="4"/>
    <s v="bingo_with_hermes_o"/>
    <x v="76"/>
    <n v="1"/>
    <s v="SPEC06"/>
    <x v="4"/>
    <x v="2"/>
    <x v="72"/>
  </r>
  <r>
    <x v="4"/>
    <s v="bingo_with_hermes_p"/>
    <x v="77"/>
    <n v="1"/>
    <s v="SPEC06"/>
    <x v="4"/>
    <x v="3"/>
    <x v="73"/>
  </r>
  <r>
    <x v="4"/>
    <s v="mlop_with_hermes_o"/>
    <x v="78"/>
    <n v="1"/>
    <s v="SPEC06"/>
    <x v="5"/>
    <x v="2"/>
    <x v="74"/>
  </r>
  <r>
    <x v="4"/>
    <s v="mlop_with_hermes_p"/>
    <x v="79"/>
    <n v="1"/>
    <s v="SPEC06"/>
    <x v="5"/>
    <x v="3"/>
    <x v="75"/>
  </r>
  <r>
    <x v="5"/>
    <s v="nopref"/>
    <x v="80"/>
    <n v="1"/>
    <s v="SPEC06"/>
    <x v="0"/>
    <x v="0"/>
    <x v="0"/>
  </r>
  <r>
    <x v="5"/>
    <s v="pythia"/>
    <x v="81"/>
    <n v="1"/>
    <s v="SPEC06"/>
    <x v="1"/>
    <x v="1"/>
    <x v="76"/>
  </r>
  <r>
    <x v="5"/>
    <s v="sms"/>
    <x v="82"/>
    <n v="1"/>
    <s v="SPEC06"/>
    <x v="2"/>
    <x v="1"/>
    <x v="77"/>
  </r>
  <r>
    <x v="5"/>
    <s v="spp"/>
    <x v="83"/>
    <n v="1"/>
    <s v="SPEC06"/>
    <x v="3"/>
    <x v="1"/>
    <x v="78"/>
  </r>
  <r>
    <x v="5"/>
    <s v="bingo"/>
    <x v="84"/>
    <n v="1"/>
    <s v="SPEC06"/>
    <x v="4"/>
    <x v="1"/>
    <x v="79"/>
  </r>
  <r>
    <x v="5"/>
    <s v="mlop"/>
    <x v="85"/>
    <n v="1"/>
    <s v="SPEC06"/>
    <x v="5"/>
    <x v="1"/>
    <x v="80"/>
  </r>
  <r>
    <x v="5"/>
    <s v="pythia_with_hermes_o"/>
    <x v="86"/>
    <n v="1"/>
    <s v="SPEC06"/>
    <x v="1"/>
    <x v="2"/>
    <x v="81"/>
  </r>
  <r>
    <x v="5"/>
    <s v="pythia_with_hermes_p"/>
    <x v="87"/>
    <n v="1"/>
    <s v="SPEC06"/>
    <x v="1"/>
    <x v="3"/>
    <x v="82"/>
  </r>
  <r>
    <x v="5"/>
    <s v="sms_with_hermes_o"/>
    <x v="88"/>
    <n v="1"/>
    <s v="SPEC06"/>
    <x v="2"/>
    <x v="2"/>
    <x v="83"/>
  </r>
  <r>
    <x v="5"/>
    <s v="sms_with_hermes_p"/>
    <x v="89"/>
    <n v="1"/>
    <s v="SPEC06"/>
    <x v="2"/>
    <x v="3"/>
    <x v="84"/>
  </r>
  <r>
    <x v="5"/>
    <s v="spp_with_hermes_o"/>
    <x v="90"/>
    <n v="1"/>
    <s v="SPEC06"/>
    <x v="3"/>
    <x v="2"/>
    <x v="85"/>
  </r>
  <r>
    <x v="5"/>
    <s v="spp_with_hermes_p"/>
    <x v="91"/>
    <n v="1"/>
    <s v="SPEC06"/>
    <x v="3"/>
    <x v="3"/>
    <x v="86"/>
  </r>
  <r>
    <x v="5"/>
    <s v="bingo_with_hermes_o"/>
    <x v="92"/>
    <n v="1"/>
    <s v="SPEC06"/>
    <x v="4"/>
    <x v="2"/>
    <x v="87"/>
  </r>
  <r>
    <x v="5"/>
    <s v="bingo_with_hermes_p"/>
    <x v="93"/>
    <n v="1"/>
    <s v="SPEC06"/>
    <x v="4"/>
    <x v="3"/>
    <x v="88"/>
  </r>
  <r>
    <x v="5"/>
    <s v="mlop_with_hermes_o"/>
    <x v="94"/>
    <n v="1"/>
    <s v="SPEC06"/>
    <x v="5"/>
    <x v="2"/>
    <x v="89"/>
  </r>
  <r>
    <x v="5"/>
    <s v="mlop_with_hermes_p"/>
    <x v="95"/>
    <n v="1"/>
    <s v="SPEC06"/>
    <x v="5"/>
    <x v="3"/>
    <x v="90"/>
  </r>
  <r>
    <x v="6"/>
    <s v="nopref"/>
    <x v="96"/>
    <n v="1"/>
    <s v="SPEC06"/>
    <x v="0"/>
    <x v="0"/>
    <x v="0"/>
  </r>
  <r>
    <x v="6"/>
    <s v="pythia"/>
    <x v="97"/>
    <n v="1"/>
    <s v="SPEC06"/>
    <x v="1"/>
    <x v="1"/>
    <x v="91"/>
  </r>
  <r>
    <x v="6"/>
    <s v="sms"/>
    <x v="98"/>
    <n v="1"/>
    <s v="SPEC06"/>
    <x v="2"/>
    <x v="1"/>
    <x v="92"/>
  </r>
  <r>
    <x v="6"/>
    <s v="spp"/>
    <x v="99"/>
    <n v="1"/>
    <s v="SPEC06"/>
    <x v="3"/>
    <x v="1"/>
    <x v="93"/>
  </r>
  <r>
    <x v="6"/>
    <s v="bingo"/>
    <x v="100"/>
    <n v="1"/>
    <s v="SPEC06"/>
    <x v="4"/>
    <x v="1"/>
    <x v="94"/>
  </r>
  <r>
    <x v="6"/>
    <s v="mlop"/>
    <x v="101"/>
    <n v="1"/>
    <s v="SPEC06"/>
    <x v="5"/>
    <x v="1"/>
    <x v="95"/>
  </r>
  <r>
    <x v="6"/>
    <s v="pythia_with_hermes_o"/>
    <x v="102"/>
    <n v="1"/>
    <s v="SPEC06"/>
    <x v="1"/>
    <x v="2"/>
    <x v="96"/>
  </r>
  <r>
    <x v="6"/>
    <s v="pythia_with_hermes_p"/>
    <x v="103"/>
    <n v="1"/>
    <s v="SPEC06"/>
    <x v="1"/>
    <x v="3"/>
    <x v="97"/>
  </r>
  <r>
    <x v="6"/>
    <s v="sms_with_hermes_o"/>
    <x v="104"/>
    <n v="1"/>
    <s v="SPEC06"/>
    <x v="2"/>
    <x v="2"/>
    <x v="98"/>
  </r>
  <r>
    <x v="6"/>
    <s v="sms_with_hermes_p"/>
    <x v="105"/>
    <n v="1"/>
    <s v="SPEC06"/>
    <x v="2"/>
    <x v="3"/>
    <x v="99"/>
  </r>
  <r>
    <x v="6"/>
    <s v="spp_with_hermes_o"/>
    <x v="106"/>
    <n v="1"/>
    <s v="SPEC06"/>
    <x v="3"/>
    <x v="2"/>
    <x v="100"/>
  </r>
  <r>
    <x v="6"/>
    <s v="spp_with_hermes_p"/>
    <x v="107"/>
    <n v="1"/>
    <s v="SPEC06"/>
    <x v="3"/>
    <x v="3"/>
    <x v="101"/>
  </r>
  <r>
    <x v="6"/>
    <s v="bingo_with_hermes_o"/>
    <x v="108"/>
    <n v="1"/>
    <s v="SPEC06"/>
    <x v="4"/>
    <x v="2"/>
    <x v="102"/>
  </r>
  <r>
    <x v="6"/>
    <s v="bingo_with_hermes_p"/>
    <x v="109"/>
    <n v="1"/>
    <s v="SPEC06"/>
    <x v="4"/>
    <x v="3"/>
    <x v="103"/>
  </r>
  <r>
    <x v="6"/>
    <s v="mlop_with_hermes_o"/>
    <x v="110"/>
    <n v="1"/>
    <s v="SPEC06"/>
    <x v="5"/>
    <x v="2"/>
    <x v="104"/>
  </r>
  <r>
    <x v="6"/>
    <s v="mlop_with_hermes_p"/>
    <x v="111"/>
    <n v="1"/>
    <s v="SPEC06"/>
    <x v="5"/>
    <x v="3"/>
    <x v="105"/>
  </r>
  <r>
    <x v="7"/>
    <s v="nopref"/>
    <x v="112"/>
    <n v="1"/>
    <s v="SPEC06"/>
    <x v="0"/>
    <x v="0"/>
    <x v="0"/>
  </r>
  <r>
    <x v="7"/>
    <s v="pythia"/>
    <x v="113"/>
    <n v="1"/>
    <s v="SPEC06"/>
    <x v="1"/>
    <x v="1"/>
    <x v="106"/>
  </r>
  <r>
    <x v="7"/>
    <s v="sms"/>
    <x v="114"/>
    <n v="1"/>
    <s v="SPEC06"/>
    <x v="2"/>
    <x v="1"/>
    <x v="107"/>
  </r>
  <r>
    <x v="7"/>
    <s v="spp"/>
    <x v="115"/>
    <n v="1"/>
    <s v="SPEC06"/>
    <x v="3"/>
    <x v="1"/>
    <x v="108"/>
  </r>
  <r>
    <x v="7"/>
    <s v="bingo"/>
    <x v="116"/>
    <n v="1"/>
    <s v="SPEC06"/>
    <x v="4"/>
    <x v="1"/>
    <x v="109"/>
  </r>
  <r>
    <x v="7"/>
    <s v="mlop"/>
    <x v="117"/>
    <n v="1"/>
    <s v="SPEC06"/>
    <x v="5"/>
    <x v="1"/>
    <x v="110"/>
  </r>
  <r>
    <x v="7"/>
    <s v="pythia_with_hermes_o"/>
    <x v="118"/>
    <n v="1"/>
    <s v="SPEC06"/>
    <x v="1"/>
    <x v="2"/>
    <x v="111"/>
  </r>
  <r>
    <x v="7"/>
    <s v="pythia_with_hermes_p"/>
    <x v="119"/>
    <n v="1"/>
    <s v="SPEC06"/>
    <x v="1"/>
    <x v="3"/>
    <x v="112"/>
  </r>
  <r>
    <x v="7"/>
    <s v="sms_with_hermes_o"/>
    <x v="120"/>
    <n v="1"/>
    <s v="SPEC06"/>
    <x v="2"/>
    <x v="2"/>
    <x v="113"/>
  </r>
  <r>
    <x v="7"/>
    <s v="sms_with_hermes_p"/>
    <x v="121"/>
    <n v="1"/>
    <s v="SPEC06"/>
    <x v="2"/>
    <x v="3"/>
    <x v="114"/>
  </r>
  <r>
    <x v="7"/>
    <s v="spp_with_hermes_o"/>
    <x v="122"/>
    <n v="1"/>
    <s v="SPEC06"/>
    <x v="3"/>
    <x v="2"/>
    <x v="115"/>
  </r>
  <r>
    <x v="7"/>
    <s v="spp_with_hermes_p"/>
    <x v="123"/>
    <n v="1"/>
    <s v="SPEC06"/>
    <x v="3"/>
    <x v="3"/>
    <x v="116"/>
  </r>
  <r>
    <x v="7"/>
    <s v="bingo_with_hermes_o"/>
    <x v="124"/>
    <n v="1"/>
    <s v="SPEC06"/>
    <x v="4"/>
    <x v="2"/>
    <x v="117"/>
  </r>
  <r>
    <x v="7"/>
    <s v="bingo_with_hermes_p"/>
    <x v="125"/>
    <n v="1"/>
    <s v="SPEC06"/>
    <x v="4"/>
    <x v="3"/>
    <x v="118"/>
  </r>
  <r>
    <x v="7"/>
    <s v="mlop_with_hermes_o"/>
    <x v="126"/>
    <n v="1"/>
    <s v="SPEC06"/>
    <x v="5"/>
    <x v="2"/>
    <x v="119"/>
  </r>
  <r>
    <x v="7"/>
    <s v="mlop_with_hermes_p"/>
    <x v="127"/>
    <n v="1"/>
    <s v="SPEC06"/>
    <x v="5"/>
    <x v="3"/>
    <x v="120"/>
  </r>
  <r>
    <x v="8"/>
    <s v="nopref"/>
    <x v="128"/>
    <n v="1"/>
    <s v="SPEC06"/>
    <x v="0"/>
    <x v="0"/>
    <x v="0"/>
  </r>
  <r>
    <x v="8"/>
    <s v="pythia"/>
    <x v="129"/>
    <n v="1"/>
    <s v="SPEC06"/>
    <x v="1"/>
    <x v="1"/>
    <x v="121"/>
  </r>
  <r>
    <x v="8"/>
    <s v="sms"/>
    <x v="130"/>
    <n v="1"/>
    <s v="SPEC06"/>
    <x v="2"/>
    <x v="1"/>
    <x v="122"/>
  </r>
  <r>
    <x v="8"/>
    <s v="spp"/>
    <x v="131"/>
    <n v="1"/>
    <s v="SPEC06"/>
    <x v="3"/>
    <x v="1"/>
    <x v="123"/>
  </r>
  <r>
    <x v="8"/>
    <s v="bingo"/>
    <x v="132"/>
    <n v="1"/>
    <s v="SPEC06"/>
    <x v="4"/>
    <x v="1"/>
    <x v="124"/>
  </r>
  <r>
    <x v="8"/>
    <s v="mlop"/>
    <x v="133"/>
    <n v="1"/>
    <s v="SPEC06"/>
    <x v="5"/>
    <x v="1"/>
    <x v="125"/>
  </r>
  <r>
    <x v="8"/>
    <s v="pythia_with_hermes_o"/>
    <x v="134"/>
    <n v="1"/>
    <s v="SPEC06"/>
    <x v="1"/>
    <x v="2"/>
    <x v="126"/>
  </r>
  <r>
    <x v="8"/>
    <s v="pythia_with_hermes_p"/>
    <x v="135"/>
    <n v="1"/>
    <s v="SPEC06"/>
    <x v="1"/>
    <x v="3"/>
    <x v="127"/>
  </r>
  <r>
    <x v="8"/>
    <s v="sms_with_hermes_o"/>
    <x v="136"/>
    <n v="1"/>
    <s v="SPEC06"/>
    <x v="2"/>
    <x v="2"/>
    <x v="128"/>
  </r>
  <r>
    <x v="8"/>
    <s v="sms_with_hermes_p"/>
    <x v="137"/>
    <n v="1"/>
    <s v="SPEC06"/>
    <x v="2"/>
    <x v="3"/>
    <x v="129"/>
  </r>
  <r>
    <x v="8"/>
    <s v="spp_with_hermes_o"/>
    <x v="138"/>
    <n v="1"/>
    <s v="SPEC06"/>
    <x v="3"/>
    <x v="2"/>
    <x v="130"/>
  </r>
  <r>
    <x v="8"/>
    <s v="spp_with_hermes_p"/>
    <x v="139"/>
    <n v="1"/>
    <s v="SPEC06"/>
    <x v="3"/>
    <x v="3"/>
    <x v="131"/>
  </r>
  <r>
    <x v="8"/>
    <s v="bingo_with_hermes_o"/>
    <x v="140"/>
    <n v="1"/>
    <s v="SPEC06"/>
    <x v="4"/>
    <x v="2"/>
    <x v="132"/>
  </r>
  <r>
    <x v="8"/>
    <s v="bingo_with_hermes_p"/>
    <x v="141"/>
    <n v="1"/>
    <s v="SPEC06"/>
    <x v="4"/>
    <x v="3"/>
    <x v="133"/>
  </r>
  <r>
    <x v="8"/>
    <s v="mlop_with_hermes_o"/>
    <x v="142"/>
    <n v="1"/>
    <s v="SPEC06"/>
    <x v="5"/>
    <x v="2"/>
    <x v="134"/>
  </r>
  <r>
    <x v="8"/>
    <s v="mlop_with_hermes_p"/>
    <x v="143"/>
    <n v="1"/>
    <s v="SPEC06"/>
    <x v="5"/>
    <x v="3"/>
    <x v="135"/>
  </r>
  <r>
    <x v="9"/>
    <s v="nopref"/>
    <x v="144"/>
    <n v="1"/>
    <s v="SPEC06"/>
    <x v="0"/>
    <x v="0"/>
    <x v="0"/>
  </r>
  <r>
    <x v="9"/>
    <s v="pythia"/>
    <x v="145"/>
    <n v="1"/>
    <s v="SPEC06"/>
    <x v="1"/>
    <x v="1"/>
    <x v="136"/>
  </r>
  <r>
    <x v="9"/>
    <s v="sms"/>
    <x v="146"/>
    <n v="1"/>
    <s v="SPEC06"/>
    <x v="2"/>
    <x v="1"/>
    <x v="137"/>
  </r>
  <r>
    <x v="9"/>
    <s v="spp"/>
    <x v="147"/>
    <n v="1"/>
    <s v="SPEC06"/>
    <x v="3"/>
    <x v="1"/>
    <x v="138"/>
  </r>
  <r>
    <x v="9"/>
    <s v="bingo"/>
    <x v="148"/>
    <n v="1"/>
    <s v="SPEC06"/>
    <x v="4"/>
    <x v="1"/>
    <x v="139"/>
  </r>
  <r>
    <x v="9"/>
    <s v="mlop"/>
    <x v="149"/>
    <n v="1"/>
    <s v="SPEC06"/>
    <x v="5"/>
    <x v="1"/>
    <x v="140"/>
  </r>
  <r>
    <x v="9"/>
    <s v="pythia_with_hermes_o"/>
    <x v="150"/>
    <n v="1"/>
    <s v="SPEC06"/>
    <x v="1"/>
    <x v="2"/>
    <x v="141"/>
  </r>
  <r>
    <x v="9"/>
    <s v="pythia_with_hermes_p"/>
    <x v="151"/>
    <n v="1"/>
    <s v="SPEC06"/>
    <x v="1"/>
    <x v="3"/>
    <x v="142"/>
  </r>
  <r>
    <x v="9"/>
    <s v="sms_with_hermes_o"/>
    <x v="152"/>
    <n v="1"/>
    <s v="SPEC06"/>
    <x v="2"/>
    <x v="2"/>
    <x v="143"/>
  </r>
  <r>
    <x v="9"/>
    <s v="sms_with_hermes_p"/>
    <x v="153"/>
    <n v="1"/>
    <s v="SPEC06"/>
    <x v="2"/>
    <x v="3"/>
    <x v="144"/>
  </r>
  <r>
    <x v="9"/>
    <s v="spp_with_hermes_o"/>
    <x v="154"/>
    <n v="1"/>
    <s v="SPEC06"/>
    <x v="3"/>
    <x v="2"/>
    <x v="145"/>
  </r>
  <r>
    <x v="9"/>
    <s v="spp_with_hermes_p"/>
    <x v="155"/>
    <n v="1"/>
    <s v="SPEC06"/>
    <x v="3"/>
    <x v="3"/>
    <x v="146"/>
  </r>
  <r>
    <x v="9"/>
    <s v="bingo_with_hermes_o"/>
    <x v="156"/>
    <n v="1"/>
    <s v="SPEC06"/>
    <x v="4"/>
    <x v="2"/>
    <x v="147"/>
  </r>
  <r>
    <x v="9"/>
    <s v="bingo_with_hermes_p"/>
    <x v="157"/>
    <n v="1"/>
    <s v="SPEC06"/>
    <x v="4"/>
    <x v="3"/>
    <x v="148"/>
  </r>
  <r>
    <x v="9"/>
    <s v="mlop_with_hermes_o"/>
    <x v="158"/>
    <n v="1"/>
    <s v="SPEC06"/>
    <x v="5"/>
    <x v="2"/>
    <x v="149"/>
  </r>
  <r>
    <x v="9"/>
    <s v="mlop_with_hermes_p"/>
    <x v="159"/>
    <n v="1"/>
    <s v="SPEC06"/>
    <x v="5"/>
    <x v="3"/>
    <x v="150"/>
  </r>
  <r>
    <x v="10"/>
    <s v="nopref"/>
    <x v="160"/>
    <n v="1"/>
    <s v="SPEC06"/>
    <x v="0"/>
    <x v="0"/>
    <x v="0"/>
  </r>
  <r>
    <x v="10"/>
    <s v="pythia"/>
    <x v="161"/>
    <n v="1"/>
    <s v="SPEC06"/>
    <x v="1"/>
    <x v="1"/>
    <x v="151"/>
  </r>
  <r>
    <x v="10"/>
    <s v="sms"/>
    <x v="162"/>
    <n v="1"/>
    <s v="SPEC06"/>
    <x v="2"/>
    <x v="1"/>
    <x v="152"/>
  </r>
  <r>
    <x v="10"/>
    <s v="spp"/>
    <x v="163"/>
    <n v="1"/>
    <s v="SPEC06"/>
    <x v="3"/>
    <x v="1"/>
    <x v="153"/>
  </r>
  <r>
    <x v="10"/>
    <s v="bingo"/>
    <x v="164"/>
    <n v="1"/>
    <s v="SPEC06"/>
    <x v="4"/>
    <x v="1"/>
    <x v="154"/>
  </r>
  <r>
    <x v="10"/>
    <s v="mlop"/>
    <x v="165"/>
    <n v="1"/>
    <s v="SPEC06"/>
    <x v="5"/>
    <x v="1"/>
    <x v="155"/>
  </r>
  <r>
    <x v="10"/>
    <s v="pythia_with_hermes_o"/>
    <x v="166"/>
    <n v="1"/>
    <s v="SPEC06"/>
    <x v="1"/>
    <x v="2"/>
    <x v="156"/>
  </r>
  <r>
    <x v="10"/>
    <s v="pythia_with_hermes_p"/>
    <x v="167"/>
    <n v="1"/>
    <s v="SPEC06"/>
    <x v="1"/>
    <x v="3"/>
    <x v="157"/>
  </r>
  <r>
    <x v="10"/>
    <s v="sms_with_hermes_o"/>
    <x v="168"/>
    <n v="1"/>
    <s v="SPEC06"/>
    <x v="2"/>
    <x v="2"/>
    <x v="158"/>
  </r>
  <r>
    <x v="10"/>
    <s v="sms_with_hermes_p"/>
    <x v="169"/>
    <n v="1"/>
    <s v="SPEC06"/>
    <x v="2"/>
    <x v="3"/>
    <x v="159"/>
  </r>
  <r>
    <x v="10"/>
    <s v="spp_with_hermes_o"/>
    <x v="170"/>
    <n v="1"/>
    <s v="SPEC06"/>
    <x v="3"/>
    <x v="2"/>
    <x v="160"/>
  </r>
  <r>
    <x v="10"/>
    <s v="spp_with_hermes_p"/>
    <x v="171"/>
    <n v="1"/>
    <s v="SPEC06"/>
    <x v="3"/>
    <x v="3"/>
    <x v="161"/>
  </r>
  <r>
    <x v="10"/>
    <s v="bingo_with_hermes_o"/>
    <x v="172"/>
    <n v="1"/>
    <s v="SPEC06"/>
    <x v="4"/>
    <x v="2"/>
    <x v="162"/>
  </r>
  <r>
    <x v="10"/>
    <s v="bingo_with_hermes_p"/>
    <x v="173"/>
    <n v="1"/>
    <s v="SPEC06"/>
    <x v="4"/>
    <x v="3"/>
    <x v="163"/>
  </r>
  <r>
    <x v="10"/>
    <s v="mlop_with_hermes_o"/>
    <x v="174"/>
    <n v="1"/>
    <s v="SPEC06"/>
    <x v="5"/>
    <x v="2"/>
    <x v="164"/>
  </r>
  <r>
    <x v="10"/>
    <s v="mlop_with_hermes_p"/>
    <x v="175"/>
    <n v="1"/>
    <s v="SPEC06"/>
    <x v="5"/>
    <x v="3"/>
    <x v="165"/>
  </r>
  <r>
    <x v="11"/>
    <s v="nopref"/>
    <x v="176"/>
    <n v="1"/>
    <s v="SPEC06"/>
    <x v="0"/>
    <x v="0"/>
    <x v="0"/>
  </r>
  <r>
    <x v="11"/>
    <s v="pythia"/>
    <x v="177"/>
    <n v="1"/>
    <s v="SPEC06"/>
    <x v="1"/>
    <x v="1"/>
    <x v="166"/>
  </r>
  <r>
    <x v="11"/>
    <s v="sms"/>
    <x v="178"/>
    <n v="1"/>
    <s v="SPEC06"/>
    <x v="2"/>
    <x v="1"/>
    <x v="167"/>
  </r>
  <r>
    <x v="11"/>
    <s v="spp"/>
    <x v="179"/>
    <n v="1"/>
    <s v="SPEC06"/>
    <x v="3"/>
    <x v="1"/>
    <x v="168"/>
  </r>
  <r>
    <x v="11"/>
    <s v="bingo"/>
    <x v="180"/>
    <n v="1"/>
    <s v="SPEC06"/>
    <x v="4"/>
    <x v="1"/>
    <x v="169"/>
  </r>
  <r>
    <x v="11"/>
    <s v="mlop"/>
    <x v="181"/>
    <n v="1"/>
    <s v="SPEC06"/>
    <x v="5"/>
    <x v="1"/>
    <x v="170"/>
  </r>
  <r>
    <x v="11"/>
    <s v="pythia_with_hermes_o"/>
    <x v="182"/>
    <n v="1"/>
    <s v="SPEC06"/>
    <x v="1"/>
    <x v="2"/>
    <x v="171"/>
  </r>
  <r>
    <x v="11"/>
    <s v="pythia_with_hermes_p"/>
    <x v="183"/>
    <n v="1"/>
    <s v="SPEC06"/>
    <x v="1"/>
    <x v="3"/>
    <x v="172"/>
  </r>
  <r>
    <x v="11"/>
    <s v="sms_with_hermes_o"/>
    <x v="184"/>
    <n v="1"/>
    <s v="SPEC06"/>
    <x v="2"/>
    <x v="2"/>
    <x v="173"/>
  </r>
  <r>
    <x v="11"/>
    <s v="sms_with_hermes_p"/>
    <x v="185"/>
    <n v="1"/>
    <s v="SPEC06"/>
    <x v="2"/>
    <x v="3"/>
    <x v="174"/>
  </r>
  <r>
    <x v="11"/>
    <s v="spp_with_hermes_o"/>
    <x v="186"/>
    <n v="1"/>
    <s v="SPEC06"/>
    <x v="3"/>
    <x v="2"/>
    <x v="175"/>
  </r>
  <r>
    <x v="11"/>
    <s v="spp_with_hermes_p"/>
    <x v="187"/>
    <n v="1"/>
    <s v="SPEC06"/>
    <x v="3"/>
    <x v="3"/>
    <x v="176"/>
  </r>
  <r>
    <x v="11"/>
    <s v="bingo_with_hermes_o"/>
    <x v="188"/>
    <n v="1"/>
    <s v="SPEC06"/>
    <x v="4"/>
    <x v="2"/>
    <x v="177"/>
  </r>
  <r>
    <x v="11"/>
    <s v="bingo_with_hermes_p"/>
    <x v="189"/>
    <n v="1"/>
    <s v="SPEC06"/>
    <x v="4"/>
    <x v="3"/>
    <x v="178"/>
  </r>
  <r>
    <x v="11"/>
    <s v="mlop_with_hermes_o"/>
    <x v="190"/>
    <n v="1"/>
    <s v="SPEC06"/>
    <x v="5"/>
    <x v="2"/>
    <x v="179"/>
  </r>
  <r>
    <x v="11"/>
    <s v="mlop_with_hermes_p"/>
    <x v="191"/>
    <n v="1"/>
    <s v="SPEC06"/>
    <x v="5"/>
    <x v="3"/>
    <x v="180"/>
  </r>
  <r>
    <x v="12"/>
    <s v="nopref"/>
    <x v="192"/>
    <n v="1"/>
    <s v="SPEC17"/>
    <x v="0"/>
    <x v="0"/>
    <x v="0"/>
  </r>
  <r>
    <x v="12"/>
    <s v="pythia"/>
    <x v="193"/>
    <n v="1"/>
    <s v="SPEC17"/>
    <x v="1"/>
    <x v="1"/>
    <x v="181"/>
  </r>
  <r>
    <x v="12"/>
    <s v="sms"/>
    <x v="194"/>
    <n v="1"/>
    <s v="SPEC17"/>
    <x v="2"/>
    <x v="1"/>
    <x v="182"/>
  </r>
  <r>
    <x v="12"/>
    <s v="spp"/>
    <x v="195"/>
    <n v="1"/>
    <s v="SPEC17"/>
    <x v="3"/>
    <x v="1"/>
    <x v="183"/>
  </r>
  <r>
    <x v="12"/>
    <s v="bingo"/>
    <x v="196"/>
    <n v="1"/>
    <s v="SPEC17"/>
    <x v="4"/>
    <x v="1"/>
    <x v="184"/>
  </r>
  <r>
    <x v="12"/>
    <s v="mlop"/>
    <x v="197"/>
    <n v="1"/>
    <s v="SPEC17"/>
    <x v="5"/>
    <x v="1"/>
    <x v="185"/>
  </r>
  <r>
    <x v="12"/>
    <s v="pythia_with_hermes_o"/>
    <x v="198"/>
    <n v="1"/>
    <s v="SPEC17"/>
    <x v="1"/>
    <x v="2"/>
    <x v="186"/>
  </r>
  <r>
    <x v="12"/>
    <s v="pythia_with_hermes_p"/>
    <x v="199"/>
    <n v="1"/>
    <s v="SPEC17"/>
    <x v="1"/>
    <x v="3"/>
    <x v="187"/>
  </r>
  <r>
    <x v="12"/>
    <s v="sms_with_hermes_o"/>
    <x v="200"/>
    <n v="1"/>
    <s v="SPEC17"/>
    <x v="2"/>
    <x v="2"/>
    <x v="188"/>
  </r>
  <r>
    <x v="12"/>
    <s v="sms_with_hermes_p"/>
    <x v="201"/>
    <n v="1"/>
    <s v="SPEC17"/>
    <x v="2"/>
    <x v="3"/>
    <x v="189"/>
  </r>
  <r>
    <x v="12"/>
    <s v="spp_with_hermes_o"/>
    <x v="202"/>
    <n v="1"/>
    <s v="SPEC17"/>
    <x v="3"/>
    <x v="2"/>
    <x v="190"/>
  </r>
  <r>
    <x v="12"/>
    <s v="spp_with_hermes_p"/>
    <x v="203"/>
    <n v="1"/>
    <s v="SPEC17"/>
    <x v="3"/>
    <x v="3"/>
    <x v="191"/>
  </r>
  <r>
    <x v="12"/>
    <s v="bingo_with_hermes_o"/>
    <x v="204"/>
    <n v="1"/>
    <s v="SPEC17"/>
    <x v="4"/>
    <x v="2"/>
    <x v="192"/>
  </r>
  <r>
    <x v="12"/>
    <s v="bingo_with_hermes_p"/>
    <x v="205"/>
    <n v="1"/>
    <s v="SPEC17"/>
    <x v="4"/>
    <x v="3"/>
    <x v="193"/>
  </r>
  <r>
    <x v="12"/>
    <s v="mlop_with_hermes_o"/>
    <x v="206"/>
    <n v="1"/>
    <s v="SPEC17"/>
    <x v="5"/>
    <x v="2"/>
    <x v="194"/>
  </r>
  <r>
    <x v="12"/>
    <s v="mlop_with_hermes_p"/>
    <x v="207"/>
    <n v="1"/>
    <s v="SPEC17"/>
    <x v="5"/>
    <x v="3"/>
    <x v="195"/>
  </r>
  <r>
    <x v="13"/>
    <s v="nopref"/>
    <x v="208"/>
    <n v="1"/>
    <s v="SPEC17"/>
    <x v="0"/>
    <x v="0"/>
    <x v="0"/>
  </r>
  <r>
    <x v="13"/>
    <s v="pythia"/>
    <x v="209"/>
    <n v="1"/>
    <s v="SPEC17"/>
    <x v="1"/>
    <x v="1"/>
    <x v="196"/>
  </r>
  <r>
    <x v="13"/>
    <s v="sms"/>
    <x v="210"/>
    <n v="1"/>
    <s v="SPEC17"/>
    <x v="2"/>
    <x v="1"/>
    <x v="197"/>
  </r>
  <r>
    <x v="13"/>
    <s v="spp"/>
    <x v="211"/>
    <n v="1"/>
    <s v="SPEC17"/>
    <x v="3"/>
    <x v="1"/>
    <x v="198"/>
  </r>
  <r>
    <x v="13"/>
    <s v="bingo"/>
    <x v="212"/>
    <n v="1"/>
    <s v="SPEC17"/>
    <x v="4"/>
    <x v="1"/>
    <x v="199"/>
  </r>
  <r>
    <x v="13"/>
    <s v="mlop"/>
    <x v="213"/>
    <n v="1"/>
    <s v="SPEC17"/>
    <x v="5"/>
    <x v="1"/>
    <x v="200"/>
  </r>
  <r>
    <x v="13"/>
    <s v="pythia_with_hermes_o"/>
    <x v="214"/>
    <n v="1"/>
    <s v="SPEC17"/>
    <x v="1"/>
    <x v="2"/>
    <x v="201"/>
  </r>
  <r>
    <x v="13"/>
    <s v="pythia_with_hermes_p"/>
    <x v="215"/>
    <n v="1"/>
    <s v="SPEC17"/>
    <x v="1"/>
    <x v="3"/>
    <x v="202"/>
  </r>
  <r>
    <x v="13"/>
    <s v="sms_with_hermes_o"/>
    <x v="216"/>
    <n v="1"/>
    <s v="SPEC17"/>
    <x v="2"/>
    <x v="2"/>
    <x v="203"/>
  </r>
  <r>
    <x v="13"/>
    <s v="sms_with_hermes_p"/>
    <x v="217"/>
    <n v="1"/>
    <s v="SPEC17"/>
    <x v="2"/>
    <x v="3"/>
    <x v="204"/>
  </r>
  <r>
    <x v="13"/>
    <s v="spp_with_hermes_o"/>
    <x v="218"/>
    <n v="1"/>
    <s v="SPEC17"/>
    <x v="3"/>
    <x v="2"/>
    <x v="205"/>
  </r>
  <r>
    <x v="13"/>
    <s v="spp_with_hermes_p"/>
    <x v="219"/>
    <n v="1"/>
    <s v="SPEC17"/>
    <x v="3"/>
    <x v="3"/>
    <x v="206"/>
  </r>
  <r>
    <x v="13"/>
    <s v="bingo_with_hermes_o"/>
    <x v="220"/>
    <n v="1"/>
    <s v="SPEC17"/>
    <x v="4"/>
    <x v="2"/>
    <x v="207"/>
  </r>
  <r>
    <x v="13"/>
    <s v="bingo_with_hermes_p"/>
    <x v="221"/>
    <n v="1"/>
    <s v="SPEC17"/>
    <x v="4"/>
    <x v="3"/>
    <x v="208"/>
  </r>
  <r>
    <x v="13"/>
    <s v="mlop_with_hermes_o"/>
    <x v="222"/>
    <n v="1"/>
    <s v="SPEC17"/>
    <x v="5"/>
    <x v="2"/>
    <x v="209"/>
  </r>
  <r>
    <x v="13"/>
    <s v="mlop_with_hermes_p"/>
    <x v="223"/>
    <n v="1"/>
    <s v="SPEC17"/>
    <x v="5"/>
    <x v="3"/>
    <x v="210"/>
  </r>
  <r>
    <x v="14"/>
    <s v="nopref"/>
    <x v="224"/>
    <n v="1"/>
    <s v="SPEC17"/>
    <x v="0"/>
    <x v="0"/>
    <x v="0"/>
  </r>
  <r>
    <x v="14"/>
    <s v="pythia"/>
    <x v="225"/>
    <n v="1"/>
    <s v="SPEC17"/>
    <x v="1"/>
    <x v="1"/>
    <x v="211"/>
  </r>
  <r>
    <x v="14"/>
    <s v="sms"/>
    <x v="226"/>
    <n v="1"/>
    <s v="SPEC17"/>
    <x v="2"/>
    <x v="1"/>
    <x v="212"/>
  </r>
  <r>
    <x v="14"/>
    <s v="spp"/>
    <x v="227"/>
    <n v="1"/>
    <s v="SPEC17"/>
    <x v="3"/>
    <x v="1"/>
    <x v="213"/>
  </r>
  <r>
    <x v="14"/>
    <s v="bingo"/>
    <x v="228"/>
    <n v="1"/>
    <s v="SPEC17"/>
    <x v="4"/>
    <x v="1"/>
    <x v="214"/>
  </r>
  <r>
    <x v="14"/>
    <s v="mlop"/>
    <x v="229"/>
    <n v="1"/>
    <s v="SPEC17"/>
    <x v="5"/>
    <x v="1"/>
    <x v="215"/>
  </r>
  <r>
    <x v="14"/>
    <s v="pythia_with_hermes_o"/>
    <x v="230"/>
    <n v="1"/>
    <s v="SPEC17"/>
    <x v="1"/>
    <x v="2"/>
    <x v="216"/>
  </r>
  <r>
    <x v="14"/>
    <s v="pythia_with_hermes_p"/>
    <x v="231"/>
    <n v="1"/>
    <s v="SPEC17"/>
    <x v="1"/>
    <x v="3"/>
    <x v="217"/>
  </r>
  <r>
    <x v="14"/>
    <s v="sms_with_hermes_o"/>
    <x v="232"/>
    <n v="1"/>
    <s v="SPEC17"/>
    <x v="2"/>
    <x v="2"/>
    <x v="218"/>
  </r>
  <r>
    <x v="14"/>
    <s v="sms_with_hermes_p"/>
    <x v="233"/>
    <n v="1"/>
    <s v="SPEC17"/>
    <x v="2"/>
    <x v="3"/>
    <x v="219"/>
  </r>
  <r>
    <x v="14"/>
    <s v="spp_with_hermes_o"/>
    <x v="234"/>
    <n v="1"/>
    <s v="SPEC17"/>
    <x v="3"/>
    <x v="2"/>
    <x v="220"/>
  </r>
  <r>
    <x v="14"/>
    <s v="spp_with_hermes_p"/>
    <x v="235"/>
    <n v="1"/>
    <s v="SPEC17"/>
    <x v="3"/>
    <x v="3"/>
    <x v="221"/>
  </r>
  <r>
    <x v="14"/>
    <s v="bingo_with_hermes_o"/>
    <x v="236"/>
    <n v="1"/>
    <s v="SPEC17"/>
    <x v="4"/>
    <x v="2"/>
    <x v="222"/>
  </r>
  <r>
    <x v="14"/>
    <s v="bingo_with_hermes_p"/>
    <x v="237"/>
    <n v="1"/>
    <s v="SPEC17"/>
    <x v="4"/>
    <x v="3"/>
    <x v="223"/>
  </r>
  <r>
    <x v="14"/>
    <s v="mlop_with_hermes_o"/>
    <x v="238"/>
    <n v="1"/>
    <s v="SPEC17"/>
    <x v="5"/>
    <x v="2"/>
    <x v="224"/>
  </r>
  <r>
    <x v="14"/>
    <s v="mlop_with_hermes_p"/>
    <x v="239"/>
    <n v="1"/>
    <s v="SPEC17"/>
    <x v="5"/>
    <x v="3"/>
    <x v="225"/>
  </r>
  <r>
    <x v="15"/>
    <s v="nopref"/>
    <x v="240"/>
    <n v="1"/>
    <s v="SPEC17"/>
    <x v="0"/>
    <x v="0"/>
    <x v="0"/>
  </r>
  <r>
    <x v="15"/>
    <s v="pythia"/>
    <x v="241"/>
    <n v="1"/>
    <s v="SPEC17"/>
    <x v="1"/>
    <x v="1"/>
    <x v="226"/>
  </r>
  <r>
    <x v="15"/>
    <s v="sms"/>
    <x v="242"/>
    <n v="1"/>
    <s v="SPEC17"/>
    <x v="2"/>
    <x v="1"/>
    <x v="227"/>
  </r>
  <r>
    <x v="15"/>
    <s v="spp"/>
    <x v="243"/>
    <n v="1"/>
    <s v="SPEC17"/>
    <x v="3"/>
    <x v="1"/>
    <x v="228"/>
  </r>
  <r>
    <x v="15"/>
    <s v="bingo"/>
    <x v="244"/>
    <n v="1"/>
    <s v="SPEC17"/>
    <x v="4"/>
    <x v="1"/>
    <x v="229"/>
  </r>
  <r>
    <x v="15"/>
    <s v="mlop"/>
    <x v="245"/>
    <n v="1"/>
    <s v="SPEC17"/>
    <x v="5"/>
    <x v="1"/>
    <x v="230"/>
  </r>
  <r>
    <x v="15"/>
    <s v="pythia_with_hermes_o"/>
    <x v="246"/>
    <n v="1"/>
    <s v="SPEC17"/>
    <x v="1"/>
    <x v="2"/>
    <x v="231"/>
  </r>
  <r>
    <x v="15"/>
    <s v="pythia_with_hermes_p"/>
    <x v="247"/>
    <n v="1"/>
    <s v="SPEC17"/>
    <x v="1"/>
    <x v="3"/>
    <x v="232"/>
  </r>
  <r>
    <x v="15"/>
    <s v="sms_with_hermes_o"/>
    <x v="248"/>
    <n v="1"/>
    <s v="SPEC17"/>
    <x v="2"/>
    <x v="2"/>
    <x v="233"/>
  </r>
  <r>
    <x v="15"/>
    <s v="sms_with_hermes_p"/>
    <x v="249"/>
    <n v="1"/>
    <s v="SPEC17"/>
    <x v="2"/>
    <x v="3"/>
    <x v="234"/>
  </r>
  <r>
    <x v="15"/>
    <s v="spp_with_hermes_o"/>
    <x v="250"/>
    <n v="1"/>
    <s v="SPEC17"/>
    <x v="3"/>
    <x v="2"/>
    <x v="235"/>
  </r>
  <r>
    <x v="15"/>
    <s v="spp_with_hermes_p"/>
    <x v="251"/>
    <n v="1"/>
    <s v="SPEC17"/>
    <x v="3"/>
    <x v="3"/>
    <x v="236"/>
  </r>
  <r>
    <x v="15"/>
    <s v="bingo_with_hermes_o"/>
    <x v="252"/>
    <n v="1"/>
    <s v="SPEC17"/>
    <x v="4"/>
    <x v="2"/>
    <x v="237"/>
  </r>
  <r>
    <x v="15"/>
    <s v="bingo_with_hermes_p"/>
    <x v="253"/>
    <n v="1"/>
    <s v="SPEC17"/>
    <x v="4"/>
    <x v="3"/>
    <x v="238"/>
  </r>
  <r>
    <x v="15"/>
    <s v="mlop_with_hermes_o"/>
    <x v="254"/>
    <n v="1"/>
    <s v="SPEC17"/>
    <x v="5"/>
    <x v="2"/>
    <x v="239"/>
  </r>
  <r>
    <x v="15"/>
    <s v="mlop_with_hermes_p"/>
    <x v="255"/>
    <n v="1"/>
    <s v="SPEC17"/>
    <x v="5"/>
    <x v="3"/>
    <x v="240"/>
  </r>
  <r>
    <x v="16"/>
    <s v="nopref"/>
    <x v="256"/>
    <n v="1"/>
    <s v="SPEC17"/>
    <x v="0"/>
    <x v="0"/>
    <x v="0"/>
  </r>
  <r>
    <x v="16"/>
    <s v="pythia"/>
    <x v="257"/>
    <n v="1"/>
    <s v="SPEC17"/>
    <x v="1"/>
    <x v="1"/>
    <x v="241"/>
  </r>
  <r>
    <x v="16"/>
    <s v="sms"/>
    <x v="185"/>
    <n v="1"/>
    <s v="SPEC17"/>
    <x v="2"/>
    <x v="1"/>
    <x v="242"/>
  </r>
  <r>
    <x v="16"/>
    <s v="spp"/>
    <x v="258"/>
    <n v="1"/>
    <s v="SPEC17"/>
    <x v="3"/>
    <x v="1"/>
    <x v="243"/>
  </r>
  <r>
    <x v="16"/>
    <s v="bingo"/>
    <x v="259"/>
    <n v="1"/>
    <s v="SPEC17"/>
    <x v="4"/>
    <x v="1"/>
    <x v="244"/>
  </r>
  <r>
    <x v="16"/>
    <s v="mlop"/>
    <x v="260"/>
    <n v="1"/>
    <s v="SPEC17"/>
    <x v="5"/>
    <x v="1"/>
    <x v="245"/>
  </r>
  <r>
    <x v="16"/>
    <s v="pythia_with_hermes_o"/>
    <x v="261"/>
    <n v="1"/>
    <s v="SPEC17"/>
    <x v="1"/>
    <x v="2"/>
    <x v="246"/>
  </r>
  <r>
    <x v="16"/>
    <s v="pythia_with_hermes_p"/>
    <x v="262"/>
    <n v="1"/>
    <s v="SPEC17"/>
    <x v="1"/>
    <x v="3"/>
    <x v="247"/>
  </r>
  <r>
    <x v="16"/>
    <s v="sms_with_hermes_o"/>
    <x v="263"/>
    <n v="1"/>
    <s v="SPEC17"/>
    <x v="2"/>
    <x v="2"/>
    <x v="248"/>
  </r>
  <r>
    <x v="16"/>
    <s v="sms_with_hermes_p"/>
    <x v="264"/>
    <n v="1"/>
    <s v="SPEC17"/>
    <x v="2"/>
    <x v="3"/>
    <x v="249"/>
  </r>
  <r>
    <x v="16"/>
    <s v="spp_with_hermes_o"/>
    <x v="265"/>
    <n v="1"/>
    <s v="SPEC17"/>
    <x v="3"/>
    <x v="2"/>
    <x v="250"/>
  </r>
  <r>
    <x v="16"/>
    <s v="spp_with_hermes_p"/>
    <x v="266"/>
    <n v="1"/>
    <s v="SPEC17"/>
    <x v="3"/>
    <x v="3"/>
    <x v="251"/>
  </r>
  <r>
    <x v="16"/>
    <s v="bingo_with_hermes_o"/>
    <x v="267"/>
    <n v="1"/>
    <s v="SPEC17"/>
    <x v="4"/>
    <x v="2"/>
    <x v="252"/>
  </r>
  <r>
    <x v="16"/>
    <s v="bingo_with_hermes_p"/>
    <x v="268"/>
    <n v="1"/>
    <s v="SPEC17"/>
    <x v="4"/>
    <x v="3"/>
    <x v="253"/>
  </r>
  <r>
    <x v="16"/>
    <s v="mlop_with_hermes_o"/>
    <x v="269"/>
    <n v="1"/>
    <s v="SPEC17"/>
    <x v="5"/>
    <x v="2"/>
    <x v="254"/>
  </r>
  <r>
    <x v="16"/>
    <s v="mlop_with_hermes_p"/>
    <x v="270"/>
    <n v="1"/>
    <s v="SPEC17"/>
    <x v="5"/>
    <x v="3"/>
    <x v="255"/>
  </r>
  <r>
    <x v="17"/>
    <s v="nopref"/>
    <x v="271"/>
    <n v="1"/>
    <s v="SPEC17"/>
    <x v="0"/>
    <x v="0"/>
    <x v="0"/>
  </r>
  <r>
    <x v="17"/>
    <s v="pythia"/>
    <x v="272"/>
    <n v="1"/>
    <s v="SPEC17"/>
    <x v="1"/>
    <x v="1"/>
    <x v="256"/>
  </r>
  <r>
    <x v="17"/>
    <s v="sms"/>
    <x v="273"/>
    <n v="1"/>
    <s v="SPEC17"/>
    <x v="2"/>
    <x v="1"/>
    <x v="257"/>
  </r>
  <r>
    <x v="17"/>
    <s v="spp"/>
    <x v="274"/>
    <n v="1"/>
    <s v="SPEC17"/>
    <x v="3"/>
    <x v="1"/>
    <x v="258"/>
  </r>
  <r>
    <x v="17"/>
    <s v="bingo"/>
    <x v="275"/>
    <n v="1"/>
    <s v="SPEC17"/>
    <x v="4"/>
    <x v="1"/>
    <x v="259"/>
  </r>
  <r>
    <x v="17"/>
    <s v="mlop"/>
    <x v="276"/>
    <n v="1"/>
    <s v="SPEC17"/>
    <x v="5"/>
    <x v="1"/>
    <x v="260"/>
  </r>
  <r>
    <x v="17"/>
    <s v="pythia_with_hermes_o"/>
    <x v="277"/>
    <n v="1"/>
    <s v="SPEC17"/>
    <x v="1"/>
    <x v="2"/>
    <x v="261"/>
  </r>
  <r>
    <x v="17"/>
    <s v="pythia_with_hermes_p"/>
    <x v="278"/>
    <n v="1"/>
    <s v="SPEC17"/>
    <x v="1"/>
    <x v="3"/>
    <x v="262"/>
  </r>
  <r>
    <x v="17"/>
    <s v="sms_with_hermes_o"/>
    <x v="279"/>
    <n v="1"/>
    <s v="SPEC17"/>
    <x v="2"/>
    <x v="2"/>
    <x v="263"/>
  </r>
  <r>
    <x v="17"/>
    <s v="sms_with_hermes_p"/>
    <x v="280"/>
    <n v="1"/>
    <s v="SPEC17"/>
    <x v="2"/>
    <x v="3"/>
    <x v="264"/>
  </r>
  <r>
    <x v="17"/>
    <s v="spp_with_hermes_o"/>
    <x v="281"/>
    <n v="1"/>
    <s v="SPEC17"/>
    <x v="3"/>
    <x v="2"/>
    <x v="265"/>
  </r>
  <r>
    <x v="17"/>
    <s v="spp_with_hermes_p"/>
    <x v="282"/>
    <n v="1"/>
    <s v="SPEC17"/>
    <x v="3"/>
    <x v="3"/>
    <x v="266"/>
  </r>
  <r>
    <x v="17"/>
    <s v="bingo_with_hermes_o"/>
    <x v="283"/>
    <n v="1"/>
    <s v="SPEC17"/>
    <x v="4"/>
    <x v="2"/>
    <x v="267"/>
  </r>
  <r>
    <x v="17"/>
    <s v="bingo_with_hermes_p"/>
    <x v="284"/>
    <n v="1"/>
    <s v="SPEC17"/>
    <x v="4"/>
    <x v="3"/>
    <x v="268"/>
  </r>
  <r>
    <x v="17"/>
    <s v="mlop_with_hermes_o"/>
    <x v="285"/>
    <n v="1"/>
    <s v="SPEC17"/>
    <x v="5"/>
    <x v="2"/>
    <x v="269"/>
  </r>
  <r>
    <x v="17"/>
    <s v="mlop_with_hermes_p"/>
    <x v="286"/>
    <n v="1"/>
    <s v="SPEC17"/>
    <x v="5"/>
    <x v="3"/>
    <x v="270"/>
  </r>
  <r>
    <x v="18"/>
    <s v="nopref"/>
    <x v="287"/>
    <n v="1"/>
    <s v="SPEC17"/>
    <x v="0"/>
    <x v="0"/>
    <x v="0"/>
  </r>
  <r>
    <x v="18"/>
    <s v="pythia"/>
    <x v="288"/>
    <n v="1"/>
    <s v="SPEC17"/>
    <x v="1"/>
    <x v="1"/>
    <x v="271"/>
  </r>
  <r>
    <x v="18"/>
    <s v="sms"/>
    <x v="289"/>
    <n v="1"/>
    <s v="SPEC17"/>
    <x v="2"/>
    <x v="1"/>
    <x v="272"/>
  </r>
  <r>
    <x v="18"/>
    <s v="spp"/>
    <x v="290"/>
    <n v="1"/>
    <s v="SPEC17"/>
    <x v="3"/>
    <x v="1"/>
    <x v="273"/>
  </r>
  <r>
    <x v="18"/>
    <s v="bingo"/>
    <x v="291"/>
    <n v="1"/>
    <s v="SPEC17"/>
    <x v="4"/>
    <x v="1"/>
    <x v="274"/>
  </r>
  <r>
    <x v="18"/>
    <s v="mlop"/>
    <x v="292"/>
    <n v="1"/>
    <s v="SPEC17"/>
    <x v="5"/>
    <x v="1"/>
    <x v="275"/>
  </r>
  <r>
    <x v="18"/>
    <s v="pythia_with_hermes_o"/>
    <x v="293"/>
    <n v="1"/>
    <s v="SPEC17"/>
    <x v="1"/>
    <x v="2"/>
    <x v="276"/>
  </r>
  <r>
    <x v="18"/>
    <s v="pythia_with_hermes_p"/>
    <x v="294"/>
    <n v="1"/>
    <s v="SPEC17"/>
    <x v="1"/>
    <x v="3"/>
    <x v="277"/>
  </r>
  <r>
    <x v="18"/>
    <s v="sms_with_hermes_o"/>
    <x v="295"/>
    <n v="1"/>
    <s v="SPEC17"/>
    <x v="2"/>
    <x v="2"/>
    <x v="278"/>
  </r>
  <r>
    <x v="18"/>
    <s v="sms_with_hermes_p"/>
    <x v="296"/>
    <n v="1"/>
    <s v="SPEC17"/>
    <x v="2"/>
    <x v="3"/>
    <x v="279"/>
  </r>
  <r>
    <x v="18"/>
    <s v="spp_with_hermes_o"/>
    <x v="297"/>
    <n v="1"/>
    <s v="SPEC17"/>
    <x v="3"/>
    <x v="2"/>
    <x v="280"/>
  </r>
  <r>
    <x v="18"/>
    <s v="spp_with_hermes_p"/>
    <x v="298"/>
    <n v="1"/>
    <s v="SPEC17"/>
    <x v="3"/>
    <x v="3"/>
    <x v="281"/>
  </r>
  <r>
    <x v="18"/>
    <s v="bingo_with_hermes_o"/>
    <x v="299"/>
    <n v="1"/>
    <s v="SPEC17"/>
    <x v="4"/>
    <x v="2"/>
    <x v="282"/>
  </r>
  <r>
    <x v="18"/>
    <s v="bingo_with_hermes_p"/>
    <x v="300"/>
    <n v="1"/>
    <s v="SPEC17"/>
    <x v="4"/>
    <x v="3"/>
    <x v="283"/>
  </r>
  <r>
    <x v="18"/>
    <s v="mlop_with_hermes_o"/>
    <x v="301"/>
    <n v="1"/>
    <s v="SPEC17"/>
    <x v="5"/>
    <x v="2"/>
    <x v="284"/>
  </r>
  <r>
    <x v="18"/>
    <s v="mlop_with_hermes_p"/>
    <x v="302"/>
    <n v="1"/>
    <s v="SPEC17"/>
    <x v="5"/>
    <x v="3"/>
    <x v="285"/>
  </r>
  <r>
    <x v="19"/>
    <s v="nopref"/>
    <x v="303"/>
    <n v="1"/>
    <s v="SPEC17"/>
    <x v="0"/>
    <x v="0"/>
    <x v="0"/>
  </r>
  <r>
    <x v="19"/>
    <s v="pythia"/>
    <x v="304"/>
    <n v="1"/>
    <s v="SPEC17"/>
    <x v="1"/>
    <x v="1"/>
    <x v="286"/>
  </r>
  <r>
    <x v="19"/>
    <s v="sms"/>
    <x v="305"/>
    <n v="1"/>
    <s v="SPEC17"/>
    <x v="2"/>
    <x v="1"/>
    <x v="287"/>
  </r>
  <r>
    <x v="19"/>
    <s v="spp"/>
    <x v="306"/>
    <n v="1"/>
    <s v="SPEC17"/>
    <x v="3"/>
    <x v="1"/>
    <x v="288"/>
  </r>
  <r>
    <x v="19"/>
    <s v="bingo"/>
    <x v="307"/>
    <n v="1"/>
    <s v="SPEC17"/>
    <x v="4"/>
    <x v="1"/>
    <x v="289"/>
  </r>
  <r>
    <x v="19"/>
    <s v="mlop"/>
    <x v="308"/>
    <n v="1"/>
    <s v="SPEC17"/>
    <x v="5"/>
    <x v="1"/>
    <x v="290"/>
  </r>
  <r>
    <x v="19"/>
    <s v="pythia_with_hermes_o"/>
    <x v="309"/>
    <n v="1"/>
    <s v="SPEC17"/>
    <x v="1"/>
    <x v="2"/>
    <x v="291"/>
  </r>
  <r>
    <x v="19"/>
    <s v="pythia_with_hermes_p"/>
    <x v="310"/>
    <n v="1"/>
    <s v="SPEC17"/>
    <x v="1"/>
    <x v="3"/>
    <x v="292"/>
  </r>
  <r>
    <x v="19"/>
    <s v="sms_with_hermes_o"/>
    <x v="311"/>
    <n v="1"/>
    <s v="SPEC17"/>
    <x v="2"/>
    <x v="2"/>
    <x v="293"/>
  </r>
  <r>
    <x v="19"/>
    <s v="sms_with_hermes_p"/>
    <x v="312"/>
    <n v="1"/>
    <s v="SPEC17"/>
    <x v="2"/>
    <x v="3"/>
    <x v="294"/>
  </r>
  <r>
    <x v="19"/>
    <s v="spp_with_hermes_o"/>
    <x v="313"/>
    <n v="1"/>
    <s v="SPEC17"/>
    <x v="3"/>
    <x v="2"/>
    <x v="295"/>
  </r>
  <r>
    <x v="19"/>
    <s v="spp_with_hermes_p"/>
    <x v="314"/>
    <n v="1"/>
    <s v="SPEC17"/>
    <x v="3"/>
    <x v="3"/>
    <x v="296"/>
  </r>
  <r>
    <x v="19"/>
    <s v="bingo_with_hermes_o"/>
    <x v="315"/>
    <n v="1"/>
    <s v="SPEC17"/>
    <x v="4"/>
    <x v="2"/>
    <x v="297"/>
  </r>
  <r>
    <x v="19"/>
    <s v="bingo_with_hermes_p"/>
    <x v="316"/>
    <n v="1"/>
    <s v="SPEC17"/>
    <x v="4"/>
    <x v="3"/>
    <x v="298"/>
  </r>
  <r>
    <x v="19"/>
    <s v="mlop_with_hermes_o"/>
    <x v="317"/>
    <n v="1"/>
    <s v="SPEC17"/>
    <x v="5"/>
    <x v="2"/>
    <x v="299"/>
  </r>
  <r>
    <x v="19"/>
    <s v="mlop_with_hermes_p"/>
    <x v="318"/>
    <n v="1"/>
    <s v="SPEC17"/>
    <x v="5"/>
    <x v="3"/>
    <x v="300"/>
  </r>
  <r>
    <x v="20"/>
    <s v="nopref"/>
    <x v="319"/>
    <n v="1"/>
    <s v="SPEC17"/>
    <x v="0"/>
    <x v="0"/>
    <x v="0"/>
  </r>
  <r>
    <x v="20"/>
    <s v="pythia"/>
    <x v="320"/>
    <n v="1"/>
    <s v="SPEC17"/>
    <x v="1"/>
    <x v="1"/>
    <x v="301"/>
  </r>
  <r>
    <x v="20"/>
    <s v="sms"/>
    <x v="321"/>
    <n v="1"/>
    <s v="SPEC17"/>
    <x v="2"/>
    <x v="1"/>
    <x v="302"/>
  </r>
  <r>
    <x v="20"/>
    <s v="spp"/>
    <x v="322"/>
    <n v="1"/>
    <s v="SPEC17"/>
    <x v="3"/>
    <x v="1"/>
    <x v="303"/>
  </r>
  <r>
    <x v="20"/>
    <s v="bingo"/>
    <x v="323"/>
    <n v="1"/>
    <s v="SPEC17"/>
    <x v="4"/>
    <x v="1"/>
    <x v="304"/>
  </r>
  <r>
    <x v="20"/>
    <s v="mlop"/>
    <x v="324"/>
    <n v="1"/>
    <s v="SPEC17"/>
    <x v="5"/>
    <x v="1"/>
    <x v="305"/>
  </r>
  <r>
    <x v="20"/>
    <s v="pythia_with_hermes_o"/>
    <x v="325"/>
    <n v="1"/>
    <s v="SPEC17"/>
    <x v="1"/>
    <x v="2"/>
    <x v="306"/>
  </r>
  <r>
    <x v="20"/>
    <s v="pythia_with_hermes_p"/>
    <x v="326"/>
    <n v="1"/>
    <s v="SPEC17"/>
    <x v="1"/>
    <x v="3"/>
    <x v="307"/>
  </r>
  <r>
    <x v="20"/>
    <s v="sms_with_hermes_o"/>
    <x v="327"/>
    <n v="1"/>
    <s v="SPEC17"/>
    <x v="2"/>
    <x v="2"/>
    <x v="308"/>
  </r>
  <r>
    <x v="20"/>
    <s v="sms_with_hermes_p"/>
    <x v="328"/>
    <n v="1"/>
    <s v="SPEC17"/>
    <x v="2"/>
    <x v="3"/>
    <x v="309"/>
  </r>
  <r>
    <x v="20"/>
    <s v="spp_with_hermes_o"/>
    <x v="329"/>
    <n v="1"/>
    <s v="SPEC17"/>
    <x v="3"/>
    <x v="2"/>
    <x v="310"/>
  </r>
  <r>
    <x v="20"/>
    <s v="spp_with_hermes_p"/>
    <x v="330"/>
    <n v="1"/>
    <s v="SPEC17"/>
    <x v="3"/>
    <x v="3"/>
    <x v="311"/>
  </r>
  <r>
    <x v="20"/>
    <s v="bingo_with_hermes_o"/>
    <x v="331"/>
    <n v="1"/>
    <s v="SPEC17"/>
    <x v="4"/>
    <x v="2"/>
    <x v="312"/>
  </r>
  <r>
    <x v="20"/>
    <s v="bingo_with_hermes_p"/>
    <x v="332"/>
    <n v="1"/>
    <s v="SPEC17"/>
    <x v="4"/>
    <x v="3"/>
    <x v="313"/>
  </r>
  <r>
    <x v="20"/>
    <s v="mlop_with_hermes_o"/>
    <x v="333"/>
    <n v="1"/>
    <s v="SPEC17"/>
    <x v="5"/>
    <x v="2"/>
    <x v="314"/>
  </r>
  <r>
    <x v="20"/>
    <s v="mlop_with_hermes_p"/>
    <x v="334"/>
    <n v="1"/>
    <s v="SPEC17"/>
    <x v="5"/>
    <x v="3"/>
    <x v="315"/>
  </r>
  <r>
    <x v="21"/>
    <s v="nopref"/>
    <x v="335"/>
    <n v="1"/>
    <s v="SPEC17"/>
    <x v="0"/>
    <x v="0"/>
    <x v="0"/>
  </r>
  <r>
    <x v="21"/>
    <s v="pythia"/>
    <x v="336"/>
    <n v="1"/>
    <s v="SPEC17"/>
    <x v="1"/>
    <x v="1"/>
    <x v="316"/>
  </r>
  <r>
    <x v="21"/>
    <s v="sms"/>
    <x v="337"/>
    <n v="1"/>
    <s v="SPEC17"/>
    <x v="2"/>
    <x v="1"/>
    <x v="317"/>
  </r>
  <r>
    <x v="21"/>
    <s v="spp"/>
    <x v="338"/>
    <n v="1"/>
    <s v="SPEC17"/>
    <x v="3"/>
    <x v="1"/>
    <x v="318"/>
  </r>
  <r>
    <x v="21"/>
    <s v="bingo"/>
    <x v="339"/>
    <n v="1"/>
    <s v="SPEC17"/>
    <x v="4"/>
    <x v="1"/>
    <x v="319"/>
  </r>
  <r>
    <x v="21"/>
    <s v="mlop"/>
    <x v="340"/>
    <n v="1"/>
    <s v="SPEC17"/>
    <x v="5"/>
    <x v="1"/>
    <x v="320"/>
  </r>
  <r>
    <x v="21"/>
    <s v="pythia_with_hermes_o"/>
    <x v="341"/>
    <n v="1"/>
    <s v="SPEC17"/>
    <x v="1"/>
    <x v="2"/>
    <x v="321"/>
  </r>
  <r>
    <x v="21"/>
    <s v="pythia_with_hermes_p"/>
    <x v="342"/>
    <n v="1"/>
    <s v="SPEC17"/>
    <x v="1"/>
    <x v="3"/>
    <x v="322"/>
  </r>
  <r>
    <x v="21"/>
    <s v="sms_with_hermes_o"/>
    <x v="343"/>
    <n v="1"/>
    <s v="SPEC17"/>
    <x v="2"/>
    <x v="2"/>
    <x v="323"/>
  </r>
  <r>
    <x v="21"/>
    <s v="sms_with_hermes_p"/>
    <x v="344"/>
    <n v="1"/>
    <s v="SPEC17"/>
    <x v="2"/>
    <x v="3"/>
    <x v="324"/>
  </r>
  <r>
    <x v="21"/>
    <s v="spp_with_hermes_o"/>
    <x v="345"/>
    <n v="1"/>
    <s v="SPEC17"/>
    <x v="3"/>
    <x v="2"/>
    <x v="325"/>
  </r>
  <r>
    <x v="21"/>
    <s v="spp_with_hermes_p"/>
    <x v="346"/>
    <n v="1"/>
    <s v="SPEC17"/>
    <x v="3"/>
    <x v="3"/>
    <x v="326"/>
  </r>
  <r>
    <x v="21"/>
    <s v="bingo_with_hermes_o"/>
    <x v="347"/>
    <n v="1"/>
    <s v="SPEC17"/>
    <x v="4"/>
    <x v="2"/>
    <x v="327"/>
  </r>
  <r>
    <x v="21"/>
    <s v="bingo_with_hermes_p"/>
    <x v="348"/>
    <n v="1"/>
    <s v="SPEC17"/>
    <x v="4"/>
    <x v="3"/>
    <x v="328"/>
  </r>
  <r>
    <x v="21"/>
    <s v="mlop_with_hermes_o"/>
    <x v="349"/>
    <n v="1"/>
    <s v="SPEC17"/>
    <x v="5"/>
    <x v="2"/>
    <x v="329"/>
  </r>
  <r>
    <x v="21"/>
    <s v="mlop_with_hermes_p"/>
    <x v="350"/>
    <n v="1"/>
    <s v="SPEC17"/>
    <x v="5"/>
    <x v="3"/>
    <x v="330"/>
  </r>
  <r>
    <x v="22"/>
    <s v="nopref"/>
    <x v="351"/>
    <n v="1"/>
    <s v="SPEC17"/>
    <x v="0"/>
    <x v="0"/>
    <x v="0"/>
  </r>
  <r>
    <x v="22"/>
    <s v="pythia"/>
    <x v="352"/>
    <n v="1"/>
    <s v="SPEC17"/>
    <x v="1"/>
    <x v="1"/>
    <x v="331"/>
  </r>
  <r>
    <x v="22"/>
    <s v="sms"/>
    <x v="353"/>
    <n v="1"/>
    <s v="SPEC17"/>
    <x v="2"/>
    <x v="1"/>
    <x v="332"/>
  </r>
  <r>
    <x v="22"/>
    <s v="spp"/>
    <x v="354"/>
    <n v="1"/>
    <s v="SPEC17"/>
    <x v="3"/>
    <x v="1"/>
    <x v="333"/>
  </r>
  <r>
    <x v="22"/>
    <s v="bingo"/>
    <x v="355"/>
    <n v="1"/>
    <s v="SPEC17"/>
    <x v="4"/>
    <x v="1"/>
    <x v="334"/>
  </r>
  <r>
    <x v="22"/>
    <s v="mlop"/>
    <x v="356"/>
    <n v="1"/>
    <s v="SPEC17"/>
    <x v="5"/>
    <x v="1"/>
    <x v="335"/>
  </r>
  <r>
    <x v="22"/>
    <s v="pythia_with_hermes_o"/>
    <x v="357"/>
    <n v="1"/>
    <s v="SPEC17"/>
    <x v="1"/>
    <x v="2"/>
    <x v="336"/>
  </r>
  <r>
    <x v="22"/>
    <s v="pythia_with_hermes_p"/>
    <x v="358"/>
    <n v="1"/>
    <s v="SPEC17"/>
    <x v="1"/>
    <x v="3"/>
    <x v="337"/>
  </r>
  <r>
    <x v="22"/>
    <s v="sms_with_hermes_o"/>
    <x v="359"/>
    <n v="1"/>
    <s v="SPEC17"/>
    <x v="2"/>
    <x v="2"/>
    <x v="338"/>
  </r>
  <r>
    <x v="22"/>
    <s v="sms_with_hermes_p"/>
    <x v="360"/>
    <n v="1"/>
    <s v="SPEC17"/>
    <x v="2"/>
    <x v="3"/>
    <x v="339"/>
  </r>
  <r>
    <x v="22"/>
    <s v="spp_with_hermes_o"/>
    <x v="361"/>
    <n v="1"/>
    <s v="SPEC17"/>
    <x v="3"/>
    <x v="2"/>
    <x v="340"/>
  </r>
  <r>
    <x v="22"/>
    <s v="spp_with_hermes_p"/>
    <x v="362"/>
    <n v="1"/>
    <s v="SPEC17"/>
    <x v="3"/>
    <x v="3"/>
    <x v="341"/>
  </r>
  <r>
    <x v="22"/>
    <s v="bingo_with_hermes_o"/>
    <x v="363"/>
    <n v="1"/>
    <s v="SPEC17"/>
    <x v="4"/>
    <x v="2"/>
    <x v="342"/>
  </r>
  <r>
    <x v="22"/>
    <s v="bingo_with_hermes_p"/>
    <x v="364"/>
    <n v="1"/>
    <s v="SPEC17"/>
    <x v="4"/>
    <x v="3"/>
    <x v="343"/>
  </r>
  <r>
    <x v="22"/>
    <s v="mlop_with_hermes_o"/>
    <x v="365"/>
    <n v="1"/>
    <s v="SPEC17"/>
    <x v="5"/>
    <x v="2"/>
    <x v="344"/>
  </r>
  <r>
    <x v="22"/>
    <s v="mlop_with_hermes_p"/>
    <x v="366"/>
    <n v="1"/>
    <s v="SPEC17"/>
    <x v="5"/>
    <x v="3"/>
    <x v="345"/>
  </r>
  <r>
    <x v="23"/>
    <s v="nopref"/>
    <x v="367"/>
    <n v="1"/>
    <s v="SPEC17"/>
    <x v="0"/>
    <x v="0"/>
    <x v="0"/>
  </r>
  <r>
    <x v="23"/>
    <s v="pythia"/>
    <x v="368"/>
    <n v="1"/>
    <s v="SPEC17"/>
    <x v="1"/>
    <x v="1"/>
    <x v="346"/>
  </r>
  <r>
    <x v="23"/>
    <s v="sms"/>
    <x v="369"/>
    <n v="1"/>
    <s v="SPEC17"/>
    <x v="2"/>
    <x v="1"/>
    <x v="347"/>
  </r>
  <r>
    <x v="23"/>
    <s v="spp"/>
    <x v="370"/>
    <n v="1"/>
    <s v="SPEC17"/>
    <x v="3"/>
    <x v="1"/>
    <x v="348"/>
  </r>
  <r>
    <x v="23"/>
    <s v="bingo"/>
    <x v="371"/>
    <n v="1"/>
    <s v="SPEC17"/>
    <x v="4"/>
    <x v="1"/>
    <x v="349"/>
  </r>
  <r>
    <x v="23"/>
    <s v="mlop"/>
    <x v="372"/>
    <n v="1"/>
    <s v="SPEC17"/>
    <x v="5"/>
    <x v="1"/>
    <x v="350"/>
  </r>
  <r>
    <x v="23"/>
    <s v="pythia_with_hermes_o"/>
    <x v="373"/>
    <n v="1"/>
    <s v="SPEC17"/>
    <x v="1"/>
    <x v="2"/>
    <x v="351"/>
  </r>
  <r>
    <x v="23"/>
    <s v="pythia_with_hermes_p"/>
    <x v="374"/>
    <n v="1"/>
    <s v="SPEC17"/>
    <x v="1"/>
    <x v="3"/>
    <x v="352"/>
  </r>
  <r>
    <x v="23"/>
    <s v="sms_with_hermes_o"/>
    <x v="375"/>
    <n v="1"/>
    <s v="SPEC17"/>
    <x v="2"/>
    <x v="2"/>
    <x v="353"/>
  </r>
  <r>
    <x v="23"/>
    <s v="sms_with_hermes_p"/>
    <x v="142"/>
    <n v="1"/>
    <s v="SPEC17"/>
    <x v="2"/>
    <x v="3"/>
    <x v="354"/>
  </r>
  <r>
    <x v="23"/>
    <s v="spp_with_hermes_o"/>
    <x v="376"/>
    <n v="1"/>
    <s v="SPEC17"/>
    <x v="3"/>
    <x v="2"/>
    <x v="355"/>
  </r>
  <r>
    <x v="23"/>
    <s v="spp_with_hermes_p"/>
    <x v="377"/>
    <n v="1"/>
    <s v="SPEC17"/>
    <x v="3"/>
    <x v="3"/>
    <x v="356"/>
  </r>
  <r>
    <x v="23"/>
    <s v="bingo_with_hermes_o"/>
    <x v="378"/>
    <n v="1"/>
    <s v="SPEC17"/>
    <x v="4"/>
    <x v="2"/>
    <x v="357"/>
  </r>
  <r>
    <x v="23"/>
    <s v="bingo_with_hermes_p"/>
    <x v="379"/>
    <n v="1"/>
    <s v="SPEC17"/>
    <x v="4"/>
    <x v="3"/>
    <x v="358"/>
  </r>
  <r>
    <x v="23"/>
    <s v="mlop_with_hermes_o"/>
    <x v="380"/>
    <n v="1"/>
    <s v="SPEC17"/>
    <x v="5"/>
    <x v="2"/>
    <x v="359"/>
  </r>
  <r>
    <x v="23"/>
    <s v="mlop_with_hermes_p"/>
    <x v="381"/>
    <n v="1"/>
    <s v="SPEC17"/>
    <x v="5"/>
    <x v="3"/>
    <x v="360"/>
  </r>
  <r>
    <x v="24"/>
    <s v="nopref"/>
    <x v="382"/>
    <n v="1"/>
    <s v="SPEC17"/>
    <x v="0"/>
    <x v="0"/>
    <x v="0"/>
  </r>
  <r>
    <x v="24"/>
    <s v="pythia"/>
    <x v="383"/>
    <n v="1"/>
    <s v="SPEC17"/>
    <x v="1"/>
    <x v="1"/>
    <x v="361"/>
  </r>
  <r>
    <x v="24"/>
    <s v="sms"/>
    <x v="384"/>
    <n v="1"/>
    <s v="SPEC17"/>
    <x v="2"/>
    <x v="1"/>
    <x v="362"/>
  </r>
  <r>
    <x v="24"/>
    <s v="spp"/>
    <x v="385"/>
    <n v="1"/>
    <s v="SPEC17"/>
    <x v="3"/>
    <x v="1"/>
    <x v="363"/>
  </r>
  <r>
    <x v="24"/>
    <s v="bingo"/>
    <x v="386"/>
    <n v="1"/>
    <s v="SPEC17"/>
    <x v="4"/>
    <x v="1"/>
    <x v="364"/>
  </r>
  <r>
    <x v="24"/>
    <s v="mlop"/>
    <x v="387"/>
    <n v="1"/>
    <s v="SPEC17"/>
    <x v="5"/>
    <x v="1"/>
    <x v="365"/>
  </r>
  <r>
    <x v="24"/>
    <s v="pythia_with_hermes_o"/>
    <x v="388"/>
    <n v="1"/>
    <s v="SPEC17"/>
    <x v="1"/>
    <x v="2"/>
    <x v="366"/>
  </r>
  <r>
    <x v="24"/>
    <s v="pythia_with_hermes_p"/>
    <x v="389"/>
    <n v="1"/>
    <s v="SPEC17"/>
    <x v="1"/>
    <x v="3"/>
    <x v="367"/>
  </r>
  <r>
    <x v="24"/>
    <s v="sms_with_hermes_o"/>
    <x v="390"/>
    <n v="1"/>
    <s v="SPEC17"/>
    <x v="2"/>
    <x v="2"/>
    <x v="368"/>
  </r>
  <r>
    <x v="24"/>
    <s v="sms_with_hermes_p"/>
    <x v="391"/>
    <n v="1"/>
    <s v="SPEC17"/>
    <x v="2"/>
    <x v="3"/>
    <x v="369"/>
  </r>
  <r>
    <x v="24"/>
    <s v="spp_with_hermes_o"/>
    <x v="392"/>
    <n v="1"/>
    <s v="SPEC17"/>
    <x v="3"/>
    <x v="2"/>
    <x v="370"/>
  </r>
  <r>
    <x v="24"/>
    <s v="spp_with_hermes_p"/>
    <x v="393"/>
    <n v="1"/>
    <s v="SPEC17"/>
    <x v="3"/>
    <x v="3"/>
    <x v="371"/>
  </r>
  <r>
    <x v="24"/>
    <s v="bingo_with_hermes_o"/>
    <x v="394"/>
    <n v="1"/>
    <s v="SPEC17"/>
    <x v="4"/>
    <x v="2"/>
    <x v="372"/>
  </r>
  <r>
    <x v="24"/>
    <s v="bingo_with_hermes_p"/>
    <x v="395"/>
    <n v="1"/>
    <s v="SPEC17"/>
    <x v="4"/>
    <x v="3"/>
    <x v="373"/>
  </r>
  <r>
    <x v="24"/>
    <s v="mlop_with_hermes_o"/>
    <x v="396"/>
    <n v="1"/>
    <s v="SPEC17"/>
    <x v="5"/>
    <x v="2"/>
    <x v="374"/>
  </r>
  <r>
    <x v="24"/>
    <s v="mlop_with_hermes_p"/>
    <x v="397"/>
    <n v="1"/>
    <s v="SPEC17"/>
    <x v="5"/>
    <x v="3"/>
    <x v="375"/>
  </r>
  <r>
    <x v="25"/>
    <s v="nopref"/>
    <x v="398"/>
    <n v="1"/>
    <s v="SPEC17"/>
    <x v="0"/>
    <x v="0"/>
    <x v="0"/>
  </r>
  <r>
    <x v="25"/>
    <s v="pythia"/>
    <x v="399"/>
    <n v="1"/>
    <s v="SPEC17"/>
    <x v="1"/>
    <x v="1"/>
    <x v="376"/>
  </r>
  <r>
    <x v="25"/>
    <s v="sms"/>
    <x v="400"/>
    <n v="1"/>
    <s v="SPEC17"/>
    <x v="2"/>
    <x v="1"/>
    <x v="377"/>
  </r>
  <r>
    <x v="25"/>
    <s v="spp"/>
    <x v="401"/>
    <n v="1"/>
    <s v="SPEC17"/>
    <x v="3"/>
    <x v="1"/>
    <x v="378"/>
  </r>
  <r>
    <x v="25"/>
    <s v="bingo"/>
    <x v="402"/>
    <n v="1"/>
    <s v="SPEC17"/>
    <x v="4"/>
    <x v="1"/>
    <x v="379"/>
  </r>
  <r>
    <x v="25"/>
    <s v="mlop"/>
    <x v="403"/>
    <n v="1"/>
    <s v="SPEC17"/>
    <x v="5"/>
    <x v="1"/>
    <x v="380"/>
  </r>
  <r>
    <x v="25"/>
    <s v="pythia_with_hermes_o"/>
    <x v="404"/>
    <n v="1"/>
    <s v="SPEC17"/>
    <x v="1"/>
    <x v="2"/>
    <x v="381"/>
  </r>
  <r>
    <x v="25"/>
    <s v="pythia_with_hermes_p"/>
    <x v="405"/>
    <n v="1"/>
    <s v="SPEC17"/>
    <x v="1"/>
    <x v="3"/>
    <x v="382"/>
  </r>
  <r>
    <x v="25"/>
    <s v="sms_with_hermes_o"/>
    <x v="406"/>
    <n v="1"/>
    <s v="SPEC17"/>
    <x v="2"/>
    <x v="2"/>
    <x v="383"/>
  </r>
  <r>
    <x v="25"/>
    <s v="sms_with_hermes_p"/>
    <x v="407"/>
    <n v="1"/>
    <s v="SPEC17"/>
    <x v="2"/>
    <x v="3"/>
    <x v="384"/>
  </r>
  <r>
    <x v="25"/>
    <s v="spp_with_hermes_o"/>
    <x v="408"/>
    <n v="1"/>
    <s v="SPEC17"/>
    <x v="3"/>
    <x v="2"/>
    <x v="385"/>
  </r>
  <r>
    <x v="25"/>
    <s v="spp_with_hermes_p"/>
    <x v="409"/>
    <n v="1"/>
    <s v="SPEC17"/>
    <x v="3"/>
    <x v="3"/>
    <x v="386"/>
  </r>
  <r>
    <x v="25"/>
    <s v="bingo_with_hermes_o"/>
    <x v="410"/>
    <n v="1"/>
    <s v="SPEC17"/>
    <x v="4"/>
    <x v="2"/>
    <x v="387"/>
  </r>
  <r>
    <x v="25"/>
    <s v="bingo_with_hermes_p"/>
    <x v="411"/>
    <n v="1"/>
    <s v="SPEC17"/>
    <x v="4"/>
    <x v="3"/>
    <x v="388"/>
  </r>
  <r>
    <x v="25"/>
    <s v="mlop_with_hermes_o"/>
    <x v="412"/>
    <n v="1"/>
    <s v="SPEC17"/>
    <x v="5"/>
    <x v="2"/>
    <x v="389"/>
  </r>
  <r>
    <x v="25"/>
    <s v="mlop_with_hermes_p"/>
    <x v="413"/>
    <n v="1"/>
    <s v="SPEC17"/>
    <x v="5"/>
    <x v="3"/>
    <x v="390"/>
  </r>
  <r>
    <x v="26"/>
    <s v="nopref"/>
    <x v="414"/>
    <n v="1"/>
    <s v="SPEC17"/>
    <x v="0"/>
    <x v="0"/>
    <x v="0"/>
  </r>
  <r>
    <x v="26"/>
    <s v="pythia"/>
    <x v="415"/>
    <n v="1"/>
    <s v="SPEC17"/>
    <x v="1"/>
    <x v="1"/>
    <x v="391"/>
  </r>
  <r>
    <x v="26"/>
    <s v="sms"/>
    <x v="416"/>
    <n v="1"/>
    <s v="SPEC17"/>
    <x v="2"/>
    <x v="1"/>
    <x v="392"/>
  </r>
  <r>
    <x v="26"/>
    <s v="spp"/>
    <x v="417"/>
    <n v="1"/>
    <s v="SPEC17"/>
    <x v="3"/>
    <x v="1"/>
    <x v="393"/>
  </r>
  <r>
    <x v="26"/>
    <s v="bingo"/>
    <x v="418"/>
    <n v="1"/>
    <s v="SPEC17"/>
    <x v="4"/>
    <x v="1"/>
    <x v="394"/>
  </r>
  <r>
    <x v="26"/>
    <s v="mlop"/>
    <x v="419"/>
    <n v="1"/>
    <s v="SPEC17"/>
    <x v="5"/>
    <x v="1"/>
    <x v="395"/>
  </r>
  <r>
    <x v="26"/>
    <s v="pythia_with_hermes_o"/>
    <x v="420"/>
    <n v="1"/>
    <s v="SPEC17"/>
    <x v="1"/>
    <x v="2"/>
    <x v="396"/>
  </r>
  <r>
    <x v="26"/>
    <s v="pythia_with_hermes_p"/>
    <x v="421"/>
    <n v="1"/>
    <s v="SPEC17"/>
    <x v="1"/>
    <x v="3"/>
    <x v="397"/>
  </r>
  <r>
    <x v="26"/>
    <s v="sms_with_hermes_o"/>
    <x v="422"/>
    <n v="1"/>
    <s v="SPEC17"/>
    <x v="2"/>
    <x v="2"/>
    <x v="398"/>
  </r>
  <r>
    <x v="26"/>
    <s v="sms_with_hermes_p"/>
    <x v="423"/>
    <n v="1"/>
    <s v="SPEC17"/>
    <x v="2"/>
    <x v="3"/>
    <x v="399"/>
  </r>
  <r>
    <x v="26"/>
    <s v="spp_with_hermes_o"/>
    <x v="424"/>
    <n v="1"/>
    <s v="SPEC17"/>
    <x v="3"/>
    <x v="2"/>
    <x v="400"/>
  </r>
  <r>
    <x v="26"/>
    <s v="spp_with_hermes_p"/>
    <x v="425"/>
    <n v="1"/>
    <s v="SPEC17"/>
    <x v="3"/>
    <x v="3"/>
    <x v="401"/>
  </r>
  <r>
    <x v="26"/>
    <s v="bingo_with_hermes_o"/>
    <x v="426"/>
    <n v="1"/>
    <s v="SPEC17"/>
    <x v="4"/>
    <x v="2"/>
    <x v="402"/>
  </r>
  <r>
    <x v="26"/>
    <s v="bingo_with_hermes_p"/>
    <x v="427"/>
    <n v="1"/>
    <s v="SPEC17"/>
    <x v="4"/>
    <x v="3"/>
    <x v="403"/>
  </r>
  <r>
    <x v="26"/>
    <s v="mlop_with_hermes_o"/>
    <x v="428"/>
    <n v="1"/>
    <s v="SPEC17"/>
    <x v="5"/>
    <x v="2"/>
    <x v="404"/>
  </r>
  <r>
    <x v="26"/>
    <s v="mlop_with_hermes_p"/>
    <x v="429"/>
    <n v="1"/>
    <s v="SPEC17"/>
    <x v="5"/>
    <x v="3"/>
    <x v="405"/>
  </r>
  <r>
    <x v="27"/>
    <s v="nopref"/>
    <x v="430"/>
    <n v="1"/>
    <s v="PARSEC"/>
    <x v="0"/>
    <x v="0"/>
    <x v="0"/>
  </r>
  <r>
    <x v="27"/>
    <s v="pythia"/>
    <x v="431"/>
    <n v="1"/>
    <s v="PARSEC"/>
    <x v="1"/>
    <x v="1"/>
    <x v="406"/>
  </r>
  <r>
    <x v="27"/>
    <s v="sms"/>
    <x v="432"/>
    <n v="1"/>
    <s v="PARSEC"/>
    <x v="2"/>
    <x v="1"/>
    <x v="407"/>
  </r>
  <r>
    <x v="27"/>
    <s v="spp"/>
    <x v="433"/>
    <n v="1"/>
    <s v="PARSEC"/>
    <x v="3"/>
    <x v="1"/>
    <x v="408"/>
  </r>
  <r>
    <x v="27"/>
    <s v="bingo"/>
    <x v="434"/>
    <n v="1"/>
    <s v="PARSEC"/>
    <x v="4"/>
    <x v="1"/>
    <x v="409"/>
  </r>
  <r>
    <x v="27"/>
    <s v="mlop"/>
    <x v="435"/>
    <n v="1"/>
    <s v="PARSEC"/>
    <x v="5"/>
    <x v="1"/>
    <x v="410"/>
  </r>
  <r>
    <x v="27"/>
    <s v="pythia_with_hermes_o"/>
    <x v="436"/>
    <n v="1"/>
    <s v="PARSEC"/>
    <x v="1"/>
    <x v="2"/>
    <x v="411"/>
  </r>
  <r>
    <x v="27"/>
    <s v="pythia_with_hermes_p"/>
    <x v="437"/>
    <n v="1"/>
    <s v="PARSEC"/>
    <x v="1"/>
    <x v="3"/>
    <x v="412"/>
  </r>
  <r>
    <x v="27"/>
    <s v="sms_with_hermes_o"/>
    <x v="438"/>
    <n v="1"/>
    <s v="PARSEC"/>
    <x v="2"/>
    <x v="2"/>
    <x v="413"/>
  </r>
  <r>
    <x v="27"/>
    <s v="sms_with_hermes_p"/>
    <x v="439"/>
    <n v="1"/>
    <s v="PARSEC"/>
    <x v="2"/>
    <x v="3"/>
    <x v="414"/>
  </r>
  <r>
    <x v="27"/>
    <s v="spp_with_hermes_o"/>
    <x v="440"/>
    <n v="1"/>
    <s v="PARSEC"/>
    <x v="3"/>
    <x v="2"/>
    <x v="415"/>
  </r>
  <r>
    <x v="27"/>
    <s v="spp_with_hermes_p"/>
    <x v="441"/>
    <n v="1"/>
    <s v="PARSEC"/>
    <x v="3"/>
    <x v="3"/>
    <x v="416"/>
  </r>
  <r>
    <x v="27"/>
    <s v="bingo_with_hermes_o"/>
    <x v="442"/>
    <n v="1"/>
    <s v="PARSEC"/>
    <x v="4"/>
    <x v="2"/>
    <x v="417"/>
  </r>
  <r>
    <x v="27"/>
    <s v="bingo_with_hermes_p"/>
    <x v="443"/>
    <n v="1"/>
    <s v="PARSEC"/>
    <x v="4"/>
    <x v="3"/>
    <x v="418"/>
  </r>
  <r>
    <x v="27"/>
    <s v="mlop_with_hermes_o"/>
    <x v="444"/>
    <n v="1"/>
    <s v="PARSEC"/>
    <x v="5"/>
    <x v="2"/>
    <x v="419"/>
  </r>
  <r>
    <x v="27"/>
    <s v="mlop_with_hermes_p"/>
    <x v="445"/>
    <n v="1"/>
    <s v="PARSEC"/>
    <x v="5"/>
    <x v="3"/>
    <x v="420"/>
  </r>
  <r>
    <x v="28"/>
    <s v="nopref"/>
    <x v="446"/>
    <n v="1"/>
    <s v="PARSEC"/>
    <x v="0"/>
    <x v="0"/>
    <x v="0"/>
  </r>
  <r>
    <x v="28"/>
    <s v="pythia"/>
    <x v="447"/>
    <n v="1"/>
    <s v="PARSEC"/>
    <x v="1"/>
    <x v="1"/>
    <x v="421"/>
  </r>
  <r>
    <x v="28"/>
    <s v="sms"/>
    <x v="448"/>
    <n v="1"/>
    <s v="PARSEC"/>
    <x v="2"/>
    <x v="1"/>
    <x v="422"/>
  </r>
  <r>
    <x v="28"/>
    <s v="spp"/>
    <x v="449"/>
    <n v="1"/>
    <s v="PARSEC"/>
    <x v="3"/>
    <x v="1"/>
    <x v="423"/>
  </r>
  <r>
    <x v="28"/>
    <s v="bingo"/>
    <x v="450"/>
    <n v="1"/>
    <s v="PARSEC"/>
    <x v="4"/>
    <x v="1"/>
    <x v="424"/>
  </r>
  <r>
    <x v="28"/>
    <s v="mlop"/>
    <x v="451"/>
    <n v="1"/>
    <s v="PARSEC"/>
    <x v="5"/>
    <x v="1"/>
    <x v="425"/>
  </r>
  <r>
    <x v="28"/>
    <s v="pythia_with_hermes_o"/>
    <x v="452"/>
    <n v="1"/>
    <s v="PARSEC"/>
    <x v="1"/>
    <x v="2"/>
    <x v="426"/>
  </r>
  <r>
    <x v="28"/>
    <s v="pythia_with_hermes_p"/>
    <x v="453"/>
    <n v="1"/>
    <s v="PARSEC"/>
    <x v="1"/>
    <x v="3"/>
    <x v="427"/>
  </r>
  <r>
    <x v="28"/>
    <s v="sms_with_hermes_o"/>
    <x v="454"/>
    <n v="1"/>
    <s v="PARSEC"/>
    <x v="2"/>
    <x v="2"/>
    <x v="428"/>
  </r>
  <r>
    <x v="28"/>
    <s v="sms_with_hermes_p"/>
    <x v="455"/>
    <n v="1"/>
    <s v="PARSEC"/>
    <x v="2"/>
    <x v="3"/>
    <x v="429"/>
  </r>
  <r>
    <x v="28"/>
    <s v="spp_with_hermes_o"/>
    <x v="456"/>
    <n v="1"/>
    <s v="PARSEC"/>
    <x v="3"/>
    <x v="2"/>
    <x v="430"/>
  </r>
  <r>
    <x v="28"/>
    <s v="spp_with_hermes_p"/>
    <x v="457"/>
    <n v="1"/>
    <s v="PARSEC"/>
    <x v="3"/>
    <x v="3"/>
    <x v="431"/>
  </r>
  <r>
    <x v="28"/>
    <s v="bingo_with_hermes_o"/>
    <x v="458"/>
    <n v="1"/>
    <s v="PARSEC"/>
    <x v="4"/>
    <x v="2"/>
    <x v="432"/>
  </r>
  <r>
    <x v="28"/>
    <s v="bingo_with_hermes_p"/>
    <x v="459"/>
    <n v="1"/>
    <s v="PARSEC"/>
    <x v="4"/>
    <x v="3"/>
    <x v="433"/>
  </r>
  <r>
    <x v="28"/>
    <s v="mlop_with_hermes_o"/>
    <x v="460"/>
    <n v="1"/>
    <s v="PARSEC"/>
    <x v="5"/>
    <x v="2"/>
    <x v="434"/>
  </r>
  <r>
    <x v="28"/>
    <s v="mlop_with_hermes_p"/>
    <x v="461"/>
    <n v="1"/>
    <s v="PARSEC"/>
    <x v="5"/>
    <x v="3"/>
    <x v="435"/>
  </r>
  <r>
    <x v="29"/>
    <s v="nopref"/>
    <x v="462"/>
    <n v="1"/>
    <s v="PARSEC"/>
    <x v="0"/>
    <x v="0"/>
    <x v="0"/>
  </r>
  <r>
    <x v="29"/>
    <s v="pythia"/>
    <x v="463"/>
    <n v="1"/>
    <s v="PARSEC"/>
    <x v="1"/>
    <x v="1"/>
    <x v="436"/>
  </r>
  <r>
    <x v="29"/>
    <s v="sms"/>
    <x v="464"/>
    <n v="1"/>
    <s v="PARSEC"/>
    <x v="2"/>
    <x v="1"/>
    <x v="437"/>
  </r>
  <r>
    <x v="29"/>
    <s v="spp"/>
    <x v="465"/>
    <n v="1"/>
    <s v="PARSEC"/>
    <x v="3"/>
    <x v="1"/>
    <x v="438"/>
  </r>
  <r>
    <x v="29"/>
    <s v="bingo"/>
    <x v="466"/>
    <n v="1"/>
    <s v="PARSEC"/>
    <x v="4"/>
    <x v="1"/>
    <x v="439"/>
  </r>
  <r>
    <x v="29"/>
    <s v="mlop"/>
    <x v="467"/>
    <n v="1"/>
    <s v="PARSEC"/>
    <x v="5"/>
    <x v="1"/>
    <x v="440"/>
  </r>
  <r>
    <x v="29"/>
    <s v="pythia_with_hermes_o"/>
    <x v="468"/>
    <n v="1"/>
    <s v="PARSEC"/>
    <x v="1"/>
    <x v="2"/>
    <x v="441"/>
  </r>
  <r>
    <x v="29"/>
    <s v="pythia_with_hermes_p"/>
    <x v="469"/>
    <n v="1"/>
    <s v="PARSEC"/>
    <x v="1"/>
    <x v="3"/>
    <x v="442"/>
  </r>
  <r>
    <x v="29"/>
    <s v="sms_with_hermes_o"/>
    <x v="470"/>
    <n v="1"/>
    <s v="PARSEC"/>
    <x v="2"/>
    <x v="2"/>
    <x v="443"/>
  </r>
  <r>
    <x v="29"/>
    <s v="sms_with_hermes_p"/>
    <x v="471"/>
    <n v="1"/>
    <s v="PARSEC"/>
    <x v="2"/>
    <x v="3"/>
    <x v="444"/>
  </r>
  <r>
    <x v="29"/>
    <s v="spp_with_hermes_o"/>
    <x v="472"/>
    <n v="1"/>
    <s v="PARSEC"/>
    <x v="3"/>
    <x v="2"/>
    <x v="445"/>
  </r>
  <r>
    <x v="29"/>
    <s v="spp_with_hermes_p"/>
    <x v="473"/>
    <n v="1"/>
    <s v="PARSEC"/>
    <x v="3"/>
    <x v="3"/>
    <x v="446"/>
  </r>
  <r>
    <x v="29"/>
    <s v="bingo_with_hermes_o"/>
    <x v="474"/>
    <n v="1"/>
    <s v="PARSEC"/>
    <x v="4"/>
    <x v="2"/>
    <x v="447"/>
  </r>
  <r>
    <x v="29"/>
    <s v="bingo_with_hermes_p"/>
    <x v="475"/>
    <n v="1"/>
    <s v="PARSEC"/>
    <x v="4"/>
    <x v="3"/>
    <x v="448"/>
  </r>
  <r>
    <x v="29"/>
    <s v="mlop_with_hermes_o"/>
    <x v="476"/>
    <n v="1"/>
    <s v="PARSEC"/>
    <x v="5"/>
    <x v="2"/>
    <x v="449"/>
  </r>
  <r>
    <x v="29"/>
    <s v="mlop_with_hermes_p"/>
    <x v="477"/>
    <n v="1"/>
    <s v="PARSEC"/>
    <x v="5"/>
    <x v="3"/>
    <x v="450"/>
  </r>
  <r>
    <x v="30"/>
    <s v="nopref"/>
    <x v="478"/>
    <n v="1"/>
    <s v="PARSEC"/>
    <x v="0"/>
    <x v="0"/>
    <x v="0"/>
  </r>
  <r>
    <x v="30"/>
    <s v="pythia"/>
    <x v="479"/>
    <n v="1"/>
    <s v="PARSEC"/>
    <x v="1"/>
    <x v="1"/>
    <x v="451"/>
  </r>
  <r>
    <x v="30"/>
    <s v="sms"/>
    <x v="480"/>
    <n v="1"/>
    <s v="PARSEC"/>
    <x v="2"/>
    <x v="1"/>
    <x v="452"/>
  </r>
  <r>
    <x v="30"/>
    <s v="spp"/>
    <x v="481"/>
    <n v="1"/>
    <s v="PARSEC"/>
    <x v="3"/>
    <x v="1"/>
    <x v="453"/>
  </r>
  <r>
    <x v="30"/>
    <s v="bingo"/>
    <x v="482"/>
    <n v="1"/>
    <s v="PARSEC"/>
    <x v="4"/>
    <x v="1"/>
    <x v="454"/>
  </r>
  <r>
    <x v="30"/>
    <s v="mlop"/>
    <x v="483"/>
    <n v="1"/>
    <s v="PARSEC"/>
    <x v="5"/>
    <x v="1"/>
    <x v="455"/>
  </r>
  <r>
    <x v="30"/>
    <s v="pythia_with_hermes_o"/>
    <x v="484"/>
    <n v="1"/>
    <s v="PARSEC"/>
    <x v="1"/>
    <x v="2"/>
    <x v="456"/>
  </r>
  <r>
    <x v="30"/>
    <s v="pythia_with_hermes_p"/>
    <x v="485"/>
    <n v="1"/>
    <s v="PARSEC"/>
    <x v="1"/>
    <x v="3"/>
    <x v="457"/>
  </r>
  <r>
    <x v="30"/>
    <s v="sms_with_hermes_o"/>
    <x v="486"/>
    <n v="1"/>
    <s v="PARSEC"/>
    <x v="2"/>
    <x v="2"/>
    <x v="458"/>
  </r>
  <r>
    <x v="30"/>
    <s v="sms_with_hermes_p"/>
    <x v="487"/>
    <n v="1"/>
    <s v="PARSEC"/>
    <x v="2"/>
    <x v="3"/>
    <x v="459"/>
  </r>
  <r>
    <x v="30"/>
    <s v="spp_with_hermes_o"/>
    <x v="488"/>
    <n v="1"/>
    <s v="PARSEC"/>
    <x v="3"/>
    <x v="2"/>
    <x v="460"/>
  </r>
  <r>
    <x v="30"/>
    <s v="spp_with_hermes_p"/>
    <x v="489"/>
    <n v="1"/>
    <s v="PARSEC"/>
    <x v="3"/>
    <x v="3"/>
    <x v="461"/>
  </r>
  <r>
    <x v="30"/>
    <s v="bingo_with_hermes_o"/>
    <x v="490"/>
    <n v="1"/>
    <s v="PARSEC"/>
    <x v="4"/>
    <x v="2"/>
    <x v="462"/>
  </r>
  <r>
    <x v="30"/>
    <s v="bingo_with_hermes_p"/>
    <x v="491"/>
    <n v="1"/>
    <s v="PARSEC"/>
    <x v="4"/>
    <x v="3"/>
    <x v="463"/>
  </r>
  <r>
    <x v="30"/>
    <s v="mlop_with_hermes_o"/>
    <x v="492"/>
    <n v="1"/>
    <s v="PARSEC"/>
    <x v="5"/>
    <x v="2"/>
    <x v="464"/>
  </r>
  <r>
    <x v="30"/>
    <s v="mlop_with_hermes_p"/>
    <x v="493"/>
    <n v="1"/>
    <s v="PARSEC"/>
    <x v="5"/>
    <x v="3"/>
    <x v="465"/>
  </r>
  <r>
    <x v="31"/>
    <s v="nopref"/>
    <x v="494"/>
    <n v="1"/>
    <s v="PARSEC"/>
    <x v="0"/>
    <x v="0"/>
    <x v="0"/>
  </r>
  <r>
    <x v="31"/>
    <s v="pythia"/>
    <x v="495"/>
    <n v="1"/>
    <s v="PARSEC"/>
    <x v="1"/>
    <x v="1"/>
    <x v="466"/>
  </r>
  <r>
    <x v="31"/>
    <s v="sms"/>
    <x v="496"/>
    <n v="1"/>
    <s v="PARSEC"/>
    <x v="2"/>
    <x v="1"/>
    <x v="467"/>
  </r>
  <r>
    <x v="31"/>
    <s v="spp"/>
    <x v="497"/>
    <n v="1"/>
    <s v="PARSEC"/>
    <x v="3"/>
    <x v="1"/>
    <x v="468"/>
  </r>
  <r>
    <x v="31"/>
    <s v="bingo"/>
    <x v="498"/>
    <n v="1"/>
    <s v="PARSEC"/>
    <x v="4"/>
    <x v="1"/>
    <x v="469"/>
  </r>
  <r>
    <x v="31"/>
    <s v="mlop"/>
    <x v="499"/>
    <n v="1"/>
    <s v="PARSEC"/>
    <x v="5"/>
    <x v="1"/>
    <x v="470"/>
  </r>
  <r>
    <x v="31"/>
    <s v="pythia_with_hermes_o"/>
    <x v="500"/>
    <n v="1"/>
    <s v="PARSEC"/>
    <x v="1"/>
    <x v="2"/>
    <x v="471"/>
  </r>
  <r>
    <x v="31"/>
    <s v="pythia_with_hermes_p"/>
    <x v="501"/>
    <n v="1"/>
    <s v="PARSEC"/>
    <x v="1"/>
    <x v="3"/>
    <x v="472"/>
  </r>
  <r>
    <x v="31"/>
    <s v="sms_with_hermes_o"/>
    <x v="502"/>
    <n v="1"/>
    <s v="PARSEC"/>
    <x v="2"/>
    <x v="2"/>
    <x v="473"/>
  </r>
  <r>
    <x v="31"/>
    <s v="sms_with_hermes_p"/>
    <x v="503"/>
    <n v="1"/>
    <s v="PARSEC"/>
    <x v="2"/>
    <x v="3"/>
    <x v="474"/>
  </r>
  <r>
    <x v="31"/>
    <s v="spp_with_hermes_o"/>
    <x v="504"/>
    <n v="1"/>
    <s v="PARSEC"/>
    <x v="3"/>
    <x v="2"/>
    <x v="475"/>
  </r>
  <r>
    <x v="31"/>
    <s v="spp_with_hermes_p"/>
    <x v="505"/>
    <n v="1"/>
    <s v="PARSEC"/>
    <x v="3"/>
    <x v="3"/>
    <x v="476"/>
  </r>
  <r>
    <x v="31"/>
    <s v="bingo_with_hermes_o"/>
    <x v="506"/>
    <n v="1"/>
    <s v="PARSEC"/>
    <x v="4"/>
    <x v="2"/>
    <x v="477"/>
  </r>
  <r>
    <x v="31"/>
    <s v="bingo_with_hermes_p"/>
    <x v="507"/>
    <n v="1"/>
    <s v="PARSEC"/>
    <x v="4"/>
    <x v="3"/>
    <x v="478"/>
  </r>
  <r>
    <x v="31"/>
    <s v="mlop_with_hermes_o"/>
    <x v="508"/>
    <n v="1"/>
    <s v="PARSEC"/>
    <x v="5"/>
    <x v="2"/>
    <x v="479"/>
  </r>
  <r>
    <x v="31"/>
    <s v="mlop_with_hermes_p"/>
    <x v="509"/>
    <n v="1"/>
    <s v="PARSEC"/>
    <x v="5"/>
    <x v="3"/>
    <x v="480"/>
  </r>
  <r>
    <x v="32"/>
    <s v="nopref"/>
    <x v="510"/>
    <n v="1"/>
    <s v="PARSEC"/>
    <x v="0"/>
    <x v="0"/>
    <x v="0"/>
  </r>
  <r>
    <x v="32"/>
    <s v="pythia"/>
    <x v="511"/>
    <n v="1"/>
    <s v="PARSEC"/>
    <x v="1"/>
    <x v="1"/>
    <x v="481"/>
  </r>
  <r>
    <x v="32"/>
    <s v="sms"/>
    <x v="512"/>
    <n v="1"/>
    <s v="PARSEC"/>
    <x v="2"/>
    <x v="1"/>
    <x v="482"/>
  </r>
  <r>
    <x v="32"/>
    <s v="spp"/>
    <x v="513"/>
    <n v="1"/>
    <s v="PARSEC"/>
    <x v="3"/>
    <x v="1"/>
    <x v="483"/>
  </r>
  <r>
    <x v="32"/>
    <s v="bingo"/>
    <x v="514"/>
    <n v="1"/>
    <s v="PARSEC"/>
    <x v="4"/>
    <x v="1"/>
    <x v="484"/>
  </r>
  <r>
    <x v="32"/>
    <s v="mlop"/>
    <x v="515"/>
    <n v="1"/>
    <s v="PARSEC"/>
    <x v="5"/>
    <x v="1"/>
    <x v="485"/>
  </r>
  <r>
    <x v="32"/>
    <s v="pythia_with_hermes_o"/>
    <x v="516"/>
    <n v="1"/>
    <s v="PARSEC"/>
    <x v="1"/>
    <x v="2"/>
    <x v="486"/>
  </r>
  <r>
    <x v="32"/>
    <s v="pythia_with_hermes_p"/>
    <x v="517"/>
    <n v="1"/>
    <s v="PARSEC"/>
    <x v="1"/>
    <x v="3"/>
    <x v="487"/>
  </r>
  <r>
    <x v="32"/>
    <s v="sms_with_hermes_o"/>
    <x v="518"/>
    <n v="1"/>
    <s v="PARSEC"/>
    <x v="2"/>
    <x v="2"/>
    <x v="488"/>
  </r>
  <r>
    <x v="32"/>
    <s v="sms_with_hermes_p"/>
    <x v="519"/>
    <n v="1"/>
    <s v="PARSEC"/>
    <x v="2"/>
    <x v="3"/>
    <x v="489"/>
  </r>
  <r>
    <x v="32"/>
    <s v="spp_with_hermes_o"/>
    <x v="520"/>
    <n v="1"/>
    <s v="PARSEC"/>
    <x v="3"/>
    <x v="2"/>
    <x v="490"/>
  </r>
  <r>
    <x v="32"/>
    <s v="spp_with_hermes_p"/>
    <x v="521"/>
    <n v="1"/>
    <s v="PARSEC"/>
    <x v="3"/>
    <x v="3"/>
    <x v="491"/>
  </r>
  <r>
    <x v="32"/>
    <s v="bingo_with_hermes_o"/>
    <x v="522"/>
    <n v="1"/>
    <s v="PARSEC"/>
    <x v="4"/>
    <x v="2"/>
    <x v="492"/>
  </r>
  <r>
    <x v="32"/>
    <s v="bingo_with_hermes_p"/>
    <x v="523"/>
    <n v="1"/>
    <s v="PARSEC"/>
    <x v="4"/>
    <x v="3"/>
    <x v="493"/>
  </r>
  <r>
    <x v="32"/>
    <s v="mlop_with_hermes_o"/>
    <x v="524"/>
    <n v="1"/>
    <s v="PARSEC"/>
    <x v="5"/>
    <x v="2"/>
    <x v="494"/>
  </r>
  <r>
    <x v="32"/>
    <s v="mlop_with_hermes_p"/>
    <x v="525"/>
    <n v="1"/>
    <s v="PARSEC"/>
    <x v="5"/>
    <x v="3"/>
    <x v="495"/>
  </r>
  <r>
    <x v="33"/>
    <s v="nopref"/>
    <x v="526"/>
    <n v="1"/>
    <s v="PARSEC"/>
    <x v="0"/>
    <x v="0"/>
    <x v="0"/>
  </r>
  <r>
    <x v="33"/>
    <s v="pythia"/>
    <x v="527"/>
    <n v="1"/>
    <s v="PARSEC"/>
    <x v="1"/>
    <x v="1"/>
    <x v="496"/>
  </r>
  <r>
    <x v="33"/>
    <s v="sms"/>
    <x v="528"/>
    <n v="1"/>
    <s v="PARSEC"/>
    <x v="2"/>
    <x v="1"/>
    <x v="497"/>
  </r>
  <r>
    <x v="33"/>
    <s v="spp"/>
    <x v="529"/>
    <n v="1"/>
    <s v="PARSEC"/>
    <x v="3"/>
    <x v="1"/>
    <x v="498"/>
  </r>
  <r>
    <x v="33"/>
    <s v="bingo"/>
    <x v="530"/>
    <n v="1"/>
    <s v="PARSEC"/>
    <x v="4"/>
    <x v="1"/>
    <x v="499"/>
  </r>
  <r>
    <x v="33"/>
    <s v="mlop"/>
    <x v="531"/>
    <n v="1"/>
    <s v="PARSEC"/>
    <x v="5"/>
    <x v="1"/>
    <x v="500"/>
  </r>
  <r>
    <x v="33"/>
    <s v="pythia_with_hermes_o"/>
    <x v="532"/>
    <n v="1"/>
    <s v="PARSEC"/>
    <x v="1"/>
    <x v="2"/>
    <x v="501"/>
  </r>
  <r>
    <x v="33"/>
    <s v="pythia_with_hermes_p"/>
    <x v="533"/>
    <n v="1"/>
    <s v="PARSEC"/>
    <x v="1"/>
    <x v="3"/>
    <x v="502"/>
  </r>
  <r>
    <x v="33"/>
    <s v="sms_with_hermes_o"/>
    <x v="534"/>
    <n v="1"/>
    <s v="PARSEC"/>
    <x v="2"/>
    <x v="2"/>
    <x v="503"/>
  </r>
  <r>
    <x v="33"/>
    <s v="sms_with_hermes_p"/>
    <x v="535"/>
    <n v="1"/>
    <s v="PARSEC"/>
    <x v="2"/>
    <x v="3"/>
    <x v="504"/>
  </r>
  <r>
    <x v="33"/>
    <s v="spp_with_hermes_o"/>
    <x v="536"/>
    <n v="1"/>
    <s v="PARSEC"/>
    <x v="3"/>
    <x v="2"/>
    <x v="505"/>
  </r>
  <r>
    <x v="33"/>
    <s v="spp_with_hermes_p"/>
    <x v="537"/>
    <n v="1"/>
    <s v="PARSEC"/>
    <x v="3"/>
    <x v="3"/>
    <x v="506"/>
  </r>
  <r>
    <x v="33"/>
    <s v="bingo_with_hermes_o"/>
    <x v="538"/>
    <n v="1"/>
    <s v="PARSEC"/>
    <x v="4"/>
    <x v="2"/>
    <x v="507"/>
  </r>
  <r>
    <x v="33"/>
    <s v="bingo_with_hermes_p"/>
    <x v="539"/>
    <n v="1"/>
    <s v="PARSEC"/>
    <x v="4"/>
    <x v="3"/>
    <x v="508"/>
  </r>
  <r>
    <x v="33"/>
    <s v="mlop_with_hermes_o"/>
    <x v="540"/>
    <n v="1"/>
    <s v="PARSEC"/>
    <x v="5"/>
    <x v="2"/>
    <x v="509"/>
  </r>
  <r>
    <x v="33"/>
    <s v="mlop_with_hermes_p"/>
    <x v="541"/>
    <n v="1"/>
    <s v="PARSEC"/>
    <x v="5"/>
    <x v="3"/>
    <x v="510"/>
  </r>
  <r>
    <x v="34"/>
    <s v="nopref"/>
    <x v="542"/>
    <n v="1"/>
    <s v="PARSEC"/>
    <x v="0"/>
    <x v="0"/>
    <x v="0"/>
  </r>
  <r>
    <x v="34"/>
    <s v="pythia"/>
    <x v="543"/>
    <n v="1"/>
    <s v="PARSEC"/>
    <x v="1"/>
    <x v="1"/>
    <x v="511"/>
  </r>
  <r>
    <x v="34"/>
    <s v="sms"/>
    <x v="544"/>
    <n v="1"/>
    <s v="PARSEC"/>
    <x v="2"/>
    <x v="1"/>
    <x v="512"/>
  </r>
  <r>
    <x v="34"/>
    <s v="spp"/>
    <x v="167"/>
    <n v="1"/>
    <s v="PARSEC"/>
    <x v="3"/>
    <x v="1"/>
    <x v="513"/>
  </r>
  <r>
    <x v="34"/>
    <s v="bingo"/>
    <x v="545"/>
    <n v="1"/>
    <s v="PARSEC"/>
    <x v="4"/>
    <x v="1"/>
    <x v="514"/>
  </r>
  <r>
    <x v="34"/>
    <s v="mlop"/>
    <x v="546"/>
    <n v="1"/>
    <s v="PARSEC"/>
    <x v="5"/>
    <x v="1"/>
    <x v="515"/>
  </r>
  <r>
    <x v="34"/>
    <s v="pythia_with_hermes_o"/>
    <x v="547"/>
    <n v="1"/>
    <s v="PARSEC"/>
    <x v="1"/>
    <x v="2"/>
    <x v="516"/>
  </r>
  <r>
    <x v="34"/>
    <s v="pythia_with_hermes_p"/>
    <x v="548"/>
    <n v="1"/>
    <s v="PARSEC"/>
    <x v="1"/>
    <x v="3"/>
    <x v="517"/>
  </r>
  <r>
    <x v="34"/>
    <s v="sms_with_hermes_o"/>
    <x v="549"/>
    <n v="1"/>
    <s v="PARSEC"/>
    <x v="2"/>
    <x v="2"/>
    <x v="518"/>
  </r>
  <r>
    <x v="34"/>
    <s v="sms_with_hermes_p"/>
    <x v="550"/>
    <n v="1"/>
    <s v="PARSEC"/>
    <x v="2"/>
    <x v="3"/>
    <x v="519"/>
  </r>
  <r>
    <x v="34"/>
    <s v="spp_with_hermes_o"/>
    <x v="551"/>
    <n v="1"/>
    <s v="PARSEC"/>
    <x v="3"/>
    <x v="2"/>
    <x v="520"/>
  </r>
  <r>
    <x v="34"/>
    <s v="spp_with_hermes_p"/>
    <x v="552"/>
    <n v="1"/>
    <s v="PARSEC"/>
    <x v="3"/>
    <x v="3"/>
    <x v="521"/>
  </r>
  <r>
    <x v="34"/>
    <s v="bingo_with_hermes_o"/>
    <x v="553"/>
    <n v="1"/>
    <s v="PARSEC"/>
    <x v="4"/>
    <x v="2"/>
    <x v="522"/>
  </r>
  <r>
    <x v="34"/>
    <s v="bingo_with_hermes_p"/>
    <x v="554"/>
    <n v="1"/>
    <s v="PARSEC"/>
    <x v="4"/>
    <x v="3"/>
    <x v="523"/>
  </r>
  <r>
    <x v="34"/>
    <s v="mlop_with_hermes_o"/>
    <x v="555"/>
    <n v="1"/>
    <s v="PARSEC"/>
    <x v="5"/>
    <x v="2"/>
    <x v="524"/>
  </r>
  <r>
    <x v="34"/>
    <s v="mlop_with_hermes_p"/>
    <x v="556"/>
    <n v="1"/>
    <s v="PARSEC"/>
    <x v="5"/>
    <x v="3"/>
    <x v="525"/>
  </r>
  <r>
    <x v="35"/>
    <s v="nopref"/>
    <x v="557"/>
    <n v="1"/>
    <s v="PARSEC"/>
    <x v="0"/>
    <x v="0"/>
    <x v="0"/>
  </r>
  <r>
    <x v="35"/>
    <s v="pythia"/>
    <x v="558"/>
    <n v="1"/>
    <s v="PARSEC"/>
    <x v="1"/>
    <x v="1"/>
    <x v="526"/>
  </r>
  <r>
    <x v="35"/>
    <s v="sms"/>
    <x v="559"/>
    <n v="1"/>
    <s v="PARSEC"/>
    <x v="2"/>
    <x v="1"/>
    <x v="527"/>
  </r>
  <r>
    <x v="35"/>
    <s v="spp"/>
    <x v="560"/>
    <n v="1"/>
    <s v="PARSEC"/>
    <x v="3"/>
    <x v="1"/>
    <x v="528"/>
  </r>
  <r>
    <x v="35"/>
    <s v="bingo"/>
    <x v="561"/>
    <n v="1"/>
    <s v="PARSEC"/>
    <x v="4"/>
    <x v="1"/>
    <x v="529"/>
  </r>
  <r>
    <x v="35"/>
    <s v="mlop"/>
    <x v="562"/>
    <n v="1"/>
    <s v="PARSEC"/>
    <x v="5"/>
    <x v="1"/>
    <x v="530"/>
  </r>
  <r>
    <x v="35"/>
    <s v="pythia_with_hermes_o"/>
    <x v="563"/>
    <n v="1"/>
    <s v="PARSEC"/>
    <x v="1"/>
    <x v="2"/>
    <x v="531"/>
  </r>
  <r>
    <x v="35"/>
    <s v="pythia_with_hermes_p"/>
    <x v="564"/>
    <n v="1"/>
    <s v="PARSEC"/>
    <x v="1"/>
    <x v="3"/>
    <x v="532"/>
  </r>
  <r>
    <x v="35"/>
    <s v="sms_with_hermes_o"/>
    <x v="565"/>
    <n v="1"/>
    <s v="PARSEC"/>
    <x v="2"/>
    <x v="2"/>
    <x v="533"/>
  </r>
  <r>
    <x v="35"/>
    <s v="sms_with_hermes_p"/>
    <x v="566"/>
    <n v="1"/>
    <s v="PARSEC"/>
    <x v="2"/>
    <x v="3"/>
    <x v="534"/>
  </r>
  <r>
    <x v="35"/>
    <s v="spp_with_hermes_o"/>
    <x v="567"/>
    <n v="1"/>
    <s v="PARSEC"/>
    <x v="3"/>
    <x v="2"/>
    <x v="535"/>
  </r>
  <r>
    <x v="35"/>
    <s v="spp_with_hermes_p"/>
    <x v="568"/>
    <n v="1"/>
    <s v="PARSEC"/>
    <x v="3"/>
    <x v="3"/>
    <x v="536"/>
  </r>
  <r>
    <x v="35"/>
    <s v="bingo_with_hermes_o"/>
    <x v="569"/>
    <n v="1"/>
    <s v="PARSEC"/>
    <x v="4"/>
    <x v="2"/>
    <x v="537"/>
  </r>
  <r>
    <x v="35"/>
    <s v="bingo_with_hermes_p"/>
    <x v="570"/>
    <n v="1"/>
    <s v="PARSEC"/>
    <x v="4"/>
    <x v="3"/>
    <x v="538"/>
  </r>
  <r>
    <x v="35"/>
    <s v="mlop_with_hermes_o"/>
    <x v="571"/>
    <n v="1"/>
    <s v="PARSEC"/>
    <x v="5"/>
    <x v="2"/>
    <x v="539"/>
  </r>
  <r>
    <x v="35"/>
    <s v="mlop_with_hermes_p"/>
    <x v="572"/>
    <n v="1"/>
    <s v="PARSEC"/>
    <x v="5"/>
    <x v="3"/>
    <x v="540"/>
  </r>
  <r>
    <x v="36"/>
    <s v="nopref"/>
    <x v="573"/>
    <n v="1"/>
    <s v="PARSEC"/>
    <x v="0"/>
    <x v="0"/>
    <x v="0"/>
  </r>
  <r>
    <x v="36"/>
    <s v="pythia"/>
    <x v="574"/>
    <n v="1"/>
    <s v="PARSEC"/>
    <x v="1"/>
    <x v="1"/>
    <x v="541"/>
  </r>
  <r>
    <x v="36"/>
    <s v="sms"/>
    <x v="575"/>
    <n v="1"/>
    <s v="PARSEC"/>
    <x v="2"/>
    <x v="1"/>
    <x v="542"/>
  </r>
  <r>
    <x v="36"/>
    <s v="spp"/>
    <x v="576"/>
    <n v="1"/>
    <s v="PARSEC"/>
    <x v="3"/>
    <x v="1"/>
    <x v="543"/>
  </r>
  <r>
    <x v="36"/>
    <s v="bingo"/>
    <x v="577"/>
    <n v="1"/>
    <s v="PARSEC"/>
    <x v="4"/>
    <x v="1"/>
    <x v="544"/>
  </r>
  <r>
    <x v="36"/>
    <s v="mlop"/>
    <x v="578"/>
    <n v="1"/>
    <s v="PARSEC"/>
    <x v="5"/>
    <x v="1"/>
    <x v="545"/>
  </r>
  <r>
    <x v="36"/>
    <s v="pythia_with_hermes_o"/>
    <x v="579"/>
    <n v="1"/>
    <s v="PARSEC"/>
    <x v="1"/>
    <x v="2"/>
    <x v="546"/>
  </r>
  <r>
    <x v="36"/>
    <s v="pythia_with_hermes_p"/>
    <x v="580"/>
    <n v="1"/>
    <s v="PARSEC"/>
    <x v="1"/>
    <x v="3"/>
    <x v="547"/>
  </r>
  <r>
    <x v="36"/>
    <s v="sms_with_hermes_o"/>
    <x v="581"/>
    <n v="1"/>
    <s v="PARSEC"/>
    <x v="2"/>
    <x v="2"/>
    <x v="548"/>
  </r>
  <r>
    <x v="36"/>
    <s v="sms_with_hermes_p"/>
    <x v="582"/>
    <n v="1"/>
    <s v="PARSEC"/>
    <x v="2"/>
    <x v="3"/>
    <x v="549"/>
  </r>
  <r>
    <x v="36"/>
    <s v="spp_with_hermes_o"/>
    <x v="583"/>
    <n v="1"/>
    <s v="PARSEC"/>
    <x v="3"/>
    <x v="2"/>
    <x v="550"/>
  </r>
  <r>
    <x v="36"/>
    <s v="spp_with_hermes_p"/>
    <x v="584"/>
    <n v="1"/>
    <s v="PARSEC"/>
    <x v="3"/>
    <x v="3"/>
    <x v="551"/>
  </r>
  <r>
    <x v="36"/>
    <s v="bingo_with_hermes_o"/>
    <x v="585"/>
    <n v="1"/>
    <s v="PARSEC"/>
    <x v="4"/>
    <x v="2"/>
    <x v="552"/>
  </r>
  <r>
    <x v="36"/>
    <s v="bingo_with_hermes_p"/>
    <x v="586"/>
    <n v="1"/>
    <s v="PARSEC"/>
    <x v="4"/>
    <x v="3"/>
    <x v="553"/>
  </r>
  <r>
    <x v="36"/>
    <s v="mlop_with_hermes_o"/>
    <x v="587"/>
    <n v="1"/>
    <s v="PARSEC"/>
    <x v="5"/>
    <x v="2"/>
    <x v="554"/>
  </r>
  <r>
    <x v="36"/>
    <s v="mlop_with_hermes_p"/>
    <x v="588"/>
    <n v="1"/>
    <s v="PARSEC"/>
    <x v="5"/>
    <x v="3"/>
    <x v="555"/>
  </r>
  <r>
    <x v="37"/>
    <s v="nopref"/>
    <x v="589"/>
    <n v="1"/>
    <s v="PARSEC"/>
    <x v="0"/>
    <x v="0"/>
    <x v="0"/>
  </r>
  <r>
    <x v="37"/>
    <s v="pythia"/>
    <x v="590"/>
    <n v="1"/>
    <s v="PARSEC"/>
    <x v="1"/>
    <x v="1"/>
    <x v="556"/>
  </r>
  <r>
    <x v="37"/>
    <s v="sms"/>
    <x v="591"/>
    <n v="1"/>
    <s v="PARSEC"/>
    <x v="2"/>
    <x v="1"/>
    <x v="557"/>
  </r>
  <r>
    <x v="37"/>
    <s v="spp"/>
    <x v="592"/>
    <n v="1"/>
    <s v="PARSEC"/>
    <x v="3"/>
    <x v="1"/>
    <x v="558"/>
  </r>
  <r>
    <x v="37"/>
    <s v="bingo"/>
    <x v="593"/>
    <n v="1"/>
    <s v="PARSEC"/>
    <x v="4"/>
    <x v="1"/>
    <x v="559"/>
  </r>
  <r>
    <x v="37"/>
    <s v="mlop"/>
    <x v="594"/>
    <n v="1"/>
    <s v="PARSEC"/>
    <x v="5"/>
    <x v="1"/>
    <x v="560"/>
  </r>
  <r>
    <x v="37"/>
    <s v="pythia_with_hermes_o"/>
    <x v="595"/>
    <n v="1"/>
    <s v="PARSEC"/>
    <x v="1"/>
    <x v="2"/>
    <x v="561"/>
  </r>
  <r>
    <x v="37"/>
    <s v="pythia_with_hermes_p"/>
    <x v="596"/>
    <n v="1"/>
    <s v="PARSEC"/>
    <x v="1"/>
    <x v="3"/>
    <x v="562"/>
  </r>
  <r>
    <x v="37"/>
    <s v="sms_with_hermes_o"/>
    <x v="597"/>
    <n v="1"/>
    <s v="PARSEC"/>
    <x v="2"/>
    <x v="2"/>
    <x v="563"/>
  </r>
  <r>
    <x v="37"/>
    <s v="sms_with_hermes_p"/>
    <x v="598"/>
    <n v="1"/>
    <s v="PARSEC"/>
    <x v="2"/>
    <x v="3"/>
    <x v="564"/>
  </r>
  <r>
    <x v="37"/>
    <s v="spp_with_hermes_o"/>
    <x v="599"/>
    <n v="1"/>
    <s v="PARSEC"/>
    <x v="3"/>
    <x v="2"/>
    <x v="565"/>
  </r>
  <r>
    <x v="37"/>
    <s v="spp_with_hermes_p"/>
    <x v="600"/>
    <n v="1"/>
    <s v="PARSEC"/>
    <x v="3"/>
    <x v="3"/>
    <x v="566"/>
  </r>
  <r>
    <x v="37"/>
    <s v="bingo_with_hermes_o"/>
    <x v="601"/>
    <n v="1"/>
    <s v="PARSEC"/>
    <x v="4"/>
    <x v="2"/>
    <x v="567"/>
  </r>
  <r>
    <x v="37"/>
    <s v="bingo_with_hermes_p"/>
    <x v="602"/>
    <n v="1"/>
    <s v="PARSEC"/>
    <x v="4"/>
    <x v="3"/>
    <x v="568"/>
  </r>
  <r>
    <x v="37"/>
    <s v="mlop_with_hermes_o"/>
    <x v="603"/>
    <n v="1"/>
    <s v="PARSEC"/>
    <x v="5"/>
    <x v="2"/>
    <x v="569"/>
  </r>
  <r>
    <x v="37"/>
    <s v="mlop_with_hermes_p"/>
    <x v="604"/>
    <n v="1"/>
    <s v="PARSEC"/>
    <x v="5"/>
    <x v="3"/>
    <x v="570"/>
  </r>
  <r>
    <x v="38"/>
    <s v="nopref"/>
    <x v="605"/>
    <n v="1"/>
    <s v="Ligra"/>
    <x v="0"/>
    <x v="0"/>
    <x v="0"/>
  </r>
  <r>
    <x v="38"/>
    <s v="pythia"/>
    <x v="606"/>
    <n v="1"/>
    <s v="Ligra"/>
    <x v="1"/>
    <x v="1"/>
    <x v="571"/>
  </r>
  <r>
    <x v="38"/>
    <s v="sms"/>
    <x v="607"/>
    <n v="1"/>
    <s v="Ligra"/>
    <x v="2"/>
    <x v="1"/>
    <x v="572"/>
  </r>
  <r>
    <x v="38"/>
    <s v="spp"/>
    <x v="608"/>
    <n v="1"/>
    <s v="Ligra"/>
    <x v="3"/>
    <x v="1"/>
    <x v="573"/>
  </r>
  <r>
    <x v="38"/>
    <s v="bingo"/>
    <x v="609"/>
    <n v="1"/>
    <s v="Ligra"/>
    <x v="4"/>
    <x v="1"/>
    <x v="574"/>
  </r>
  <r>
    <x v="38"/>
    <s v="mlop"/>
    <x v="610"/>
    <n v="1"/>
    <s v="Ligra"/>
    <x v="5"/>
    <x v="1"/>
    <x v="575"/>
  </r>
  <r>
    <x v="38"/>
    <s v="pythia_with_hermes_o"/>
    <x v="611"/>
    <n v="1"/>
    <s v="Ligra"/>
    <x v="1"/>
    <x v="2"/>
    <x v="576"/>
  </r>
  <r>
    <x v="38"/>
    <s v="pythia_with_hermes_p"/>
    <x v="612"/>
    <n v="1"/>
    <s v="Ligra"/>
    <x v="1"/>
    <x v="3"/>
    <x v="577"/>
  </r>
  <r>
    <x v="38"/>
    <s v="sms_with_hermes_o"/>
    <x v="613"/>
    <n v="1"/>
    <s v="Ligra"/>
    <x v="2"/>
    <x v="2"/>
    <x v="578"/>
  </r>
  <r>
    <x v="38"/>
    <s v="sms_with_hermes_p"/>
    <x v="614"/>
    <n v="1"/>
    <s v="Ligra"/>
    <x v="2"/>
    <x v="3"/>
    <x v="579"/>
  </r>
  <r>
    <x v="38"/>
    <s v="spp_with_hermes_o"/>
    <x v="615"/>
    <n v="1"/>
    <s v="Ligra"/>
    <x v="3"/>
    <x v="2"/>
    <x v="580"/>
  </r>
  <r>
    <x v="38"/>
    <s v="spp_with_hermes_p"/>
    <x v="616"/>
    <n v="1"/>
    <s v="Ligra"/>
    <x v="3"/>
    <x v="3"/>
    <x v="581"/>
  </r>
  <r>
    <x v="38"/>
    <s v="bingo_with_hermes_o"/>
    <x v="617"/>
    <n v="1"/>
    <s v="Ligra"/>
    <x v="4"/>
    <x v="2"/>
    <x v="582"/>
  </r>
  <r>
    <x v="38"/>
    <s v="bingo_with_hermes_p"/>
    <x v="618"/>
    <n v="1"/>
    <s v="Ligra"/>
    <x v="4"/>
    <x v="3"/>
    <x v="583"/>
  </r>
  <r>
    <x v="38"/>
    <s v="mlop_with_hermes_o"/>
    <x v="619"/>
    <n v="1"/>
    <s v="Ligra"/>
    <x v="5"/>
    <x v="2"/>
    <x v="584"/>
  </r>
  <r>
    <x v="38"/>
    <s v="mlop_with_hermes_p"/>
    <x v="620"/>
    <n v="1"/>
    <s v="Ligra"/>
    <x v="5"/>
    <x v="3"/>
    <x v="585"/>
  </r>
  <r>
    <x v="39"/>
    <s v="nopref"/>
    <x v="621"/>
    <n v="1"/>
    <s v="Ligra"/>
    <x v="0"/>
    <x v="0"/>
    <x v="0"/>
  </r>
  <r>
    <x v="39"/>
    <s v="pythia"/>
    <x v="622"/>
    <n v="1"/>
    <s v="Ligra"/>
    <x v="1"/>
    <x v="1"/>
    <x v="586"/>
  </r>
  <r>
    <x v="39"/>
    <s v="sms"/>
    <x v="623"/>
    <n v="1"/>
    <s v="Ligra"/>
    <x v="2"/>
    <x v="1"/>
    <x v="587"/>
  </r>
  <r>
    <x v="39"/>
    <s v="spp"/>
    <x v="624"/>
    <n v="1"/>
    <s v="Ligra"/>
    <x v="3"/>
    <x v="1"/>
    <x v="588"/>
  </r>
  <r>
    <x v="39"/>
    <s v="bingo"/>
    <x v="625"/>
    <n v="1"/>
    <s v="Ligra"/>
    <x v="4"/>
    <x v="1"/>
    <x v="589"/>
  </r>
  <r>
    <x v="39"/>
    <s v="mlop"/>
    <x v="626"/>
    <n v="1"/>
    <s v="Ligra"/>
    <x v="5"/>
    <x v="1"/>
    <x v="590"/>
  </r>
  <r>
    <x v="39"/>
    <s v="pythia_with_hermes_o"/>
    <x v="627"/>
    <n v="1"/>
    <s v="Ligra"/>
    <x v="1"/>
    <x v="2"/>
    <x v="591"/>
  </r>
  <r>
    <x v="39"/>
    <s v="pythia_with_hermes_p"/>
    <x v="628"/>
    <n v="1"/>
    <s v="Ligra"/>
    <x v="1"/>
    <x v="3"/>
    <x v="592"/>
  </r>
  <r>
    <x v="39"/>
    <s v="sms_with_hermes_o"/>
    <x v="629"/>
    <n v="1"/>
    <s v="Ligra"/>
    <x v="2"/>
    <x v="2"/>
    <x v="593"/>
  </r>
  <r>
    <x v="39"/>
    <s v="sms_with_hermes_p"/>
    <x v="630"/>
    <n v="1"/>
    <s v="Ligra"/>
    <x v="2"/>
    <x v="3"/>
    <x v="594"/>
  </r>
  <r>
    <x v="39"/>
    <s v="spp_with_hermes_o"/>
    <x v="631"/>
    <n v="1"/>
    <s v="Ligra"/>
    <x v="3"/>
    <x v="2"/>
    <x v="595"/>
  </r>
  <r>
    <x v="39"/>
    <s v="spp_with_hermes_p"/>
    <x v="632"/>
    <n v="1"/>
    <s v="Ligra"/>
    <x v="3"/>
    <x v="3"/>
    <x v="596"/>
  </r>
  <r>
    <x v="39"/>
    <s v="bingo_with_hermes_o"/>
    <x v="633"/>
    <n v="1"/>
    <s v="Ligra"/>
    <x v="4"/>
    <x v="2"/>
    <x v="597"/>
  </r>
  <r>
    <x v="39"/>
    <s v="bingo_with_hermes_p"/>
    <x v="634"/>
    <n v="1"/>
    <s v="Ligra"/>
    <x v="4"/>
    <x v="3"/>
    <x v="598"/>
  </r>
  <r>
    <x v="39"/>
    <s v="mlop_with_hermes_o"/>
    <x v="635"/>
    <n v="1"/>
    <s v="Ligra"/>
    <x v="5"/>
    <x v="2"/>
    <x v="599"/>
  </r>
  <r>
    <x v="39"/>
    <s v="mlop_with_hermes_p"/>
    <x v="636"/>
    <n v="1"/>
    <s v="Ligra"/>
    <x v="5"/>
    <x v="3"/>
    <x v="600"/>
  </r>
  <r>
    <x v="40"/>
    <s v="nopref"/>
    <x v="637"/>
    <n v="1"/>
    <s v="Ligra"/>
    <x v="0"/>
    <x v="0"/>
    <x v="0"/>
  </r>
  <r>
    <x v="40"/>
    <s v="pythia"/>
    <x v="638"/>
    <n v="1"/>
    <s v="Ligra"/>
    <x v="1"/>
    <x v="1"/>
    <x v="601"/>
  </r>
  <r>
    <x v="40"/>
    <s v="sms"/>
    <x v="639"/>
    <n v="1"/>
    <s v="Ligra"/>
    <x v="2"/>
    <x v="1"/>
    <x v="602"/>
  </r>
  <r>
    <x v="40"/>
    <s v="spp"/>
    <x v="640"/>
    <n v="1"/>
    <s v="Ligra"/>
    <x v="3"/>
    <x v="1"/>
    <x v="603"/>
  </r>
  <r>
    <x v="40"/>
    <s v="bingo"/>
    <x v="641"/>
    <n v="1"/>
    <s v="Ligra"/>
    <x v="4"/>
    <x v="1"/>
    <x v="604"/>
  </r>
  <r>
    <x v="40"/>
    <s v="mlop"/>
    <x v="642"/>
    <n v="1"/>
    <s v="Ligra"/>
    <x v="5"/>
    <x v="1"/>
    <x v="605"/>
  </r>
  <r>
    <x v="40"/>
    <s v="pythia_with_hermes_o"/>
    <x v="643"/>
    <n v="1"/>
    <s v="Ligra"/>
    <x v="1"/>
    <x v="2"/>
    <x v="606"/>
  </r>
  <r>
    <x v="40"/>
    <s v="pythia_with_hermes_p"/>
    <x v="644"/>
    <n v="1"/>
    <s v="Ligra"/>
    <x v="1"/>
    <x v="3"/>
    <x v="607"/>
  </r>
  <r>
    <x v="40"/>
    <s v="sms_with_hermes_o"/>
    <x v="645"/>
    <n v="1"/>
    <s v="Ligra"/>
    <x v="2"/>
    <x v="2"/>
    <x v="608"/>
  </r>
  <r>
    <x v="40"/>
    <s v="sms_with_hermes_p"/>
    <x v="646"/>
    <n v="1"/>
    <s v="Ligra"/>
    <x v="2"/>
    <x v="3"/>
    <x v="609"/>
  </r>
  <r>
    <x v="40"/>
    <s v="spp_with_hermes_o"/>
    <x v="647"/>
    <n v="1"/>
    <s v="Ligra"/>
    <x v="3"/>
    <x v="2"/>
    <x v="610"/>
  </r>
  <r>
    <x v="40"/>
    <s v="spp_with_hermes_p"/>
    <x v="648"/>
    <n v="1"/>
    <s v="Ligra"/>
    <x v="3"/>
    <x v="3"/>
    <x v="611"/>
  </r>
  <r>
    <x v="40"/>
    <s v="bingo_with_hermes_o"/>
    <x v="649"/>
    <n v="1"/>
    <s v="Ligra"/>
    <x v="4"/>
    <x v="2"/>
    <x v="612"/>
  </r>
  <r>
    <x v="40"/>
    <s v="bingo_with_hermes_p"/>
    <x v="650"/>
    <n v="1"/>
    <s v="Ligra"/>
    <x v="4"/>
    <x v="3"/>
    <x v="613"/>
  </r>
  <r>
    <x v="40"/>
    <s v="mlop_with_hermes_o"/>
    <x v="651"/>
    <n v="1"/>
    <s v="Ligra"/>
    <x v="5"/>
    <x v="2"/>
    <x v="614"/>
  </r>
  <r>
    <x v="40"/>
    <s v="mlop_with_hermes_p"/>
    <x v="652"/>
    <n v="1"/>
    <s v="Ligra"/>
    <x v="5"/>
    <x v="3"/>
    <x v="615"/>
  </r>
  <r>
    <x v="41"/>
    <s v="nopref"/>
    <x v="653"/>
    <n v="1"/>
    <s v="Ligra"/>
    <x v="0"/>
    <x v="0"/>
    <x v="0"/>
  </r>
  <r>
    <x v="41"/>
    <s v="pythia"/>
    <x v="654"/>
    <n v="1"/>
    <s v="Ligra"/>
    <x v="1"/>
    <x v="1"/>
    <x v="616"/>
  </r>
  <r>
    <x v="41"/>
    <s v="sms"/>
    <x v="655"/>
    <n v="1"/>
    <s v="Ligra"/>
    <x v="2"/>
    <x v="1"/>
    <x v="617"/>
  </r>
  <r>
    <x v="41"/>
    <s v="spp"/>
    <x v="656"/>
    <n v="1"/>
    <s v="Ligra"/>
    <x v="3"/>
    <x v="1"/>
    <x v="618"/>
  </r>
  <r>
    <x v="41"/>
    <s v="bingo"/>
    <x v="657"/>
    <n v="1"/>
    <s v="Ligra"/>
    <x v="4"/>
    <x v="1"/>
    <x v="619"/>
  </r>
  <r>
    <x v="41"/>
    <s v="mlop"/>
    <x v="658"/>
    <n v="1"/>
    <s v="Ligra"/>
    <x v="5"/>
    <x v="1"/>
    <x v="620"/>
  </r>
  <r>
    <x v="41"/>
    <s v="pythia_with_hermes_o"/>
    <x v="659"/>
    <n v="1"/>
    <s v="Ligra"/>
    <x v="1"/>
    <x v="2"/>
    <x v="621"/>
  </r>
  <r>
    <x v="41"/>
    <s v="pythia_with_hermes_p"/>
    <x v="660"/>
    <n v="1"/>
    <s v="Ligra"/>
    <x v="1"/>
    <x v="3"/>
    <x v="622"/>
  </r>
  <r>
    <x v="41"/>
    <s v="sms_with_hermes_o"/>
    <x v="661"/>
    <n v="1"/>
    <s v="Ligra"/>
    <x v="2"/>
    <x v="2"/>
    <x v="623"/>
  </r>
  <r>
    <x v="41"/>
    <s v="sms_with_hermes_p"/>
    <x v="662"/>
    <n v="1"/>
    <s v="Ligra"/>
    <x v="2"/>
    <x v="3"/>
    <x v="624"/>
  </r>
  <r>
    <x v="41"/>
    <s v="spp_with_hermes_o"/>
    <x v="663"/>
    <n v="1"/>
    <s v="Ligra"/>
    <x v="3"/>
    <x v="2"/>
    <x v="625"/>
  </r>
  <r>
    <x v="41"/>
    <s v="spp_with_hermes_p"/>
    <x v="664"/>
    <n v="1"/>
    <s v="Ligra"/>
    <x v="3"/>
    <x v="3"/>
    <x v="626"/>
  </r>
  <r>
    <x v="41"/>
    <s v="bingo_with_hermes_o"/>
    <x v="665"/>
    <n v="1"/>
    <s v="Ligra"/>
    <x v="4"/>
    <x v="2"/>
    <x v="627"/>
  </r>
  <r>
    <x v="41"/>
    <s v="bingo_with_hermes_p"/>
    <x v="666"/>
    <n v="1"/>
    <s v="Ligra"/>
    <x v="4"/>
    <x v="3"/>
    <x v="628"/>
  </r>
  <r>
    <x v="41"/>
    <s v="mlop_with_hermes_o"/>
    <x v="667"/>
    <n v="1"/>
    <s v="Ligra"/>
    <x v="5"/>
    <x v="2"/>
    <x v="629"/>
  </r>
  <r>
    <x v="41"/>
    <s v="mlop_with_hermes_p"/>
    <x v="668"/>
    <n v="1"/>
    <s v="Ligra"/>
    <x v="5"/>
    <x v="3"/>
    <x v="630"/>
  </r>
  <r>
    <x v="42"/>
    <s v="nopref"/>
    <x v="669"/>
    <n v="1"/>
    <s v="Ligra"/>
    <x v="0"/>
    <x v="0"/>
    <x v="0"/>
  </r>
  <r>
    <x v="42"/>
    <s v="pythia"/>
    <x v="670"/>
    <n v="1"/>
    <s v="Ligra"/>
    <x v="1"/>
    <x v="1"/>
    <x v="631"/>
  </r>
  <r>
    <x v="42"/>
    <s v="sms"/>
    <x v="671"/>
    <n v="1"/>
    <s v="Ligra"/>
    <x v="2"/>
    <x v="1"/>
    <x v="632"/>
  </r>
  <r>
    <x v="42"/>
    <s v="spp"/>
    <x v="672"/>
    <n v="1"/>
    <s v="Ligra"/>
    <x v="3"/>
    <x v="1"/>
    <x v="633"/>
  </r>
  <r>
    <x v="42"/>
    <s v="bingo"/>
    <x v="673"/>
    <n v="1"/>
    <s v="Ligra"/>
    <x v="4"/>
    <x v="1"/>
    <x v="634"/>
  </r>
  <r>
    <x v="42"/>
    <s v="mlop"/>
    <x v="674"/>
    <n v="1"/>
    <s v="Ligra"/>
    <x v="5"/>
    <x v="1"/>
    <x v="635"/>
  </r>
  <r>
    <x v="42"/>
    <s v="pythia_with_hermes_o"/>
    <x v="675"/>
    <n v="1"/>
    <s v="Ligra"/>
    <x v="1"/>
    <x v="2"/>
    <x v="636"/>
  </r>
  <r>
    <x v="42"/>
    <s v="pythia_with_hermes_p"/>
    <x v="676"/>
    <n v="1"/>
    <s v="Ligra"/>
    <x v="1"/>
    <x v="3"/>
    <x v="637"/>
  </r>
  <r>
    <x v="42"/>
    <s v="sms_with_hermes_o"/>
    <x v="677"/>
    <n v="1"/>
    <s v="Ligra"/>
    <x v="2"/>
    <x v="2"/>
    <x v="638"/>
  </r>
  <r>
    <x v="42"/>
    <s v="sms_with_hermes_p"/>
    <x v="678"/>
    <n v="1"/>
    <s v="Ligra"/>
    <x v="2"/>
    <x v="3"/>
    <x v="639"/>
  </r>
  <r>
    <x v="42"/>
    <s v="spp_with_hermes_o"/>
    <x v="679"/>
    <n v="1"/>
    <s v="Ligra"/>
    <x v="3"/>
    <x v="2"/>
    <x v="640"/>
  </r>
  <r>
    <x v="42"/>
    <s v="spp_with_hermes_p"/>
    <x v="680"/>
    <n v="1"/>
    <s v="Ligra"/>
    <x v="3"/>
    <x v="3"/>
    <x v="641"/>
  </r>
  <r>
    <x v="42"/>
    <s v="bingo_with_hermes_o"/>
    <x v="681"/>
    <n v="1"/>
    <s v="Ligra"/>
    <x v="4"/>
    <x v="2"/>
    <x v="642"/>
  </r>
  <r>
    <x v="42"/>
    <s v="bingo_with_hermes_p"/>
    <x v="682"/>
    <n v="1"/>
    <s v="Ligra"/>
    <x v="4"/>
    <x v="3"/>
    <x v="643"/>
  </r>
  <r>
    <x v="42"/>
    <s v="mlop_with_hermes_o"/>
    <x v="683"/>
    <n v="1"/>
    <s v="Ligra"/>
    <x v="5"/>
    <x v="2"/>
    <x v="644"/>
  </r>
  <r>
    <x v="42"/>
    <s v="mlop_with_hermes_p"/>
    <x v="684"/>
    <n v="1"/>
    <s v="Ligra"/>
    <x v="5"/>
    <x v="3"/>
    <x v="645"/>
  </r>
  <r>
    <x v="43"/>
    <s v="nopref"/>
    <x v="685"/>
    <n v="1"/>
    <s v="Ligra"/>
    <x v="0"/>
    <x v="0"/>
    <x v="0"/>
  </r>
  <r>
    <x v="43"/>
    <s v="pythia"/>
    <x v="686"/>
    <n v="1"/>
    <s v="Ligra"/>
    <x v="1"/>
    <x v="1"/>
    <x v="646"/>
  </r>
  <r>
    <x v="43"/>
    <s v="sms"/>
    <x v="687"/>
    <n v="1"/>
    <s v="Ligra"/>
    <x v="2"/>
    <x v="1"/>
    <x v="647"/>
  </r>
  <r>
    <x v="43"/>
    <s v="spp"/>
    <x v="688"/>
    <n v="1"/>
    <s v="Ligra"/>
    <x v="3"/>
    <x v="1"/>
    <x v="648"/>
  </r>
  <r>
    <x v="43"/>
    <s v="bingo"/>
    <x v="689"/>
    <n v="1"/>
    <s v="Ligra"/>
    <x v="4"/>
    <x v="1"/>
    <x v="649"/>
  </r>
  <r>
    <x v="43"/>
    <s v="mlop"/>
    <x v="690"/>
    <n v="1"/>
    <s v="Ligra"/>
    <x v="5"/>
    <x v="1"/>
    <x v="650"/>
  </r>
  <r>
    <x v="43"/>
    <s v="pythia_with_hermes_o"/>
    <x v="691"/>
    <n v="1"/>
    <s v="Ligra"/>
    <x v="1"/>
    <x v="2"/>
    <x v="651"/>
  </r>
  <r>
    <x v="43"/>
    <s v="pythia_with_hermes_p"/>
    <x v="692"/>
    <n v="1"/>
    <s v="Ligra"/>
    <x v="1"/>
    <x v="3"/>
    <x v="652"/>
  </r>
  <r>
    <x v="43"/>
    <s v="sms_with_hermes_o"/>
    <x v="693"/>
    <n v="1"/>
    <s v="Ligra"/>
    <x v="2"/>
    <x v="2"/>
    <x v="653"/>
  </r>
  <r>
    <x v="43"/>
    <s v="sms_with_hermes_p"/>
    <x v="694"/>
    <n v="1"/>
    <s v="Ligra"/>
    <x v="2"/>
    <x v="3"/>
    <x v="654"/>
  </r>
  <r>
    <x v="43"/>
    <s v="spp_with_hermes_o"/>
    <x v="695"/>
    <n v="1"/>
    <s v="Ligra"/>
    <x v="3"/>
    <x v="2"/>
    <x v="655"/>
  </r>
  <r>
    <x v="43"/>
    <s v="spp_with_hermes_p"/>
    <x v="696"/>
    <n v="1"/>
    <s v="Ligra"/>
    <x v="3"/>
    <x v="3"/>
    <x v="656"/>
  </r>
  <r>
    <x v="43"/>
    <s v="bingo_with_hermes_o"/>
    <x v="697"/>
    <n v="1"/>
    <s v="Ligra"/>
    <x v="4"/>
    <x v="2"/>
    <x v="657"/>
  </r>
  <r>
    <x v="43"/>
    <s v="bingo_with_hermes_p"/>
    <x v="698"/>
    <n v="1"/>
    <s v="Ligra"/>
    <x v="4"/>
    <x v="3"/>
    <x v="658"/>
  </r>
  <r>
    <x v="43"/>
    <s v="mlop_with_hermes_o"/>
    <x v="699"/>
    <n v="1"/>
    <s v="Ligra"/>
    <x v="5"/>
    <x v="2"/>
    <x v="659"/>
  </r>
  <r>
    <x v="43"/>
    <s v="mlop_with_hermes_p"/>
    <x v="700"/>
    <n v="1"/>
    <s v="Ligra"/>
    <x v="5"/>
    <x v="3"/>
    <x v="660"/>
  </r>
  <r>
    <x v="44"/>
    <s v="nopref"/>
    <x v="701"/>
    <n v="1"/>
    <s v="Ligra"/>
    <x v="0"/>
    <x v="0"/>
    <x v="0"/>
  </r>
  <r>
    <x v="44"/>
    <s v="pythia"/>
    <x v="702"/>
    <n v="1"/>
    <s v="Ligra"/>
    <x v="1"/>
    <x v="1"/>
    <x v="661"/>
  </r>
  <r>
    <x v="44"/>
    <s v="sms"/>
    <x v="703"/>
    <n v="1"/>
    <s v="Ligra"/>
    <x v="2"/>
    <x v="1"/>
    <x v="662"/>
  </r>
  <r>
    <x v="44"/>
    <s v="spp"/>
    <x v="704"/>
    <n v="1"/>
    <s v="Ligra"/>
    <x v="3"/>
    <x v="1"/>
    <x v="663"/>
  </r>
  <r>
    <x v="44"/>
    <s v="bingo"/>
    <x v="705"/>
    <n v="1"/>
    <s v="Ligra"/>
    <x v="4"/>
    <x v="1"/>
    <x v="664"/>
  </r>
  <r>
    <x v="44"/>
    <s v="mlop"/>
    <x v="706"/>
    <n v="1"/>
    <s v="Ligra"/>
    <x v="5"/>
    <x v="1"/>
    <x v="665"/>
  </r>
  <r>
    <x v="44"/>
    <s v="pythia_with_hermes_o"/>
    <x v="707"/>
    <n v="1"/>
    <s v="Ligra"/>
    <x v="1"/>
    <x v="2"/>
    <x v="666"/>
  </r>
  <r>
    <x v="44"/>
    <s v="pythia_with_hermes_p"/>
    <x v="708"/>
    <n v="1"/>
    <s v="Ligra"/>
    <x v="1"/>
    <x v="3"/>
    <x v="667"/>
  </r>
  <r>
    <x v="44"/>
    <s v="sms_with_hermes_o"/>
    <x v="709"/>
    <n v="1"/>
    <s v="Ligra"/>
    <x v="2"/>
    <x v="2"/>
    <x v="668"/>
  </r>
  <r>
    <x v="44"/>
    <s v="sms_with_hermes_p"/>
    <x v="710"/>
    <n v="1"/>
    <s v="Ligra"/>
    <x v="2"/>
    <x v="3"/>
    <x v="669"/>
  </r>
  <r>
    <x v="44"/>
    <s v="spp_with_hermes_o"/>
    <x v="711"/>
    <n v="1"/>
    <s v="Ligra"/>
    <x v="3"/>
    <x v="2"/>
    <x v="670"/>
  </r>
  <r>
    <x v="44"/>
    <s v="spp_with_hermes_p"/>
    <x v="712"/>
    <n v="1"/>
    <s v="Ligra"/>
    <x v="3"/>
    <x v="3"/>
    <x v="671"/>
  </r>
  <r>
    <x v="44"/>
    <s v="bingo_with_hermes_o"/>
    <x v="713"/>
    <n v="1"/>
    <s v="Ligra"/>
    <x v="4"/>
    <x v="2"/>
    <x v="672"/>
  </r>
  <r>
    <x v="44"/>
    <s v="bingo_with_hermes_p"/>
    <x v="714"/>
    <n v="1"/>
    <s v="Ligra"/>
    <x v="4"/>
    <x v="3"/>
    <x v="673"/>
  </r>
  <r>
    <x v="44"/>
    <s v="mlop_with_hermes_o"/>
    <x v="715"/>
    <n v="1"/>
    <s v="Ligra"/>
    <x v="5"/>
    <x v="2"/>
    <x v="674"/>
  </r>
  <r>
    <x v="44"/>
    <s v="mlop_with_hermes_p"/>
    <x v="716"/>
    <n v="1"/>
    <s v="Ligra"/>
    <x v="5"/>
    <x v="3"/>
    <x v="675"/>
  </r>
  <r>
    <x v="45"/>
    <s v="nopref"/>
    <x v="717"/>
    <n v="1"/>
    <s v="Ligra"/>
    <x v="0"/>
    <x v="0"/>
    <x v="0"/>
  </r>
  <r>
    <x v="45"/>
    <s v="pythia"/>
    <x v="718"/>
    <n v="1"/>
    <s v="Ligra"/>
    <x v="1"/>
    <x v="1"/>
    <x v="676"/>
  </r>
  <r>
    <x v="45"/>
    <s v="sms"/>
    <x v="263"/>
    <n v="1"/>
    <s v="Ligra"/>
    <x v="2"/>
    <x v="1"/>
    <x v="677"/>
  </r>
  <r>
    <x v="45"/>
    <s v="spp"/>
    <x v="719"/>
    <n v="1"/>
    <s v="Ligra"/>
    <x v="3"/>
    <x v="1"/>
    <x v="678"/>
  </r>
  <r>
    <x v="45"/>
    <s v="bingo"/>
    <x v="720"/>
    <n v="1"/>
    <s v="Ligra"/>
    <x v="4"/>
    <x v="1"/>
    <x v="679"/>
  </r>
  <r>
    <x v="45"/>
    <s v="mlop"/>
    <x v="721"/>
    <n v="1"/>
    <s v="Ligra"/>
    <x v="5"/>
    <x v="1"/>
    <x v="680"/>
  </r>
  <r>
    <x v="45"/>
    <s v="pythia_with_hermes_o"/>
    <x v="722"/>
    <n v="1"/>
    <s v="Ligra"/>
    <x v="1"/>
    <x v="2"/>
    <x v="681"/>
  </r>
  <r>
    <x v="45"/>
    <s v="pythia_with_hermes_p"/>
    <x v="723"/>
    <n v="1"/>
    <s v="Ligra"/>
    <x v="1"/>
    <x v="3"/>
    <x v="682"/>
  </r>
  <r>
    <x v="45"/>
    <s v="sms_with_hermes_o"/>
    <x v="724"/>
    <n v="1"/>
    <s v="Ligra"/>
    <x v="2"/>
    <x v="2"/>
    <x v="683"/>
  </r>
  <r>
    <x v="45"/>
    <s v="sms_with_hermes_p"/>
    <x v="725"/>
    <n v="1"/>
    <s v="Ligra"/>
    <x v="2"/>
    <x v="3"/>
    <x v="684"/>
  </r>
  <r>
    <x v="45"/>
    <s v="spp_with_hermes_o"/>
    <x v="726"/>
    <n v="1"/>
    <s v="Ligra"/>
    <x v="3"/>
    <x v="2"/>
    <x v="685"/>
  </r>
  <r>
    <x v="45"/>
    <s v="spp_with_hermes_p"/>
    <x v="727"/>
    <n v="1"/>
    <s v="Ligra"/>
    <x v="3"/>
    <x v="3"/>
    <x v="686"/>
  </r>
  <r>
    <x v="45"/>
    <s v="bingo_with_hermes_o"/>
    <x v="728"/>
    <n v="1"/>
    <s v="Ligra"/>
    <x v="4"/>
    <x v="2"/>
    <x v="687"/>
  </r>
  <r>
    <x v="45"/>
    <s v="bingo_with_hermes_p"/>
    <x v="729"/>
    <n v="1"/>
    <s v="Ligra"/>
    <x v="4"/>
    <x v="3"/>
    <x v="688"/>
  </r>
  <r>
    <x v="45"/>
    <s v="mlop_with_hermes_o"/>
    <x v="730"/>
    <n v="1"/>
    <s v="Ligra"/>
    <x v="5"/>
    <x v="2"/>
    <x v="689"/>
  </r>
  <r>
    <x v="45"/>
    <s v="mlop_with_hermes_p"/>
    <x v="731"/>
    <n v="1"/>
    <s v="Ligra"/>
    <x v="5"/>
    <x v="3"/>
    <x v="690"/>
  </r>
  <r>
    <x v="46"/>
    <s v="nopref"/>
    <x v="732"/>
    <n v="1"/>
    <s v="CVP"/>
    <x v="0"/>
    <x v="0"/>
    <x v="0"/>
  </r>
  <r>
    <x v="46"/>
    <s v="pythia"/>
    <x v="733"/>
    <n v="1"/>
    <s v="CVP"/>
    <x v="1"/>
    <x v="1"/>
    <x v="691"/>
  </r>
  <r>
    <x v="46"/>
    <s v="sms"/>
    <x v="734"/>
    <n v="1"/>
    <s v="CVP"/>
    <x v="2"/>
    <x v="1"/>
    <x v="692"/>
  </r>
  <r>
    <x v="46"/>
    <s v="spp"/>
    <x v="735"/>
    <n v="1"/>
    <s v="CVP"/>
    <x v="3"/>
    <x v="1"/>
    <x v="693"/>
  </r>
  <r>
    <x v="46"/>
    <s v="bingo"/>
    <x v="736"/>
    <n v="1"/>
    <s v="CVP"/>
    <x v="4"/>
    <x v="1"/>
    <x v="694"/>
  </r>
  <r>
    <x v="46"/>
    <s v="mlop"/>
    <x v="737"/>
    <n v="1"/>
    <s v="CVP"/>
    <x v="5"/>
    <x v="1"/>
    <x v="695"/>
  </r>
  <r>
    <x v="46"/>
    <s v="pythia_with_hermes_o"/>
    <x v="738"/>
    <n v="1"/>
    <s v="CVP"/>
    <x v="1"/>
    <x v="2"/>
    <x v="696"/>
  </r>
  <r>
    <x v="46"/>
    <s v="pythia_with_hermes_p"/>
    <x v="739"/>
    <n v="1"/>
    <s v="CVP"/>
    <x v="1"/>
    <x v="3"/>
    <x v="697"/>
  </r>
  <r>
    <x v="46"/>
    <s v="sms_with_hermes_o"/>
    <x v="740"/>
    <n v="1"/>
    <s v="CVP"/>
    <x v="2"/>
    <x v="2"/>
    <x v="698"/>
  </r>
  <r>
    <x v="46"/>
    <s v="sms_with_hermes_p"/>
    <x v="741"/>
    <n v="1"/>
    <s v="CVP"/>
    <x v="2"/>
    <x v="3"/>
    <x v="699"/>
  </r>
  <r>
    <x v="46"/>
    <s v="spp_with_hermes_o"/>
    <x v="742"/>
    <n v="1"/>
    <s v="CVP"/>
    <x v="3"/>
    <x v="2"/>
    <x v="700"/>
  </r>
  <r>
    <x v="46"/>
    <s v="spp_with_hermes_p"/>
    <x v="743"/>
    <n v="1"/>
    <s v="CVP"/>
    <x v="3"/>
    <x v="3"/>
    <x v="701"/>
  </r>
  <r>
    <x v="46"/>
    <s v="bingo_with_hermes_o"/>
    <x v="744"/>
    <n v="1"/>
    <s v="CVP"/>
    <x v="4"/>
    <x v="2"/>
    <x v="702"/>
  </r>
  <r>
    <x v="46"/>
    <s v="bingo_with_hermes_p"/>
    <x v="745"/>
    <n v="1"/>
    <s v="CVP"/>
    <x v="4"/>
    <x v="3"/>
    <x v="703"/>
  </r>
  <r>
    <x v="46"/>
    <s v="mlop_with_hermes_o"/>
    <x v="746"/>
    <n v="1"/>
    <s v="CVP"/>
    <x v="5"/>
    <x v="2"/>
    <x v="704"/>
  </r>
  <r>
    <x v="46"/>
    <s v="mlop_with_hermes_p"/>
    <x v="747"/>
    <n v="1"/>
    <s v="CVP"/>
    <x v="5"/>
    <x v="3"/>
    <x v="705"/>
  </r>
  <r>
    <x v="47"/>
    <s v="nopref"/>
    <x v="748"/>
    <n v="1"/>
    <s v="CVP"/>
    <x v="0"/>
    <x v="0"/>
    <x v="0"/>
  </r>
  <r>
    <x v="47"/>
    <s v="pythia"/>
    <x v="749"/>
    <n v="1"/>
    <s v="CVP"/>
    <x v="1"/>
    <x v="1"/>
    <x v="706"/>
  </r>
  <r>
    <x v="47"/>
    <s v="sms"/>
    <x v="750"/>
    <n v="1"/>
    <s v="CVP"/>
    <x v="2"/>
    <x v="1"/>
    <x v="707"/>
  </r>
  <r>
    <x v="47"/>
    <s v="spp"/>
    <x v="751"/>
    <n v="1"/>
    <s v="CVP"/>
    <x v="3"/>
    <x v="1"/>
    <x v="708"/>
  </r>
  <r>
    <x v="47"/>
    <s v="bingo"/>
    <x v="752"/>
    <n v="1"/>
    <s v="CVP"/>
    <x v="4"/>
    <x v="1"/>
    <x v="709"/>
  </r>
  <r>
    <x v="47"/>
    <s v="mlop"/>
    <x v="753"/>
    <n v="1"/>
    <s v="CVP"/>
    <x v="5"/>
    <x v="1"/>
    <x v="710"/>
  </r>
  <r>
    <x v="47"/>
    <s v="pythia_with_hermes_o"/>
    <x v="754"/>
    <n v="1"/>
    <s v="CVP"/>
    <x v="1"/>
    <x v="2"/>
    <x v="711"/>
  </r>
  <r>
    <x v="47"/>
    <s v="pythia_with_hermes_p"/>
    <x v="755"/>
    <n v="1"/>
    <s v="CVP"/>
    <x v="1"/>
    <x v="3"/>
    <x v="712"/>
  </r>
  <r>
    <x v="47"/>
    <s v="sms_with_hermes_o"/>
    <x v="756"/>
    <n v="1"/>
    <s v="CVP"/>
    <x v="2"/>
    <x v="2"/>
    <x v="713"/>
  </r>
  <r>
    <x v="47"/>
    <s v="sms_with_hermes_p"/>
    <x v="757"/>
    <n v="1"/>
    <s v="CVP"/>
    <x v="2"/>
    <x v="3"/>
    <x v="714"/>
  </r>
  <r>
    <x v="47"/>
    <s v="spp_with_hermes_o"/>
    <x v="758"/>
    <n v="1"/>
    <s v="CVP"/>
    <x v="3"/>
    <x v="2"/>
    <x v="715"/>
  </r>
  <r>
    <x v="47"/>
    <s v="spp_with_hermes_p"/>
    <x v="759"/>
    <n v="1"/>
    <s v="CVP"/>
    <x v="3"/>
    <x v="3"/>
    <x v="716"/>
  </r>
  <r>
    <x v="47"/>
    <s v="bingo_with_hermes_o"/>
    <x v="760"/>
    <n v="1"/>
    <s v="CVP"/>
    <x v="4"/>
    <x v="2"/>
    <x v="717"/>
  </r>
  <r>
    <x v="47"/>
    <s v="bingo_with_hermes_p"/>
    <x v="761"/>
    <n v="1"/>
    <s v="CVP"/>
    <x v="4"/>
    <x v="3"/>
    <x v="718"/>
  </r>
  <r>
    <x v="47"/>
    <s v="mlop_with_hermes_o"/>
    <x v="762"/>
    <n v="1"/>
    <s v="CVP"/>
    <x v="5"/>
    <x v="2"/>
    <x v="719"/>
  </r>
  <r>
    <x v="47"/>
    <s v="mlop_with_hermes_p"/>
    <x v="763"/>
    <n v="1"/>
    <s v="CVP"/>
    <x v="5"/>
    <x v="3"/>
    <x v="720"/>
  </r>
  <r>
    <x v="48"/>
    <s v="nopref"/>
    <x v="764"/>
    <n v="1"/>
    <s v="CVP"/>
    <x v="0"/>
    <x v="0"/>
    <x v="0"/>
  </r>
  <r>
    <x v="48"/>
    <s v="pythia"/>
    <x v="765"/>
    <n v="1"/>
    <s v="CVP"/>
    <x v="1"/>
    <x v="1"/>
    <x v="721"/>
  </r>
  <r>
    <x v="48"/>
    <s v="sms"/>
    <x v="766"/>
    <n v="1"/>
    <s v="CVP"/>
    <x v="2"/>
    <x v="1"/>
    <x v="722"/>
  </r>
  <r>
    <x v="48"/>
    <s v="spp"/>
    <x v="605"/>
    <n v="1"/>
    <s v="CVP"/>
    <x v="3"/>
    <x v="1"/>
    <x v="723"/>
  </r>
  <r>
    <x v="48"/>
    <s v="bingo"/>
    <x v="767"/>
    <n v="1"/>
    <s v="CVP"/>
    <x v="4"/>
    <x v="1"/>
    <x v="724"/>
  </r>
  <r>
    <x v="48"/>
    <s v="mlop"/>
    <x v="768"/>
    <n v="1"/>
    <s v="CVP"/>
    <x v="5"/>
    <x v="1"/>
    <x v="725"/>
  </r>
  <r>
    <x v="48"/>
    <s v="pythia_with_hermes_o"/>
    <x v="769"/>
    <n v="1"/>
    <s v="CVP"/>
    <x v="1"/>
    <x v="2"/>
    <x v="726"/>
  </r>
  <r>
    <x v="48"/>
    <s v="pythia_with_hermes_p"/>
    <x v="770"/>
    <n v="1"/>
    <s v="CVP"/>
    <x v="1"/>
    <x v="3"/>
    <x v="727"/>
  </r>
  <r>
    <x v="48"/>
    <s v="sms_with_hermes_o"/>
    <x v="771"/>
    <n v="1"/>
    <s v="CVP"/>
    <x v="2"/>
    <x v="2"/>
    <x v="728"/>
  </r>
  <r>
    <x v="48"/>
    <s v="sms_with_hermes_p"/>
    <x v="772"/>
    <n v="1"/>
    <s v="CVP"/>
    <x v="2"/>
    <x v="3"/>
    <x v="729"/>
  </r>
  <r>
    <x v="48"/>
    <s v="spp_with_hermes_o"/>
    <x v="773"/>
    <n v="1"/>
    <s v="CVP"/>
    <x v="3"/>
    <x v="2"/>
    <x v="730"/>
  </r>
  <r>
    <x v="48"/>
    <s v="spp_with_hermes_p"/>
    <x v="774"/>
    <n v="1"/>
    <s v="CVP"/>
    <x v="3"/>
    <x v="3"/>
    <x v="731"/>
  </r>
  <r>
    <x v="48"/>
    <s v="bingo_with_hermes_o"/>
    <x v="775"/>
    <n v="1"/>
    <s v="CVP"/>
    <x v="4"/>
    <x v="2"/>
    <x v="732"/>
  </r>
  <r>
    <x v="48"/>
    <s v="bingo_with_hermes_p"/>
    <x v="776"/>
    <n v="1"/>
    <s v="CVP"/>
    <x v="4"/>
    <x v="3"/>
    <x v="733"/>
  </r>
  <r>
    <x v="48"/>
    <s v="mlop_with_hermes_o"/>
    <x v="777"/>
    <n v="1"/>
    <s v="CVP"/>
    <x v="5"/>
    <x v="2"/>
    <x v="734"/>
  </r>
  <r>
    <x v="48"/>
    <s v="mlop_with_hermes_p"/>
    <x v="778"/>
    <n v="1"/>
    <s v="CVP"/>
    <x v="5"/>
    <x v="3"/>
    <x v="735"/>
  </r>
  <r>
    <x v="49"/>
    <s v="nopref"/>
    <x v="779"/>
    <n v="1"/>
    <s v="CVP"/>
    <x v="0"/>
    <x v="0"/>
    <x v="0"/>
  </r>
  <r>
    <x v="49"/>
    <s v="pythia"/>
    <x v="780"/>
    <n v="1"/>
    <s v="CVP"/>
    <x v="1"/>
    <x v="1"/>
    <x v="736"/>
  </r>
  <r>
    <x v="49"/>
    <s v="sms"/>
    <x v="781"/>
    <n v="1"/>
    <s v="CVP"/>
    <x v="2"/>
    <x v="1"/>
    <x v="737"/>
  </r>
  <r>
    <x v="49"/>
    <s v="spp"/>
    <x v="782"/>
    <n v="1"/>
    <s v="CVP"/>
    <x v="3"/>
    <x v="1"/>
    <x v="738"/>
  </r>
  <r>
    <x v="49"/>
    <s v="bingo"/>
    <x v="783"/>
    <n v="1"/>
    <s v="CVP"/>
    <x v="4"/>
    <x v="1"/>
    <x v="739"/>
  </r>
  <r>
    <x v="49"/>
    <s v="mlop"/>
    <x v="784"/>
    <n v="1"/>
    <s v="CVP"/>
    <x v="5"/>
    <x v="1"/>
    <x v="740"/>
  </r>
  <r>
    <x v="49"/>
    <s v="pythia_with_hermes_o"/>
    <x v="785"/>
    <n v="1"/>
    <s v="CVP"/>
    <x v="1"/>
    <x v="2"/>
    <x v="741"/>
  </r>
  <r>
    <x v="49"/>
    <s v="pythia_with_hermes_p"/>
    <x v="786"/>
    <n v="1"/>
    <s v="CVP"/>
    <x v="1"/>
    <x v="3"/>
    <x v="742"/>
  </r>
  <r>
    <x v="49"/>
    <s v="sms_with_hermes_o"/>
    <x v="787"/>
    <n v="1"/>
    <s v="CVP"/>
    <x v="2"/>
    <x v="2"/>
    <x v="743"/>
  </r>
  <r>
    <x v="49"/>
    <s v="sms_with_hermes_p"/>
    <x v="788"/>
    <n v="1"/>
    <s v="CVP"/>
    <x v="2"/>
    <x v="3"/>
    <x v="744"/>
  </r>
  <r>
    <x v="49"/>
    <s v="spp_with_hermes_o"/>
    <x v="789"/>
    <n v="1"/>
    <s v="CVP"/>
    <x v="3"/>
    <x v="2"/>
    <x v="745"/>
  </r>
  <r>
    <x v="49"/>
    <s v="spp_with_hermes_p"/>
    <x v="790"/>
    <n v="1"/>
    <s v="CVP"/>
    <x v="3"/>
    <x v="3"/>
    <x v="746"/>
  </r>
  <r>
    <x v="49"/>
    <s v="bingo_with_hermes_o"/>
    <x v="791"/>
    <n v="1"/>
    <s v="CVP"/>
    <x v="4"/>
    <x v="2"/>
    <x v="747"/>
  </r>
  <r>
    <x v="49"/>
    <s v="bingo_with_hermes_p"/>
    <x v="792"/>
    <n v="1"/>
    <s v="CVP"/>
    <x v="4"/>
    <x v="3"/>
    <x v="748"/>
  </r>
  <r>
    <x v="49"/>
    <s v="mlop_with_hermes_o"/>
    <x v="793"/>
    <n v="1"/>
    <s v="CVP"/>
    <x v="5"/>
    <x v="2"/>
    <x v="749"/>
  </r>
  <r>
    <x v="49"/>
    <s v="mlop_with_hermes_p"/>
    <x v="794"/>
    <n v="1"/>
    <s v="CVP"/>
    <x v="5"/>
    <x v="3"/>
    <x v="750"/>
  </r>
  <r>
    <x v="50"/>
    <s v="nopref"/>
    <x v="795"/>
    <n v="1"/>
    <s v="CVP"/>
    <x v="0"/>
    <x v="0"/>
    <x v="0"/>
  </r>
  <r>
    <x v="50"/>
    <s v="pythia"/>
    <x v="796"/>
    <n v="1"/>
    <s v="CVP"/>
    <x v="1"/>
    <x v="1"/>
    <x v="751"/>
  </r>
  <r>
    <x v="50"/>
    <s v="sms"/>
    <x v="797"/>
    <n v="1"/>
    <s v="CVP"/>
    <x v="2"/>
    <x v="1"/>
    <x v="752"/>
  </r>
  <r>
    <x v="50"/>
    <s v="spp"/>
    <x v="798"/>
    <n v="1"/>
    <s v="CVP"/>
    <x v="3"/>
    <x v="1"/>
    <x v="753"/>
  </r>
  <r>
    <x v="50"/>
    <s v="bingo"/>
    <x v="799"/>
    <n v="1"/>
    <s v="CVP"/>
    <x v="4"/>
    <x v="1"/>
    <x v="754"/>
  </r>
  <r>
    <x v="50"/>
    <s v="mlop"/>
    <x v="800"/>
    <n v="1"/>
    <s v="CVP"/>
    <x v="5"/>
    <x v="1"/>
    <x v="755"/>
  </r>
  <r>
    <x v="50"/>
    <s v="pythia_with_hermes_o"/>
    <x v="801"/>
    <n v="1"/>
    <s v="CVP"/>
    <x v="1"/>
    <x v="2"/>
    <x v="756"/>
  </r>
  <r>
    <x v="50"/>
    <s v="pythia_with_hermes_p"/>
    <x v="802"/>
    <n v="1"/>
    <s v="CVP"/>
    <x v="1"/>
    <x v="3"/>
    <x v="757"/>
  </r>
  <r>
    <x v="50"/>
    <s v="sms_with_hermes_o"/>
    <x v="803"/>
    <n v="1"/>
    <s v="CVP"/>
    <x v="2"/>
    <x v="2"/>
    <x v="758"/>
  </r>
  <r>
    <x v="50"/>
    <s v="sms_with_hermes_p"/>
    <x v="804"/>
    <n v="1"/>
    <s v="CVP"/>
    <x v="2"/>
    <x v="3"/>
    <x v="759"/>
  </r>
  <r>
    <x v="50"/>
    <s v="spp_with_hermes_o"/>
    <x v="805"/>
    <n v="1"/>
    <s v="CVP"/>
    <x v="3"/>
    <x v="2"/>
    <x v="760"/>
  </r>
  <r>
    <x v="50"/>
    <s v="spp_with_hermes_p"/>
    <x v="806"/>
    <n v="1"/>
    <s v="CVP"/>
    <x v="3"/>
    <x v="3"/>
    <x v="761"/>
  </r>
  <r>
    <x v="50"/>
    <s v="bingo_with_hermes_o"/>
    <x v="807"/>
    <n v="1"/>
    <s v="CVP"/>
    <x v="4"/>
    <x v="2"/>
    <x v="762"/>
  </r>
  <r>
    <x v="50"/>
    <s v="bingo_with_hermes_p"/>
    <x v="808"/>
    <n v="1"/>
    <s v="CVP"/>
    <x v="4"/>
    <x v="3"/>
    <x v="763"/>
  </r>
  <r>
    <x v="50"/>
    <s v="mlop_with_hermes_o"/>
    <x v="809"/>
    <n v="1"/>
    <s v="CVP"/>
    <x v="5"/>
    <x v="2"/>
    <x v="764"/>
  </r>
  <r>
    <x v="50"/>
    <s v="mlop_with_hermes_p"/>
    <x v="810"/>
    <n v="1"/>
    <s v="CVP"/>
    <x v="5"/>
    <x v="3"/>
    <x v="765"/>
  </r>
  <r>
    <x v="51"/>
    <s v="nopref"/>
    <x v="811"/>
    <n v="1"/>
    <s v="CVP"/>
    <x v="0"/>
    <x v="0"/>
    <x v="0"/>
  </r>
  <r>
    <x v="51"/>
    <s v="pythia"/>
    <x v="812"/>
    <n v="1"/>
    <s v="CVP"/>
    <x v="1"/>
    <x v="1"/>
    <x v="766"/>
  </r>
  <r>
    <x v="51"/>
    <s v="sms"/>
    <x v="813"/>
    <n v="1"/>
    <s v="CVP"/>
    <x v="2"/>
    <x v="1"/>
    <x v="767"/>
  </r>
  <r>
    <x v="51"/>
    <s v="spp"/>
    <x v="814"/>
    <n v="1"/>
    <s v="CVP"/>
    <x v="3"/>
    <x v="1"/>
    <x v="768"/>
  </r>
  <r>
    <x v="51"/>
    <s v="bingo"/>
    <x v="815"/>
    <n v="1"/>
    <s v="CVP"/>
    <x v="4"/>
    <x v="1"/>
    <x v="769"/>
  </r>
  <r>
    <x v="51"/>
    <s v="mlop"/>
    <x v="816"/>
    <n v="1"/>
    <s v="CVP"/>
    <x v="5"/>
    <x v="1"/>
    <x v="770"/>
  </r>
  <r>
    <x v="51"/>
    <s v="pythia_with_hermes_o"/>
    <x v="817"/>
    <n v="1"/>
    <s v="CVP"/>
    <x v="1"/>
    <x v="2"/>
    <x v="771"/>
  </r>
  <r>
    <x v="51"/>
    <s v="pythia_with_hermes_p"/>
    <x v="818"/>
    <n v="1"/>
    <s v="CVP"/>
    <x v="1"/>
    <x v="3"/>
    <x v="772"/>
  </r>
  <r>
    <x v="51"/>
    <s v="sms_with_hermes_o"/>
    <x v="819"/>
    <n v="1"/>
    <s v="CVP"/>
    <x v="2"/>
    <x v="2"/>
    <x v="773"/>
  </r>
  <r>
    <x v="51"/>
    <s v="sms_with_hermes_p"/>
    <x v="820"/>
    <n v="1"/>
    <s v="CVP"/>
    <x v="2"/>
    <x v="3"/>
    <x v="774"/>
  </r>
  <r>
    <x v="51"/>
    <s v="spp_with_hermes_o"/>
    <x v="821"/>
    <n v="1"/>
    <s v="CVP"/>
    <x v="3"/>
    <x v="2"/>
    <x v="775"/>
  </r>
  <r>
    <x v="51"/>
    <s v="spp_with_hermes_p"/>
    <x v="822"/>
    <n v="1"/>
    <s v="CVP"/>
    <x v="3"/>
    <x v="3"/>
    <x v="776"/>
  </r>
  <r>
    <x v="51"/>
    <s v="bingo_with_hermes_o"/>
    <x v="823"/>
    <n v="1"/>
    <s v="CVP"/>
    <x v="4"/>
    <x v="2"/>
    <x v="777"/>
  </r>
  <r>
    <x v="51"/>
    <s v="bingo_with_hermes_p"/>
    <x v="824"/>
    <n v="1"/>
    <s v="CVP"/>
    <x v="4"/>
    <x v="3"/>
    <x v="778"/>
  </r>
  <r>
    <x v="51"/>
    <s v="mlop_with_hermes_o"/>
    <x v="825"/>
    <n v="1"/>
    <s v="CVP"/>
    <x v="5"/>
    <x v="2"/>
    <x v="779"/>
  </r>
  <r>
    <x v="51"/>
    <s v="mlop_with_hermes_p"/>
    <x v="826"/>
    <n v="1"/>
    <s v="CVP"/>
    <x v="5"/>
    <x v="3"/>
    <x v="780"/>
  </r>
  <r>
    <x v="52"/>
    <s v="nopref"/>
    <x v="827"/>
    <n v="1"/>
    <s v="CVP"/>
    <x v="0"/>
    <x v="0"/>
    <x v="0"/>
  </r>
  <r>
    <x v="52"/>
    <s v="pythia"/>
    <x v="828"/>
    <n v="1"/>
    <s v="CVP"/>
    <x v="1"/>
    <x v="1"/>
    <x v="781"/>
  </r>
  <r>
    <x v="52"/>
    <s v="sms"/>
    <x v="829"/>
    <n v="1"/>
    <s v="CVP"/>
    <x v="2"/>
    <x v="1"/>
    <x v="782"/>
  </r>
  <r>
    <x v="52"/>
    <s v="spp"/>
    <x v="830"/>
    <n v="1"/>
    <s v="CVP"/>
    <x v="3"/>
    <x v="1"/>
    <x v="783"/>
  </r>
  <r>
    <x v="52"/>
    <s v="bingo"/>
    <x v="831"/>
    <n v="1"/>
    <s v="CVP"/>
    <x v="4"/>
    <x v="1"/>
    <x v="784"/>
  </r>
  <r>
    <x v="52"/>
    <s v="mlop"/>
    <x v="832"/>
    <n v="1"/>
    <s v="CVP"/>
    <x v="5"/>
    <x v="1"/>
    <x v="785"/>
  </r>
  <r>
    <x v="52"/>
    <s v="pythia_with_hermes_o"/>
    <x v="833"/>
    <n v="1"/>
    <s v="CVP"/>
    <x v="1"/>
    <x v="2"/>
    <x v="786"/>
  </r>
  <r>
    <x v="52"/>
    <s v="pythia_with_hermes_p"/>
    <x v="834"/>
    <n v="1"/>
    <s v="CVP"/>
    <x v="1"/>
    <x v="3"/>
    <x v="787"/>
  </r>
  <r>
    <x v="52"/>
    <s v="sms_with_hermes_o"/>
    <x v="835"/>
    <n v="1"/>
    <s v="CVP"/>
    <x v="2"/>
    <x v="2"/>
    <x v="788"/>
  </r>
  <r>
    <x v="52"/>
    <s v="sms_with_hermes_p"/>
    <x v="836"/>
    <n v="1"/>
    <s v="CVP"/>
    <x v="2"/>
    <x v="3"/>
    <x v="789"/>
  </r>
  <r>
    <x v="52"/>
    <s v="spp_with_hermes_o"/>
    <x v="837"/>
    <n v="1"/>
    <s v="CVP"/>
    <x v="3"/>
    <x v="2"/>
    <x v="790"/>
  </r>
  <r>
    <x v="52"/>
    <s v="spp_with_hermes_p"/>
    <x v="838"/>
    <n v="1"/>
    <s v="CVP"/>
    <x v="3"/>
    <x v="3"/>
    <x v="791"/>
  </r>
  <r>
    <x v="52"/>
    <s v="bingo_with_hermes_o"/>
    <x v="839"/>
    <n v="1"/>
    <s v="CVP"/>
    <x v="4"/>
    <x v="2"/>
    <x v="792"/>
  </r>
  <r>
    <x v="52"/>
    <s v="bingo_with_hermes_p"/>
    <x v="840"/>
    <n v="1"/>
    <s v="CVP"/>
    <x v="4"/>
    <x v="3"/>
    <x v="793"/>
  </r>
  <r>
    <x v="52"/>
    <s v="mlop_with_hermes_o"/>
    <x v="841"/>
    <n v="1"/>
    <s v="CVP"/>
    <x v="5"/>
    <x v="2"/>
    <x v="794"/>
  </r>
  <r>
    <x v="52"/>
    <s v="mlop_with_hermes_p"/>
    <x v="842"/>
    <n v="1"/>
    <s v="CVP"/>
    <x v="5"/>
    <x v="3"/>
    <x v="795"/>
  </r>
  <r>
    <x v="53"/>
    <s v="nopref"/>
    <x v="843"/>
    <n v="1"/>
    <s v="CVP"/>
    <x v="0"/>
    <x v="0"/>
    <x v="0"/>
  </r>
  <r>
    <x v="53"/>
    <s v="pythia"/>
    <x v="844"/>
    <n v="1"/>
    <s v="CVP"/>
    <x v="1"/>
    <x v="1"/>
    <x v="796"/>
  </r>
  <r>
    <x v="53"/>
    <s v="sms"/>
    <x v="845"/>
    <n v="1"/>
    <s v="CVP"/>
    <x v="2"/>
    <x v="1"/>
    <x v="797"/>
  </r>
  <r>
    <x v="53"/>
    <s v="spp"/>
    <x v="846"/>
    <n v="1"/>
    <s v="CVP"/>
    <x v="3"/>
    <x v="1"/>
    <x v="798"/>
  </r>
  <r>
    <x v="53"/>
    <s v="bingo"/>
    <x v="847"/>
    <n v="1"/>
    <s v="CVP"/>
    <x v="4"/>
    <x v="1"/>
    <x v="799"/>
  </r>
  <r>
    <x v="53"/>
    <s v="mlop"/>
    <x v="848"/>
    <n v="1"/>
    <s v="CVP"/>
    <x v="5"/>
    <x v="1"/>
    <x v="800"/>
  </r>
  <r>
    <x v="53"/>
    <s v="pythia_with_hermes_o"/>
    <x v="849"/>
    <n v="1"/>
    <s v="CVP"/>
    <x v="1"/>
    <x v="2"/>
    <x v="801"/>
  </r>
  <r>
    <x v="53"/>
    <s v="pythia_with_hermes_p"/>
    <x v="850"/>
    <n v="1"/>
    <s v="CVP"/>
    <x v="1"/>
    <x v="3"/>
    <x v="802"/>
  </r>
  <r>
    <x v="53"/>
    <s v="sms_with_hermes_o"/>
    <x v="851"/>
    <n v="1"/>
    <s v="CVP"/>
    <x v="2"/>
    <x v="2"/>
    <x v="803"/>
  </r>
  <r>
    <x v="53"/>
    <s v="sms_with_hermes_p"/>
    <x v="852"/>
    <n v="1"/>
    <s v="CVP"/>
    <x v="2"/>
    <x v="3"/>
    <x v="804"/>
  </r>
  <r>
    <x v="53"/>
    <s v="spp_with_hermes_o"/>
    <x v="853"/>
    <n v="1"/>
    <s v="CVP"/>
    <x v="3"/>
    <x v="2"/>
    <x v="805"/>
  </r>
  <r>
    <x v="53"/>
    <s v="spp_with_hermes_p"/>
    <x v="854"/>
    <n v="1"/>
    <s v="CVP"/>
    <x v="3"/>
    <x v="3"/>
    <x v="806"/>
  </r>
  <r>
    <x v="53"/>
    <s v="bingo_with_hermes_o"/>
    <x v="855"/>
    <n v="1"/>
    <s v="CVP"/>
    <x v="4"/>
    <x v="2"/>
    <x v="807"/>
  </r>
  <r>
    <x v="53"/>
    <s v="bingo_with_hermes_p"/>
    <x v="856"/>
    <n v="1"/>
    <s v="CVP"/>
    <x v="4"/>
    <x v="3"/>
    <x v="808"/>
  </r>
  <r>
    <x v="53"/>
    <s v="mlop_with_hermes_o"/>
    <x v="857"/>
    <n v="1"/>
    <s v="CVP"/>
    <x v="5"/>
    <x v="2"/>
    <x v="809"/>
  </r>
  <r>
    <x v="53"/>
    <s v="mlop_with_hermes_p"/>
    <x v="858"/>
    <n v="1"/>
    <s v="CVP"/>
    <x v="5"/>
    <x v="3"/>
    <x v="810"/>
  </r>
  <r>
    <x v="54"/>
    <s v="nopref"/>
    <x v="859"/>
    <n v="1"/>
    <s v="CVP"/>
    <x v="0"/>
    <x v="0"/>
    <x v="0"/>
  </r>
  <r>
    <x v="54"/>
    <s v="pythia"/>
    <x v="860"/>
    <n v="1"/>
    <s v="CVP"/>
    <x v="1"/>
    <x v="1"/>
    <x v="811"/>
  </r>
  <r>
    <x v="54"/>
    <s v="sms"/>
    <x v="861"/>
    <n v="1"/>
    <s v="CVP"/>
    <x v="2"/>
    <x v="1"/>
    <x v="812"/>
  </r>
  <r>
    <x v="54"/>
    <s v="spp"/>
    <x v="862"/>
    <n v="1"/>
    <s v="CVP"/>
    <x v="3"/>
    <x v="1"/>
    <x v="813"/>
  </r>
  <r>
    <x v="54"/>
    <s v="bingo"/>
    <x v="863"/>
    <n v="1"/>
    <s v="CVP"/>
    <x v="4"/>
    <x v="1"/>
    <x v="814"/>
  </r>
  <r>
    <x v="54"/>
    <s v="mlop"/>
    <x v="864"/>
    <n v="1"/>
    <s v="CVP"/>
    <x v="5"/>
    <x v="1"/>
    <x v="815"/>
  </r>
  <r>
    <x v="54"/>
    <s v="pythia_with_hermes_o"/>
    <x v="865"/>
    <n v="1"/>
    <s v="CVP"/>
    <x v="1"/>
    <x v="2"/>
    <x v="816"/>
  </r>
  <r>
    <x v="54"/>
    <s v="pythia_with_hermes_p"/>
    <x v="866"/>
    <n v="1"/>
    <s v="CVP"/>
    <x v="1"/>
    <x v="3"/>
    <x v="817"/>
  </r>
  <r>
    <x v="54"/>
    <s v="sms_with_hermes_o"/>
    <x v="867"/>
    <n v="1"/>
    <s v="CVP"/>
    <x v="2"/>
    <x v="2"/>
    <x v="818"/>
  </r>
  <r>
    <x v="54"/>
    <s v="sms_with_hermes_p"/>
    <x v="868"/>
    <n v="1"/>
    <s v="CVP"/>
    <x v="2"/>
    <x v="3"/>
    <x v="819"/>
  </r>
  <r>
    <x v="54"/>
    <s v="spp_with_hermes_o"/>
    <x v="869"/>
    <n v="1"/>
    <s v="CVP"/>
    <x v="3"/>
    <x v="2"/>
    <x v="820"/>
  </r>
  <r>
    <x v="54"/>
    <s v="spp_with_hermes_p"/>
    <x v="870"/>
    <n v="1"/>
    <s v="CVP"/>
    <x v="3"/>
    <x v="3"/>
    <x v="821"/>
  </r>
  <r>
    <x v="54"/>
    <s v="bingo_with_hermes_o"/>
    <x v="871"/>
    <n v="1"/>
    <s v="CVP"/>
    <x v="4"/>
    <x v="2"/>
    <x v="822"/>
  </r>
  <r>
    <x v="54"/>
    <s v="bingo_with_hermes_p"/>
    <x v="872"/>
    <n v="1"/>
    <s v="CVP"/>
    <x v="4"/>
    <x v="3"/>
    <x v="823"/>
  </r>
  <r>
    <x v="54"/>
    <s v="mlop_with_hermes_o"/>
    <x v="873"/>
    <n v="1"/>
    <s v="CVP"/>
    <x v="5"/>
    <x v="2"/>
    <x v="824"/>
  </r>
  <r>
    <x v="54"/>
    <s v="mlop_with_hermes_p"/>
    <x v="249"/>
    <n v="1"/>
    <s v="CVP"/>
    <x v="5"/>
    <x v="3"/>
    <x v="825"/>
  </r>
  <r>
    <x v="55"/>
    <s v="nopref"/>
    <x v="874"/>
    <n v="1"/>
    <s v="CVP"/>
    <x v="0"/>
    <x v="0"/>
    <x v="0"/>
  </r>
  <r>
    <x v="55"/>
    <s v="pythia"/>
    <x v="875"/>
    <n v="1"/>
    <s v="CVP"/>
    <x v="1"/>
    <x v="1"/>
    <x v="826"/>
  </r>
  <r>
    <x v="55"/>
    <s v="sms"/>
    <x v="876"/>
    <n v="1"/>
    <s v="CVP"/>
    <x v="2"/>
    <x v="1"/>
    <x v="827"/>
  </r>
  <r>
    <x v="55"/>
    <s v="spp"/>
    <x v="877"/>
    <n v="1"/>
    <s v="CVP"/>
    <x v="3"/>
    <x v="1"/>
    <x v="828"/>
  </r>
  <r>
    <x v="55"/>
    <s v="bingo"/>
    <x v="878"/>
    <n v="1"/>
    <s v="CVP"/>
    <x v="4"/>
    <x v="1"/>
    <x v="829"/>
  </r>
  <r>
    <x v="55"/>
    <s v="mlop"/>
    <x v="879"/>
    <n v="1"/>
    <s v="CVP"/>
    <x v="5"/>
    <x v="1"/>
    <x v="830"/>
  </r>
  <r>
    <x v="55"/>
    <s v="pythia_with_hermes_o"/>
    <x v="880"/>
    <n v="1"/>
    <s v="CVP"/>
    <x v="1"/>
    <x v="2"/>
    <x v="831"/>
  </r>
  <r>
    <x v="55"/>
    <s v="pythia_with_hermes_p"/>
    <x v="881"/>
    <n v="1"/>
    <s v="CVP"/>
    <x v="1"/>
    <x v="3"/>
    <x v="832"/>
  </r>
  <r>
    <x v="55"/>
    <s v="sms_with_hermes_o"/>
    <x v="882"/>
    <n v="1"/>
    <s v="CVP"/>
    <x v="2"/>
    <x v="2"/>
    <x v="833"/>
  </r>
  <r>
    <x v="55"/>
    <s v="sms_with_hermes_p"/>
    <x v="883"/>
    <n v="1"/>
    <s v="CVP"/>
    <x v="2"/>
    <x v="3"/>
    <x v="834"/>
  </r>
  <r>
    <x v="55"/>
    <s v="spp_with_hermes_o"/>
    <x v="884"/>
    <n v="1"/>
    <s v="CVP"/>
    <x v="3"/>
    <x v="2"/>
    <x v="835"/>
  </r>
  <r>
    <x v="55"/>
    <s v="spp_with_hermes_p"/>
    <x v="885"/>
    <n v="1"/>
    <s v="CVP"/>
    <x v="3"/>
    <x v="3"/>
    <x v="836"/>
  </r>
  <r>
    <x v="55"/>
    <s v="bingo_with_hermes_o"/>
    <x v="886"/>
    <n v="1"/>
    <s v="CVP"/>
    <x v="4"/>
    <x v="2"/>
    <x v="837"/>
  </r>
  <r>
    <x v="55"/>
    <s v="bingo_with_hermes_p"/>
    <x v="887"/>
    <n v="1"/>
    <s v="CVP"/>
    <x v="4"/>
    <x v="3"/>
    <x v="838"/>
  </r>
  <r>
    <x v="55"/>
    <s v="mlop_with_hermes_o"/>
    <x v="888"/>
    <n v="1"/>
    <s v="CVP"/>
    <x v="5"/>
    <x v="2"/>
    <x v="839"/>
  </r>
  <r>
    <x v="55"/>
    <s v="mlop_with_hermes_p"/>
    <x v="889"/>
    <n v="1"/>
    <s v="CVP"/>
    <x v="5"/>
    <x v="3"/>
    <x v="840"/>
  </r>
  <r>
    <x v="56"/>
    <s v="nopref"/>
    <x v="890"/>
    <n v="1"/>
    <s v="CVP"/>
    <x v="0"/>
    <x v="0"/>
    <x v="0"/>
  </r>
  <r>
    <x v="56"/>
    <s v="pythia"/>
    <x v="891"/>
    <n v="1"/>
    <s v="CVP"/>
    <x v="1"/>
    <x v="1"/>
    <x v="841"/>
  </r>
  <r>
    <x v="56"/>
    <s v="sms"/>
    <x v="892"/>
    <n v="1"/>
    <s v="CVP"/>
    <x v="2"/>
    <x v="1"/>
    <x v="842"/>
  </r>
  <r>
    <x v="56"/>
    <s v="spp"/>
    <x v="893"/>
    <n v="1"/>
    <s v="CVP"/>
    <x v="3"/>
    <x v="1"/>
    <x v="843"/>
  </r>
  <r>
    <x v="56"/>
    <s v="bingo"/>
    <x v="894"/>
    <n v="1"/>
    <s v="CVP"/>
    <x v="4"/>
    <x v="1"/>
    <x v="844"/>
  </r>
  <r>
    <x v="56"/>
    <s v="mlop"/>
    <x v="895"/>
    <n v="1"/>
    <s v="CVP"/>
    <x v="5"/>
    <x v="1"/>
    <x v="845"/>
  </r>
  <r>
    <x v="56"/>
    <s v="pythia_with_hermes_o"/>
    <x v="896"/>
    <n v="1"/>
    <s v="CVP"/>
    <x v="1"/>
    <x v="2"/>
    <x v="846"/>
  </r>
  <r>
    <x v="56"/>
    <s v="pythia_with_hermes_p"/>
    <x v="897"/>
    <n v="1"/>
    <s v="CVP"/>
    <x v="1"/>
    <x v="3"/>
    <x v="847"/>
  </r>
  <r>
    <x v="56"/>
    <s v="sms_with_hermes_o"/>
    <x v="898"/>
    <n v="1"/>
    <s v="CVP"/>
    <x v="2"/>
    <x v="2"/>
    <x v="848"/>
  </r>
  <r>
    <x v="56"/>
    <s v="sms_with_hermes_p"/>
    <x v="899"/>
    <n v="1"/>
    <s v="CVP"/>
    <x v="2"/>
    <x v="3"/>
    <x v="849"/>
  </r>
  <r>
    <x v="56"/>
    <s v="spp_with_hermes_o"/>
    <x v="900"/>
    <n v="1"/>
    <s v="CVP"/>
    <x v="3"/>
    <x v="2"/>
    <x v="850"/>
  </r>
  <r>
    <x v="56"/>
    <s v="spp_with_hermes_p"/>
    <x v="901"/>
    <n v="1"/>
    <s v="CVP"/>
    <x v="3"/>
    <x v="3"/>
    <x v="851"/>
  </r>
  <r>
    <x v="56"/>
    <s v="bingo_with_hermes_o"/>
    <x v="902"/>
    <n v="1"/>
    <s v="CVP"/>
    <x v="4"/>
    <x v="2"/>
    <x v="852"/>
  </r>
  <r>
    <x v="56"/>
    <s v="bingo_with_hermes_p"/>
    <x v="903"/>
    <n v="1"/>
    <s v="CVP"/>
    <x v="4"/>
    <x v="3"/>
    <x v="853"/>
  </r>
  <r>
    <x v="56"/>
    <s v="mlop_with_hermes_o"/>
    <x v="904"/>
    <n v="1"/>
    <s v="CVP"/>
    <x v="5"/>
    <x v="2"/>
    <x v="854"/>
  </r>
  <r>
    <x v="56"/>
    <s v="mlop_with_hermes_p"/>
    <x v="905"/>
    <n v="1"/>
    <s v="CVP"/>
    <x v="5"/>
    <x v="3"/>
    <x v="855"/>
  </r>
  <r>
    <x v="57"/>
    <s v="nopref"/>
    <x v="906"/>
    <n v="1"/>
    <s v="CVP"/>
    <x v="0"/>
    <x v="0"/>
    <x v="0"/>
  </r>
  <r>
    <x v="57"/>
    <s v="pythia"/>
    <x v="907"/>
    <n v="1"/>
    <s v="CVP"/>
    <x v="1"/>
    <x v="1"/>
    <x v="856"/>
  </r>
  <r>
    <x v="57"/>
    <s v="sms"/>
    <x v="908"/>
    <n v="1"/>
    <s v="CVP"/>
    <x v="2"/>
    <x v="1"/>
    <x v="857"/>
  </r>
  <r>
    <x v="57"/>
    <s v="spp"/>
    <x v="909"/>
    <n v="1"/>
    <s v="CVP"/>
    <x v="3"/>
    <x v="1"/>
    <x v="858"/>
  </r>
  <r>
    <x v="57"/>
    <s v="bingo"/>
    <x v="910"/>
    <n v="1"/>
    <s v="CVP"/>
    <x v="4"/>
    <x v="1"/>
    <x v="859"/>
  </r>
  <r>
    <x v="57"/>
    <s v="mlop"/>
    <x v="911"/>
    <n v="1"/>
    <s v="CVP"/>
    <x v="5"/>
    <x v="1"/>
    <x v="860"/>
  </r>
  <r>
    <x v="57"/>
    <s v="pythia_with_hermes_o"/>
    <x v="912"/>
    <n v="1"/>
    <s v="CVP"/>
    <x v="1"/>
    <x v="2"/>
    <x v="861"/>
  </r>
  <r>
    <x v="57"/>
    <s v="pythia_with_hermes_p"/>
    <x v="913"/>
    <n v="1"/>
    <s v="CVP"/>
    <x v="1"/>
    <x v="3"/>
    <x v="862"/>
  </r>
  <r>
    <x v="57"/>
    <s v="sms_with_hermes_o"/>
    <x v="914"/>
    <n v="1"/>
    <s v="CVP"/>
    <x v="2"/>
    <x v="2"/>
    <x v="863"/>
  </r>
  <r>
    <x v="57"/>
    <s v="sms_with_hermes_p"/>
    <x v="915"/>
    <n v="1"/>
    <s v="CVP"/>
    <x v="2"/>
    <x v="3"/>
    <x v="864"/>
  </r>
  <r>
    <x v="57"/>
    <s v="spp_with_hermes_o"/>
    <x v="916"/>
    <n v="1"/>
    <s v="CVP"/>
    <x v="3"/>
    <x v="2"/>
    <x v="865"/>
  </r>
  <r>
    <x v="57"/>
    <s v="spp_with_hermes_p"/>
    <x v="917"/>
    <n v="1"/>
    <s v="CVP"/>
    <x v="3"/>
    <x v="3"/>
    <x v="866"/>
  </r>
  <r>
    <x v="57"/>
    <s v="bingo_with_hermes_o"/>
    <x v="918"/>
    <n v="1"/>
    <s v="CVP"/>
    <x v="4"/>
    <x v="2"/>
    <x v="867"/>
  </r>
  <r>
    <x v="57"/>
    <s v="bingo_with_hermes_p"/>
    <x v="919"/>
    <n v="1"/>
    <s v="CVP"/>
    <x v="4"/>
    <x v="3"/>
    <x v="868"/>
  </r>
  <r>
    <x v="57"/>
    <s v="mlop_with_hermes_o"/>
    <x v="920"/>
    <n v="1"/>
    <s v="CVP"/>
    <x v="5"/>
    <x v="2"/>
    <x v="869"/>
  </r>
  <r>
    <x v="57"/>
    <s v="mlop_with_hermes_p"/>
    <x v="921"/>
    <n v="1"/>
    <s v="CVP"/>
    <x v="5"/>
    <x v="3"/>
    <x v="870"/>
  </r>
  <r>
    <x v="58"/>
    <s v="nopref"/>
    <x v="922"/>
    <n v="1"/>
    <s v="CVP"/>
    <x v="0"/>
    <x v="0"/>
    <x v="0"/>
  </r>
  <r>
    <x v="58"/>
    <s v="pythia"/>
    <x v="923"/>
    <n v="1"/>
    <s v="CVP"/>
    <x v="1"/>
    <x v="1"/>
    <x v="871"/>
  </r>
  <r>
    <x v="58"/>
    <s v="sms"/>
    <x v="924"/>
    <n v="1"/>
    <s v="CVP"/>
    <x v="2"/>
    <x v="1"/>
    <x v="872"/>
  </r>
  <r>
    <x v="58"/>
    <s v="spp"/>
    <x v="925"/>
    <n v="1"/>
    <s v="CVP"/>
    <x v="3"/>
    <x v="1"/>
    <x v="873"/>
  </r>
  <r>
    <x v="58"/>
    <s v="bingo"/>
    <x v="926"/>
    <n v="1"/>
    <s v="CVP"/>
    <x v="4"/>
    <x v="1"/>
    <x v="874"/>
  </r>
  <r>
    <x v="58"/>
    <s v="mlop"/>
    <x v="927"/>
    <n v="1"/>
    <s v="CVP"/>
    <x v="5"/>
    <x v="1"/>
    <x v="875"/>
  </r>
  <r>
    <x v="58"/>
    <s v="pythia_with_hermes_o"/>
    <x v="928"/>
    <n v="1"/>
    <s v="CVP"/>
    <x v="1"/>
    <x v="2"/>
    <x v="876"/>
  </r>
  <r>
    <x v="58"/>
    <s v="pythia_with_hermes_p"/>
    <x v="929"/>
    <n v="1"/>
    <s v="CVP"/>
    <x v="1"/>
    <x v="3"/>
    <x v="877"/>
  </r>
  <r>
    <x v="58"/>
    <s v="sms_with_hermes_o"/>
    <x v="930"/>
    <n v="1"/>
    <s v="CVP"/>
    <x v="2"/>
    <x v="2"/>
    <x v="878"/>
  </r>
  <r>
    <x v="58"/>
    <s v="sms_with_hermes_p"/>
    <x v="931"/>
    <n v="1"/>
    <s v="CVP"/>
    <x v="2"/>
    <x v="3"/>
    <x v="879"/>
  </r>
  <r>
    <x v="58"/>
    <s v="spp_with_hermes_o"/>
    <x v="932"/>
    <n v="1"/>
    <s v="CVP"/>
    <x v="3"/>
    <x v="2"/>
    <x v="880"/>
  </r>
  <r>
    <x v="58"/>
    <s v="spp_with_hermes_p"/>
    <x v="933"/>
    <n v="1"/>
    <s v="CVP"/>
    <x v="3"/>
    <x v="3"/>
    <x v="881"/>
  </r>
  <r>
    <x v="58"/>
    <s v="bingo_with_hermes_o"/>
    <x v="934"/>
    <n v="1"/>
    <s v="CVP"/>
    <x v="4"/>
    <x v="2"/>
    <x v="882"/>
  </r>
  <r>
    <x v="58"/>
    <s v="bingo_with_hermes_p"/>
    <x v="935"/>
    <n v="1"/>
    <s v="CVP"/>
    <x v="4"/>
    <x v="3"/>
    <x v="883"/>
  </r>
  <r>
    <x v="58"/>
    <s v="mlop_with_hermes_o"/>
    <x v="936"/>
    <n v="1"/>
    <s v="CVP"/>
    <x v="5"/>
    <x v="2"/>
    <x v="884"/>
  </r>
  <r>
    <x v="58"/>
    <s v="mlop_with_hermes_p"/>
    <x v="937"/>
    <n v="1"/>
    <s v="CVP"/>
    <x v="5"/>
    <x v="3"/>
    <x v="885"/>
  </r>
  <r>
    <x v="59"/>
    <s v="nopref"/>
    <x v="938"/>
    <n v="1"/>
    <s v="CVP"/>
    <x v="0"/>
    <x v="0"/>
    <x v="0"/>
  </r>
  <r>
    <x v="59"/>
    <s v="pythia"/>
    <x v="148"/>
    <n v="1"/>
    <s v="CVP"/>
    <x v="1"/>
    <x v="1"/>
    <x v="886"/>
  </r>
  <r>
    <x v="59"/>
    <s v="sms"/>
    <x v="939"/>
    <n v="1"/>
    <s v="CVP"/>
    <x v="2"/>
    <x v="1"/>
    <x v="887"/>
  </r>
  <r>
    <x v="59"/>
    <s v="spp"/>
    <x v="940"/>
    <n v="1"/>
    <s v="CVP"/>
    <x v="3"/>
    <x v="1"/>
    <x v="888"/>
  </r>
  <r>
    <x v="59"/>
    <s v="bingo"/>
    <x v="941"/>
    <n v="1"/>
    <s v="CVP"/>
    <x v="4"/>
    <x v="1"/>
    <x v="889"/>
  </r>
  <r>
    <x v="59"/>
    <s v="mlop"/>
    <x v="942"/>
    <n v="1"/>
    <s v="CVP"/>
    <x v="5"/>
    <x v="1"/>
    <x v="890"/>
  </r>
  <r>
    <x v="59"/>
    <s v="pythia_with_hermes_o"/>
    <x v="943"/>
    <n v="1"/>
    <s v="CVP"/>
    <x v="1"/>
    <x v="2"/>
    <x v="891"/>
  </r>
  <r>
    <x v="59"/>
    <s v="pythia_with_hermes_p"/>
    <x v="944"/>
    <n v="1"/>
    <s v="CVP"/>
    <x v="1"/>
    <x v="3"/>
    <x v="892"/>
  </r>
  <r>
    <x v="59"/>
    <s v="sms_with_hermes_o"/>
    <x v="945"/>
    <n v="1"/>
    <s v="CVP"/>
    <x v="2"/>
    <x v="2"/>
    <x v="893"/>
  </r>
  <r>
    <x v="59"/>
    <s v="sms_with_hermes_p"/>
    <x v="946"/>
    <n v="1"/>
    <s v="CVP"/>
    <x v="2"/>
    <x v="3"/>
    <x v="894"/>
  </r>
  <r>
    <x v="59"/>
    <s v="spp_with_hermes_o"/>
    <x v="947"/>
    <n v="1"/>
    <s v="CVP"/>
    <x v="3"/>
    <x v="2"/>
    <x v="895"/>
  </r>
  <r>
    <x v="59"/>
    <s v="spp_with_hermes_p"/>
    <x v="948"/>
    <n v="1"/>
    <s v="CVP"/>
    <x v="3"/>
    <x v="3"/>
    <x v="896"/>
  </r>
  <r>
    <x v="59"/>
    <s v="bingo_with_hermes_o"/>
    <x v="949"/>
    <n v="1"/>
    <s v="CVP"/>
    <x v="4"/>
    <x v="2"/>
    <x v="897"/>
  </r>
  <r>
    <x v="59"/>
    <s v="bingo_with_hermes_p"/>
    <x v="950"/>
    <n v="1"/>
    <s v="CVP"/>
    <x v="4"/>
    <x v="3"/>
    <x v="898"/>
  </r>
  <r>
    <x v="59"/>
    <s v="mlop_with_hermes_o"/>
    <x v="951"/>
    <n v="1"/>
    <s v="CVP"/>
    <x v="5"/>
    <x v="2"/>
    <x v="899"/>
  </r>
  <r>
    <x v="59"/>
    <s v="mlop_with_hermes_p"/>
    <x v="952"/>
    <n v="1"/>
    <s v="CVP"/>
    <x v="5"/>
    <x v="3"/>
    <x v="900"/>
  </r>
  <r>
    <x v="60"/>
    <s v="nopref"/>
    <x v="953"/>
    <n v="1"/>
    <s v="CVP"/>
    <x v="0"/>
    <x v="0"/>
    <x v="0"/>
  </r>
  <r>
    <x v="60"/>
    <s v="pythia"/>
    <x v="954"/>
    <n v="1"/>
    <s v="CVP"/>
    <x v="1"/>
    <x v="1"/>
    <x v="901"/>
  </r>
  <r>
    <x v="60"/>
    <s v="sms"/>
    <x v="955"/>
    <n v="1"/>
    <s v="CVP"/>
    <x v="2"/>
    <x v="1"/>
    <x v="902"/>
  </r>
  <r>
    <x v="60"/>
    <s v="spp"/>
    <x v="956"/>
    <n v="1"/>
    <s v="CVP"/>
    <x v="3"/>
    <x v="1"/>
    <x v="903"/>
  </r>
  <r>
    <x v="60"/>
    <s v="bingo"/>
    <x v="957"/>
    <n v="1"/>
    <s v="CVP"/>
    <x v="4"/>
    <x v="1"/>
    <x v="904"/>
  </r>
  <r>
    <x v="60"/>
    <s v="mlop"/>
    <x v="958"/>
    <n v="1"/>
    <s v="CVP"/>
    <x v="5"/>
    <x v="1"/>
    <x v="905"/>
  </r>
  <r>
    <x v="60"/>
    <s v="pythia_with_hermes_o"/>
    <x v="95"/>
    <n v="1"/>
    <s v="CVP"/>
    <x v="1"/>
    <x v="2"/>
    <x v="906"/>
  </r>
  <r>
    <x v="60"/>
    <s v="pythia_with_hermes_p"/>
    <x v="959"/>
    <n v="1"/>
    <s v="CVP"/>
    <x v="1"/>
    <x v="3"/>
    <x v="907"/>
  </r>
  <r>
    <x v="60"/>
    <s v="sms_with_hermes_o"/>
    <x v="960"/>
    <n v="1"/>
    <s v="CVP"/>
    <x v="2"/>
    <x v="2"/>
    <x v="908"/>
  </r>
  <r>
    <x v="60"/>
    <s v="sms_with_hermes_p"/>
    <x v="961"/>
    <n v="1"/>
    <s v="CVP"/>
    <x v="2"/>
    <x v="3"/>
    <x v="909"/>
  </r>
  <r>
    <x v="60"/>
    <s v="spp_with_hermes_o"/>
    <x v="962"/>
    <n v="1"/>
    <s v="CVP"/>
    <x v="3"/>
    <x v="2"/>
    <x v="910"/>
  </r>
  <r>
    <x v="60"/>
    <s v="spp_with_hermes_p"/>
    <x v="963"/>
    <n v="1"/>
    <s v="CVP"/>
    <x v="3"/>
    <x v="3"/>
    <x v="911"/>
  </r>
  <r>
    <x v="60"/>
    <s v="bingo_with_hermes_o"/>
    <x v="964"/>
    <n v="1"/>
    <s v="CVP"/>
    <x v="4"/>
    <x v="2"/>
    <x v="912"/>
  </r>
  <r>
    <x v="60"/>
    <s v="bingo_with_hermes_p"/>
    <x v="965"/>
    <n v="1"/>
    <s v="CVP"/>
    <x v="4"/>
    <x v="3"/>
    <x v="913"/>
  </r>
  <r>
    <x v="60"/>
    <s v="mlop_with_hermes_o"/>
    <x v="966"/>
    <n v="1"/>
    <s v="CVP"/>
    <x v="5"/>
    <x v="2"/>
    <x v="914"/>
  </r>
  <r>
    <x v="60"/>
    <s v="mlop_with_hermes_p"/>
    <x v="967"/>
    <n v="1"/>
    <s v="CVP"/>
    <x v="5"/>
    <x v="3"/>
    <x v="915"/>
  </r>
  <r>
    <x v="61"/>
    <s v="nopref"/>
    <x v="968"/>
    <n v="1"/>
    <s v="CVP"/>
    <x v="0"/>
    <x v="0"/>
    <x v="0"/>
  </r>
  <r>
    <x v="61"/>
    <s v="pythia"/>
    <x v="969"/>
    <n v="1"/>
    <s v="CVP"/>
    <x v="1"/>
    <x v="1"/>
    <x v="916"/>
  </r>
  <r>
    <x v="61"/>
    <s v="sms"/>
    <x v="970"/>
    <n v="1"/>
    <s v="CVP"/>
    <x v="2"/>
    <x v="1"/>
    <x v="917"/>
  </r>
  <r>
    <x v="61"/>
    <s v="spp"/>
    <x v="971"/>
    <n v="1"/>
    <s v="CVP"/>
    <x v="3"/>
    <x v="1"/>
    <x v="918"/>
  </r>
  <r>
    <x v="61"/>
    <s v="bingo"/>
    <x v="972"/>
    <n v="1"/>
    <s v="CVP"/>
    <x v="4"/>
    <x v="1"/>
    <x v="919"/>
  </r>
  <r>
    <x v="61"/>
    <s v="mlop"/>
    <x v="968"/>
    <n v="1"/>
    <s v="CVP"/>
    <x v="5"/>
    <x v="1"/>
    <x v="0"/>
  </r>
  <r>
    <x v="61"/>
    <s v="pythia_with_hermes_o"/>
    <x v="973"/>
    <n v="1"/>
    <s v="CVP"/>
    <x v="1"/>
    <x v="2"/>
    <x v="920"/>
  </r>
  <r>
    <x v="61"/>
    <s v="pythia_with_hermes_p"/>
    <x v="974"/>
    <n v="1"/>
    <s v="CVP"/>
    <x v="1"/>
    <x v="3"/>
    <x v="921"/>
  </r>
  <r>
    <x v="61"/>
    <s v="sms_with_hermes_o"/>
    <x v="975"/>
    <n v="1"/>
    <s v="CVP"/>
    <x v="2"/>
    <x v="2"/>
    <x v="922"/>
  </r>
  <r>
    <x v="61"/>
    <s v="sms_with_hermes_p"/>
    <x v="976"/>
    <n v="1"/>
    <s v="CVP"/>
    <x v="2"/>
    <x v="3"/>
    <x v="923"/>
  </r>
  <r>
    <x v="61"/>
    <s v="spp_with_hermes_o"/>
    <x v="977"/>
    <n v="1"/>
    <s v="CVP"/>
    <x v="3"/>
    <x v="2"/>
    <x v="924"/>
  </r>
  <r>
    <x v="61"/>
    <s v="spp_with_hermes_p"/>
    <x v="978"/>
    <n v="1"/>
    <s v="CVP"/>
    <x v="3"/>
    <x v="3"/>
    <x v="925"/>
  </r>
  <r>
    <x v="61"/>
    <s v="bingo_with_hermes_o"/>
    <x v="979"/>
    <n v="1"/>
    <s v="CVP"/>
    <x v="4"/>
    <x v="2"/>
    <x v="926"/>
  </r>
  <r>
    <x v="61"/>
    <s v="bingo_with_hermes_p"/>
    <x v="522"/>
    <n v="1"/>
    <s v="CVP"/>
    <x v="4"/>
    <x v="3"/>
    <x v="927"/>
  </r>
  <r>
    <x v="61"/>
    <s v="mlop_with_hermes_o"/>
    <x v="980"/>
    <n v="1"/>
    <s v="CVP"/>
    <x v="5"/>
    <x v="2"/>
    <x v="928"/>
  </r>
  <r>
    <x v="61"/>
    <s v="mlop_with_hermes_p"/>
    <x v="981"/>
    <n v="1"/>
    <s v="CVP"/>
    <x v="5"/>
    <x v="3"/>
    <x v="929"/>
  </r>
  <r>
    <x v="62"/>
    <s v="nopref"/>
    <x v="982"/>
    <n v="1"/>
    <s v="CVP"/>
    <x v="0"/>
    <x v="0"/>
    <x v="0"/>
  </r>
  <r>
    <x v="62"/>
    <s v="pythia"/>
    <x v="983"/>
    <n v="1"/>
    <s v="CVP"/>
    <x v="1"/>
    <x v="1"/>
    <x v="930"/>
  </r>
  <r>
    <x v="62"/>
    <s v="sms"/>
    <x v="984"/>
    <n v="1"/>
    <s v="CVP"/>
    <x v="2"/>
    <x v="1"/>
    <x v="931"/>
  </r>
  <r>
    <x v="62"/>
    <s v="spp"/>
    <x v="985"/>
    <n v="1"/>
    <s v="CVP"/>
    <x v="3"/>
    <x v="1"/>
    <x v="932"/>
  </r>
  <r>
    <x v="62"/>
    <s v="bingo"/>
    <x v="986"/>
    <n v="1"/>
    <s v="CVP"/>
    <x v="4"/>
    <x v="1"/>
    <x v="933"/>
  </r>
  <r>
    <x v="62"/>
    <s v="mlop"/>
    <x v="987"/>
    <n v="1"/>
    <s v="CVP"/>
    <x v="5"/>
    <x v="1"/>
    <x v="934"/>
  </r>
  <r>
    <x v="62"/>
    <s v="pythia_with_hermes_o"/>
    <x v="988"/>
    <n v="1"/>
    <s v="CVP"/>
    <x v="1"/>
    <x v="2"/>
    <x v="935"/>
  </r>
  <r>
    <x v="62"/>
    <s v="pythia_with_hermes_p"/>
    <x v="989"/>
    <n v="1"/>
    <s v="CVP"/>
    <x v="1"/>
    <x v="3"/>
    <x v="936"/>
  </r>
  <r>
    <x v="62"/>
    <s v="sms_with_hermes_o"/>
    <x v="990"/>
    <n v="1"/>
    <s v="CVP"/>
    <x v="2"/>
    <x v="2"/>
    <x v="937"/>
  </r>
  <r>
    <x v="62"/>
    <s v="sms_with_hermes_p"/>
    <x v="991"/>
    <n v="1"/>
    <s v="CVP"/>
    <x v="2"/>
    <x v="3"/>
    <x v="938"/>
  </r>
  <r>
    <x v="62"/>
    <s v="spp_with_hermes_o"/>
    <x v="992"/>
    <n v="1"/>
    <s v="CVP"/>
    <x v="3"/>
    <x v="2"/>
    <x v="939"/>
  </r>
  <r>
    <x v="62"/>
    <s v="spp_with_hermes_p"/>
    <x v="993"/>
    <n v="1"/>
    <s v="CVP"/>
    <x v="3"/>
    <x v="3"/>
    <x v="940"/>
  </r>
  <r>
    <x v="62"/>
    <s v="bingo_with_hermes_o"/>
    <x v="994"/>
    <n v="1"/>
    <s v="CVP"/>
    <x v="4"/>
    <x v="2"/>
    <x v="941"/>
  </r>
  <r>
    <x v="62"/>
    <s v="bingo_with_hermes_p"/>
    <x v="995"/>
    <n v="1"/>
    <s v="CVP"/>
    <x v="4"/>
    <x v="3"/>
    <x v="942"/>
  </r>
  <r>
    <x v="62"/>
    <s v="mlop_with_hermes_o"/>
    <x v="996"/>
    <n v="1"/>
    <s v="CVP"/>
    <x v="5"/>
    <x v="2"/>
    <x v="943"/>
  </r>
  <r>
    <x v="62"/>
    <s v="mlop_with_hermes_p"/>
    <x v="997"/>
    <n v="1"/>
    <s v="CVP"/>
    <x v="5"/>
    <x v="3"/>
    <x v="944"/>
  </r>
  <r>
    <x v="63"/>
    <s v="nopref"/>
    <x v="998"/>
    <n v="1"/>
    <s v="CVP"/>
    <x v="0"/>
    <x v="0"/>
    <x v="0"/>
  </r>
  <r>
    <x v="63"/>
    <s v="pythia"/>
    <x v="999"/>
    <n v="1"/>
    <s v="CVP"/>
    <x v="1"/>
    <x v="1"/>
    <x v="945"/>
  </r>
  <r>
    <x v="63"/>
    <s v="sms"/>
    <x v="1000"/>
    <n v="1"/>
    <s v="CVP"/>
    <x v="2"/>
    <x v="1"/>
    <x v="946"/>
  </r>
  <r>
    <x v="63"/>
    <s v="spp"/>
    <x v="1001"/>
    <n v="1"/>
    <s v="CVP"/>
    <x v="3"/>
    <x v="1"/>
    <x v="947"/>
  </r>
  <r>
    <x v="63"/>
    <s v="bingo"/>
    <x v="1002"/>
    <n v="1"/>
    <s v="CVP"/>
    <x v="4"/>
    <x v="1"/>
    <x v="948"/>
  </r>
  <r>
    <x v="63"/>
    <s v="mlop"/>
    <x v="1003"/>
    <n v="1"/>
    <s v="CVP"/>
    <x v="5"/>
    <x v="1"/>
    <x v="949"/>
  </r>
  <r>
    <x v="63"/>
    <s v="pythia_with_hermes_o"/>
    <x v="1004"/>
    <n v="1"/>
    <s v="CVP"/>
    <x v="1"/>
    <x v="2"/>
    <x v="950"/>
  </r>
  <r>
    <x v="63"/>
    <s v="pythia_with_hermes_p"/>
    <x v="1005"/>
    <n v="1"/>
    <s v="CVP"/>
    <x v="1"/>
    <x v="3"/>
    <x v="951"/>
  </r>
  <r>
    <x v="63"/>
    <s v="sms_with_hermes_o"/>
    <x v="1006"/>
    <n v="1"/>
    <s v="CVP"/>
    <x v="2"/>
    <x v="2"/>
    <x v="952"/>
  </r>
  <r>
    <x v="63"/>
    <s v="sms_with_hermes_p"/>
    <x v="1007"/>
    <n v="1"/>
    <s v="CVP"/>
    <x v="2"/>
    <x v="3"/>
    <x v="953"/>
  </r>
  <r>
    <x v="63"/>
    <s v="spp_with_hermes_o"/>
    <x v="1008"/>
    <n v="1"/>
    <s v="CVP"/>
    <x v="3"/>
    <x v="2"/>
    <x v="954"/>
  </r>
  <r>
    <x v="63"/>
    <s v="spp_with_hermes_p"/>
    <x v="1009"/>
    <n v="1"/>
    <s v="CVP"/>
    <x v="3"/>
    <x v="3"/>
    <x v="955"/>
  </r>
  <r>
    <x v="63"/>
    <s v="bingo_with_hermes_o"/>
    <x v="1010"/>
    <n v="1"/>
    <s v="CVP"/>
    <x v="4"/>
    <x v="2"/>
    <x v="956"/>
  </r>
  <r>
    <x v="63"/>
    <s v="bingo_with_hermes_p"/>
    <x v="1011"/>
    <n v="1"/>
    <s v="CVP"/>
    <x v="4"/>
    <x v="3"/>
    <x v="957"/>
  </r>
  <r>
    <x v="63"/>
    <s v="mlop_with_hermes_o"/>
    <x v="1012"/>
    <n v="1"/>
    <s v="CVP"/>
    <x v="5"/>
    <x v="2"/>
    <x v="958"/>
  </r>
  <r>
    <x v="63"/>
    <s v="mlop_with_hermes_p"/>
    <x v="1013"/>
    <n v="1"/>
    <s v="CVP"/>
    <x v="5"/>
    <x v="3"/>
    <x v="959"/>
  </r>
  <r>
    <x v="64"/>
    <s v="nopref"/>
    <x v="1014"/>
    <n v="1"/>
    <s v="CVP"/>
    <x v="0"/>
    <x v="0"/>
    <x v="0"/>
  </r>
  <r>
    <x v="64"/>
    <s v="pythia"/>
    <x v="1015"/>
    <n v="1"/>
    <s v="CVP"/>
    <x v="1"/>
    <x v="1"/>
    <x v="960"/>
  </r>
  <r>
    <x v="64"/>
    <s v="sms"/>
    <x v="1016"/>
    <n v="1"/>
    <s v="CVP"/>
    <x v="2"/>
    <x v="1"/>
    <x v="961"/>
  </r>
  <r>
    <x v="64"/>
    <s v="spp"/>
    <x v="1017"/>
    <n v="1"/>
    <s v="CVP"/>
    <x v="3"/>
    <x v="1"/>
    <x v="962"/>
  </r>
  <r>
    <x v="64"/>
    <s v="bingo"/>
    <x v="1018"/>
    <n v="1"/>
    <s v="CVP"/>
    <x v="4"/>
    <x v="1"/>
    <x v="963"/>
  </r>
  <r>
    <x v="64"/>
    <s v="mlop"/>
    <x v="1019"/>
    <n v="1"/>
    <s v="CVP"/>
    <x v="5"/>
    <x v="1"/>
    <x v="964"/>
  </r>
  <r>
    <x v="64"/>
    <s v="pythia_with_hermes_o"/>
    <x v="1020"/>
    <n v="1"/>
    <s v="CVP"/>
    <x v="1"/>
    <x v="2"/>
    <x v="965"/>
  </r>
  <r>
    <x v="64"/>
    <s v="pythia_with_hermes_p"/>
    <x v="1021"/>
    <n v="1"/>
    <s v="CVP"/>
    <x v="1"/>
    <x v="3"/>
    <x v="966"/>
  </r>
  <r>
    <x v="64"/>
    <s v="sms_with_hermes_o"/>
    <x v="1022"/>
    <n v="1"/>
    <s v="CVP"/>
    <x v="2"/>
    <x v="2"/>
    <x v="967"/>
  </r>
  <r>
    <x v="64"/>
    <s v="sms_with_hermes_p"/>
    <x v="1023"/>
    <n v="1"/>
    <s v="CVP"/>
    <x v="2"/>
    <x v="3"/>
    <x v="968"/>
  </r>
  <r>
    <x v="64"/>
    <s v="spp_with_hermes_o"/>
    <x v="1024"/>
    <n v="1"/>
    <s v="CVP"/>
    <x v="3"/>
    <x v="2"/>
    <x v="969"/>
  </r>
  <r>
    <x v="64"/>
    <s v="spp_with_hermes_p"/>
    <x v="1025"/>
    <n v="1"/>
    <s v="CVP"/>
    <x v="3"/>
    <x v="3"/>
    <x v="970"/>
  </r>
  <r>
    <x v="64"/>
    <s v="bingo_with_hermes_o"/>
    <x v="1026"/>
    <n v="1"/>
    <s v="CVP"/>
    <x v="4"/>
    <x v="2"/>
    <x v="971"/>
  </r>
  <r>
    <x v="64"/>
    <s v="bingo_with_hermes_p"/>
    <x v="1027"/>
    <n v="1"/>
    <s v="CVP"/>
    <x v="4"/>
    <x v="3"/>
    <x v="972"/>
  </r>
  <r>
    <x v="64"/>
    <s v="mlop_with_hermes_o"/>
    <x v="1028"/>
    <n v="1"/>
    <s v="CVP"/>
    <x v="5"/>
    <x v="2"/>
    <x v="973"/>
  </r>
  <r>
    <x v="64"/>
    <s v="mlop_with_hermes_p"/>
    <x v="1029"/>
    <n v="1"/>
    <s v="CVP"/>
    <x v="5"/>
    <x v="3"/>
    <x v="974"/>
  </r>
  <r>
    <x v="65"/>
    <s v="nopref"/>
    <x v="1030"/>
    <n v="1"/>
    <s v="CVP"/>
    <x v="0"/>
    <x v="0"/>
    <x v="0"/>
  </r>
  <r>
    <x v="65"/>
    <s v="pythia"/>
    <x v="1031"/>
    <n v="1"/>
    <s v="CVP"/>
    <x v="1"/>
    <x v="1"/>
    <x v="975"/>
  </r>
  <r>
    <x v="65"/>
    <s v="sms"/>
    <x v="1032"/>
    <n v="1"/>
    <s v="CVP"/>
    <x v="2"/>
    <x v="1"/>
    <x v="976"/>
  </r>
  <r>
    <x v="65"/>
    <s v="spp"/>
    <x v="1033"/>
    <n v="1"/>
    <s v="CVP"/>
    <x v="3"/>
    <x v="1"/>
    <x v="977"/>
  </r>
  <r>
    <x v="65"/>
    <s v="bingo"/>
    <x v="1034"/>
    <n v="1"/>
    <s v="CVP"/>
    <x v="4"/>
    <x v="1"/>
    <x v="978"/>
  </r>
  <r>
    <x v="65"/>
    <s v="mlop"/>
    <x v="1035"/>
    <n v="1"/>
    <s v="CVP"/>
    <x v="5"/>
    <x v="1"/>
    <x v="979"/>
  </r>
  <r>
    <x v="65"/>
    <s v="pythia_with_hermes_o"/>
    <x v="1036"/>
    <n v="1"/>
    <s v="CVP"/>
    <x v="1"/>
    <x v="2"/>
    <x v="980"/>
  </r>
  <r>
    <x v="65"/>
    <s v="pythia_with_hermes_p"/>
    <x v="1037"/>
    <n v="1"/>
    <s v="CVP"/>
    <x v="1"/>
    <x v="3"/>
    <x v="981"/>
  </r>
  <r>
    <x v="65"/>
    <s v="sms_with_hermes_o"/>
    <x v="1038"/>
    <n v="1"/>
    <s v="CVP"/>
    <x v="2"/>
    <x v="2"/>
    <x v="982"/>
  </r>
  <r>
    <x v="65"/>
    <s v="sms_with_hermes_p"/>
    <x v="1039"/>
    <n v="1"/>
    <s v="CVP"/>
    <x v="2"/>
    <x v="3"/>
    <x v="983"/>
  </r>
  <r>
    <x v="65"/>
    <s v="spp_with_hermes_o"/>
    <x v="1040"/>
    <n v="1"/>
    <s v="CVP"/>
    <x v="3"/>
    <x v="2"/>
    <x v="984"/>
  </r>
  <r>
    <x v="65"/>
    <s v="spp_with_hermes_p"/>
    <x v="1041"/>
    <n v="1"/>
    <s v="CVP"/>
    <x v="3"/>
    <x v="3"/>
    <x v="985"/>
  </r>
  <r>
    <x v="65"/>
    <s v="bingo_with_hermes_o"/>
    <x v="1042"/>
    <n v="1"/>
    <s v="CVP"/>
    <x v="4"/>
    <x v="2"/>
    <x v="986"/>
  </r>
  <r>
    <x v="65"/>
    <s v="bingo_with_hermes_p"/>
    <x v="1043"/>
    <n v="1"/>
    <s v="CVP"/>
    <x v="4"/>
    <x v="3"/>
    <x v="987"/>
  </r>
  <r>
    <x v="65"/>
    <s v="mlop_with_hermes_o"/>
    <x v="1044"/>
    <n v="1"/>
    <s v="CVP"/>
    <x v="5"/>
    <x v="2"/>
    <x v="988"/>
  </r>
  <r>
    <x v="65"/>
    <s v="mlop_with_hermes_p"/>
    <x v="1045"/>
    <n v="1"/>
    <s v="CVP"/>
    <x v="5"/>
    <x v="3"/>
    <x v="989"/>
  </r>
  <r>
    <x v="66"/>
    <s v="nopref"/>
    <x v="1046"/>
    <n v="1"/>
    <s v="CVP"/>
    <x v="0"/>
    <x v="0"/>
    <x v="0"/>
  </r>
  <r>
    <x v="66"/>
    <s v="pythia"/>
    <x v="1047"/>
    <n v="1"/>
    <s v="CVP"/>
    <x v="1"/>
    <x v="1"/>
    <x v="990"/>
  </r>
  <r>
    <x v="66"/>
    <s v="sms"/>
    <x v="1048"/>
    <n v="1"/>
    <s v="CVP"/>
    <x v="2"/>
    <x v="1"/>
    <x v="991"/>
  </r>
  <r>
    <x v="66"/>
    <s v="spp"/>
    <x v="1049"/>
    <n v="1"/>
    <s v="CVP"/>
    <x v="3"/>
    <x v="1"/>
    <x v="992"/>
  </r>
  <r>
    <x v="66"/>
    <s v="bingo"/>
    <x v="1050"/>
    <n v="1"/>
    <s v="CVP"/>
    <x v="4"/>
    <x v="1"/>
    <x v="993"/>
  </r>
  <r>
    <x v="66"/>
    <s v="mlop"/>
    <x v="1051"/>
    <n v="1"/>
    <s v="CVP"/>
    <x v="5"/>
    <x v="1"/>
    <x v="994"/>
  </r>
  <r>
    <x v="66"/>
    <s v="pythia_with_hermes_o"/>
    <x v="1052"/>
    <n v="1"/>
    <s v="CVP"/>
    <x v="1"/>
    <x v="2"/>
    <x v="995"/>
  </r>
  <r>
    <x v="66"/>
    <s v="pythia_with_hermes_p"/>
    <x v="1053"/>
    <n v="1"/>
    <s v="CVP"/>
    <x v="1"/>
    <x v="3"/>
    <x v="996"/>
  </r>
  <r>
    <x v="66"/>
    <s v="sms_with_hermes_o"/>
    <x v="1054"/>
    <n v="1"/>
    <s v="CVP"/>
    <x v="2"/>
    <x v="2"/>
    <x v="997"/>
  </r>
  <r>
    <x v="66"/>
    <s v="sms_with_hermes_p"/>
    <x v="1055"/>
    <n v="1"/>
    <s v="CVP"/>
    <x v="2"/>
    <x v="3"/>
    <x v="998"/>
  </r>
  <r>
    <x v="66"/>
    <s v="spp_with_hermes_o"/>
    <x v="1056"/>
    <n v="1"/>
    <s v="CVP"/>
    <x v="3"/>
    <x v="2"/>
    <x v="999"/>
  </r>
  <r>
    <x v="66"/>
    <s v="spp_with_hermes_p"/>
    <x v="1057"/>
    <n v="1"/>
    <s v="CVP"/>
    <x v="3"/>
    <x v="3"/>
    <x v="1000"/>
  </r>
  <r>
    <x v="66"/>
    <s v="bingo_with_hermes_o"/>
    <x v="1058"/>
    <n v="1"/>
    <s v="CVP"/>
    <x v="4"/>
    <x v="2"/>
    <x v="1001"/>
  </r>
  <r>
    <x v="66"/>
    <s v="bingo_with_hermes_p"/>
    <x v="1059"/>
    <n v="1"/>
    <s v="CVP"/>
    <x v="4"/>
    <x v="3"/>
    <x v="1002"/>
  </r>
  <r>
    <x v="66"/>
    <s v="mlop_with_hermes_o"/>
    <x v="1060"/>
    <n v="1"/>
    <s v="CVP"/>
    <x v="5"/>
    <x v="2"/>
    <x v="1003"/>
  </r>
  <r>
    <x v="66"/>
    <s v="mlop_with_hermes_p"/>
    <x v="1061"/>
    <n v="1"/>
    <s v="CVP"/>
    <x v="5"/>
    <x v="3"/>
    <x v="1004"/>
  </r>
  <r>
    <x v="67"/>
    <s v="nopref"/>
    <x v="1062"/>
    <n v="1"/>
    <s v="CVP"/>
    <x v="0"/>
    <x v="0"/>
    <x v="0"/>
  </r>
  <r>
    <x v="67"/>
    <s v="pythia"/>
    <x v="1063"/>
    <n v="1"/>
    <s v="CVP"/>
    <x v="1"/>
    <x v="1"/>
    <x v="1005"/>
  </r>
  <r>
    <x v="67"/>
    <s v="sms"/>
    <x v="1064"/>
    <n v="1"/>
    <s v="CVP"/>
    <x v="2"/>
    <x v="1"/>
    <x v="1006"/>
  </r>
  <r>
    <x v="67"/>
    <s v="spp"/>
    <x v="1065"/>
    <n v="1"/>
    <s v="CVP"/>
    <x v="3"/>
    <x v="1"/>
    <x v="1007"/>
  </r>
  <r>
    <x v="67"/>
    <s v="bingo"/>
    <x v="1066"/>
    <n v="1"/>
    <s v="CVP"/>
    <x v="4"/>
    <x v="1"/>
    <x v="1008"/>
  </r>
  <r>
    <x v="67"/>
    <s v="mlop"/>
    <x v="1067"/>
    <n v="1"/>
    <s v="CVP"/>
    <x v="5"/>
    <x v="1"/>
    <x v="1009"/>
  </r>
  <r>
    <x v="67"/>
    <s v="pythia_with_hermes_o"/>
    <x v="1068"/>
    <n v="1"/>
    <s v="CVP"/>
    <x v="1"/>
    <x v="2"/>
    <x v="1010"/>
  </r>
  <r>
    <x v="67"/>
    <s v="pythia_with_hermes_p"/>
    <x v="1069"/>
    <n v="1"/>
    <s v="CVP"/>
    <x v="1"/>
    <x v="3"/>
    <x v="1011"/>
  </r>
  <r>
    <x v="67"/>
    <s v="sms_with_hermes_o"/>
    <x v="1070"/>
    <n v="1"/>
    <s v="CVP"/>
    <x v="2"/>
    <x v="2"/>
    <x v="1012"/>
  </r>
  <r>
    <x v="67"/>
    <s v="sms_with_hermes_p"/>
    <x v="1071"/>
    <n v="1"/>
    <s v="CVP"/>
    <x v="2"/>
    <x v="3"/>
    <x v="1013"/>
  </r>
  <r>
    <x v="67"/>
    <s v="spp_with_hermes_o"/>
    <x v="1072"/>
    <n v="1"/>
    <s v="CVP"/>
    <x v="3"/>
    <x v="2"/>
    <x v="1014"/>
  </r>
  <r>
    <x v="67"/>
    <s v="spp_with_hermes_p"/>
    <x v="1073"/>
    <n v="1"/>
    <s v="CVP"/>
    <x v="3"/>
    <x v="3"/>
    <x v="1015"/>
  </r>
  <r>
    <x v="67"/>
    <s v="bingo_with_hermes_o"/>
    <x v="1074"/>
    <n v="1"/>
    <s v="CVP"/>
    <x v="4"/>
    <x v="2"/>
    <x v="1016"/>
  </r>
  <r>
    <x v="67"/>
    <s v="bingo_with_hermes_p"/>
    <x v="1075"/>
    <n v="1"/>
    <s v="CVP"/>
    <x v="4"/>
    <x v="3"/>
    <x v="1017"/>
  </r>
  <r>
    <x v="67"/>
    <s v="mlop_with_hermes_o"/>
    <x v="1076"/>
    <n v="1"/>
    <s v="CVP"/>
    <x v="5"/>
    <x v="2"/>
    <x v="1018"/>
  </r>
  <r>
    <x v="67"/>
    <s v="mlop_with_hermes_p"/>
    <x v="1077"/>
    <n v="1"/>
    <s v="CVP"/>
    <x v="5"/>
    <x v="3"/>
    <x v="1019"/>
  </r>
  <r>
    <x v="68"/>
    <s v="nopref"/>
    <x v="1078"/>
    <n v="1"/>
    <s v="CVP"/>
    <x v="0"/>
    <x v="0"/>
    <x v="0"/>
  </r>
  <r>
    <x v="68"/>
    <s v="pythia"/>
    <x v="1079"/>
    <n v="1"/>
    <s v="CVP"/>
    <x v="1"/>
    <x v="1"/>
    <x v="1020"/>
  </r>
  <r>
    <x v="68"/>
    <s v="sms"/>
    <x v="1080"/>
    <n v="1"/>
    <s v="CVP"/>
    <x v="2"/>
    <x v="1"/>
    <x v="1021"/>
  </r>
  <r>
    <x v="68"/>
    <s v="spp"/>
    <x v="1081"/>
    <n v="1"/>
    <s v="CVP"/>
    <x v="3"/>
    <x v="1"/>
    <x v="1022"/>
  </r>
  <r>
    <x v="68"/>
    <s v="bingo"/>
    <x v="1082"/>
    <n v="1"/>
    <s v="CVP"/>
    <x v="4"/>
    <x v="1"/>
    <x v="1023"/>
  </r>
  <r>
    <x v="68"/>
    <s v="mlop"/>
    <x v="1083"/>
    <n v="1"/>
    <s v="CVP"/>
    <x v="5"/>
    <x v="1"/>
    <x v="1024"/>
  </r>
  <r>
    <x v="68"/>
    <s v="pythia_with_hermes_o"/>
    <x v="1084"/>
    <n v="1"/>
    <s v="CVP"/>
    <x v="1"/>
    <x v="2"/>
    <x v="1025"/>
  </r>
  <r>
    <x v="68"/>
    <s v="pythia_with_hermes_p"/>
    <x v="1085"/>
    <n v="1"/>
    <s v="CVP"/>
    <x v="1"/>
    <x v="3"/>
    <x v="1026"/>
  </r>
  <r>
    <x v="68"/>
    <s v="sms_with_hermes_o"/>
    <x v="1086"/>
    <n v="1"/>
    <s v="CVP"/>
    <x v="2"/>
    <x v="2"/>
    <x v="1027"/>
  </r>
  <r>
    <x v="68"/>
    <s v="sms_with_hermes_p"/>
    <x v="1087"/>
    <n v="1"/>
    <s v="CVP"/>
    <x v="2"/>
    <x v="3"/>
    <x v="1028"/>
  </r>
  <r>
    <x v="68"/>
    <s v="spp_with_hermes_o"/>
    <x v="1088"/>
    <n v="1"/>
    <s v="CVP"/>
    <x v="3"/>
    <x v="2"/>
    <x v="1029"/>
  </r>
  <r>
    <x v="68"/>
    <s v="spp_with_hermes_p"/>
    <x v="1089"/>
    <n v="1"/>
    <s v="CVP"/>
    <x v="3"/>
    <x v="3"/>
    <x v="1030"/>
  </r>
  <r>
    <x v="68"/>
    <s v="bingo_with_hermes_o"/>
    <x v="1090"/>
    <n v="1"/>
    <s v="CVP"/>
    <x v="4"/>
    <x v="2"/>
    <x v="1031"/>
  </r>
  <r>
    <x v="68"/>
    <s v="bingo_with_hermes_p"/>
    <x v="1091"/>
    <n v="1"/>
    <s v="CVP"/>
    <x v="4"/>
    <x v="3"/>
    <x v="1032"/>
  </r>
  <r>
    <x v="68"/>
    <s v="mlop_with_hermes_o"/>
    <x v="1092"/>
    <n v="1"/>
    <s v="CVP"/>
    <x v="5"/>
    <x v="2"/>
    <x v="1033"/>
  </r>
  <r>
    <x v="68"/>
    <s v="mlop_with_hermes_p"/>
    <x v="1093"/>
    <n v="1"/>
    <s v="CVP"/>
    <x v="5"/>
    <x v="3"/>
    <x v="1034"/>
  </r>
  <r>
    <x v="69"/>
    <s v="nopref"/>
    <x v="1094"/>
    <n v="1"/>
    <s v="CVP"/>
    <x v="0"/>
    <x v="0"/>
    <x v="0"/>
  </r>
  <r>
    <x v="69"/>
    <s v="pythia"/>
    <x v="1095"/>
    <n v="1"/>
    <s v="CVP"/>
    <x v="1"/>
    <x v="1"/>
    <x v="1035"/>
  </r>
  <r>
    <x v="69"/>
    <s v="sms"/>
    <x v="1096"/>
    <n v="1"/>
    <s v="CVP"/>
    <x v="2"/>
    <x v="1"/>
    <x v="1036"/>
  </r>
  <r>
    <x v="69"/>
    <s v="spp"/>
    <x v="1097"/>
    <n v="1"/>
    <s v="CVP"/>
    <x v="3"/>
    <x v="1"/>
    <x v="1037"/>
  </r>
  <r>
    <x v="69"/>
    <s v="bingo"/>
    <x v="1098"/>
    <n v="1"/>
    <s v="CVP"/>
    <x v="4"/>
    <x v="1"/>
    <x v="1038"/>
  </r>
  <r>
    <x v="69"/>
    <s v="mlop"/>
    <x v="1099"/>
    <n v="1"/>
    <s v="CVP"/>
    <x v="5"/>
    <x v="1"/>
    <x v="1039"/>
  </r>
  <r>
    <x v="69"/>
    <s v="pythia_with_hermes_o"/>
    <x v="1100"/>
    <n v="1"/>
    <s v="CVP"/>
    <x v="1"/>
    <x v="2"/>
    <x v="1040"/>
  </r>
  <r>
    <x v="69"/>
    <s v="pythia_with_hermes_p"/>
    <x v="1101"/>
    <n v="1"/>
    <s v="CVP"/>
    <x v="1"/>
    <x v="3"/>
    <x v="1041"/>
  </r>
  <r>
    <x v="69"/>
    <s v="sms_with_hermes_o"/>
    <x v="1102"/>
    <n v="1"/>
    <s v="CVP"/>
    <x v="2"/>
    <x v="2"/>
    <x v="1042"/>
  </r>
  <r>
    <x v="69"/>
    <s v="sms_with_hermes_p"/>
    <x v="1103"/>
    <n v="1"/>
    <s v="CVP"/>
    <x v="2"/>
    <x v="3"/>
    <x v="1043"/>
  </r>
  <r>
    <x v="69"/>
    <s v="spp_with_hermes_o"/>
    <x v="1104"/>
    <n v="1"/>
    <s v="CVP"/>
    <x v="3"/>
    <x v="2"/>
    <x v="1044"/>
  </r>
  <r>
    <x v="69"/>
    <s v="spp_with_hermes_p"/>
    <x v="1105"/>
    <n v="1"/>
    <s v="CVP"/>
    <x v="3"/>
    <x v="3"/>
    <x v="1045"/>
  </r>
  <r>
    <x v="69"/>
    <s v="bingo_with_hermes_o"/>
    <x v="1106"/>
    <n v="1"/>
    <s v="CVP"/>
    <x v="4"/>
    <x v="2"/>
    <x v="1046"/>
  </r>
  <r>
    <x v="69"/>
    <s v="bingo_with_hermes_p"/>
    <x v="1107"/>
    <n v="1"/>
    <s v="CVP"/>
    <x v="4"/>
    <x v="3"/>
    <x v="1047"/>
  </r>
  <r>
    <x v="69"/>
    <s v="mlop_with_hermes_o"/>
    <x v="1108"/>
    <n v="1"/>
    <s v="CVP"/>
    <x v="5"/>
    <x v="2"/>
    <x v="1048"/>
  </r>
  <r>
    <x v="69"/>
    <s v="mlop_with_hermes_p"/>
    <x v="1109"/>
    <n v="1"/>
    <s v="CVP"/>
    <x v="5"/>
    <x v="3"/>
    <x v="1049"/>
  </r>
  <r>
    <x v="70"/>
    <s v="nopref"/>
    <x v="1110"/>
    <n v="1"/>
    <s v="CVP"/>
    <x v="0"/>
    <x v="0"/>
    <x v="0"/>
  </r>
  <r>
    <x v="70"/>
    <s v="pythia"/>
    <x v="1111"/>
    <n v="1"/>
    <s v="CVP"/>
    <x v="1"/>
    <x v="1"/>
    <x v="1050"/>
  </r>
  <r>
    <x v="70"/>
    <s v="sms"/>
    <x v="1112"/>
    <n v="1"/>
    <s v="CVP"/>
    <x v="2"/>
    <x v="1"/>
    <x v="1051"/>
  </r>
  <r>
    <x v="70"/>
    <s v="spp"/>
    <x v="1113"/>
    <n v="1"/>
    <s v="CVP"/>
    <x v="3"/>
    <x v="1"/>
    <x v="1052"/>
  </r>
  <r>
    <x v="70"/>
    <s v="bingo"/>
    <x v="1114"/>
    <n v="1"/>
    <s v="CVP"/>
    <x v="4"/>
    <x v="1"/>
    <x v="1053"/>
  </r>
  <r>
    <x v="70"/>
    <s v="mlop"/>
    <x v="1115"/>
    <n v="1"/>
    <s v="CVP"/>
    <x v="5"/>
    <x v="1"/>
    <x v="1054"/>
  </r>
  <r>
    <x v="70"/>
    <s v="pythia_with_hermes_o"/>
    <x v="1116"/>
    <n v="1"/>
    <s v="CVP"/>
    <x v="1"/>
    <x v="2"/>
    <x v="1055"/>
  </r>
  <r>
    <x v="70"/>
    <s v="pythia_with_hermes_p"/>
    <x v="1117"/>
    <n v="1"/>
    <s v="CVP"/>
    <x v="1"/>
    <x v="3"/>
    <x v="1056"/>
  </r>
  <r>
    <x v="70"/>
    <s v="sms_with_hermes_o"/>
    <x v="1118"/>
    <n v="1"/>
    <s v="CVP"/>
    <x v="2"/>
    <x v="2"/>
    <x v="1057"/>
  </r>
  <r>
    <x v="70"/>
    <s v="sms_with_hermes_p"/>
    <x v="1119"/>
    <n v="1"/>
    <s v="CVP"/>
    <x v="2"/>
    <x v="3"/>
    <x v="1058"/>
  </r>
  <r>
    <x v="70"/>
    <s v="spp_with_hermes_o"/>
    <x v="1120"/>
    <n v="1"/>
    <s v="CVP"/>
    <x v="3"/>
    <x v="2"/>
    <x v="1059"/>
  </r>
  <r>
    <x v="70"/>
    <s v="spp_with_hermes_p"/>
    <x v="1121"/>
    <n v="1"/>
    <s v="CVP"/>
    <x v="3"/>
    <x v="3"/>
    <x v="1060"/>
  </r>
  <r>
    <x v="70"/>
    <s v="bingo_with_hermes_o"/>
    <x v="1122"/>
    <n v="1"/>
    <s v="CVP"/>
    <x v="4"/>
    <x v="2"/>
    <x v="1061"/>
  </r>
  <r>
    <x v="70"/>
    <s v="bingo_with_hermes_p"/>
    <x v="1123"/>
    <n v="1"/>
    <s v="CVP"/>
    <x v="4"/>
    <x v="3"/>
    <x v="1062"/>
  </r>
  <r>
    <x v="70"/>
    <s v="mlop_with_hermes_o"/>
    <x v="1118"/>
    <n v="1"/>
    <s v="CVP"/>
    <x v="5"/>
    <x v="2"/>
    <x v="1057"/>
  </r>
  <r>
    <x v="70"/>
    <s v="mlop_with_hermes_p"/>
    <x v="1124"/>
    <n v="1"/>
    <s v="CVP"/>
    <x v="5"/>
    <x v="3"/>
    <x v="1063"/>
  </r>
  <r>
    <x v="71"/>
    <s v="nopref"/>
    <x v="1125"/>
    <n v="1"/>
    <s v="CVP"/>
    <x v="0"/>
    <x v="0"/>
    <x v="0"/>
  </r>
  <r>
    <x v="71"/>
    <s v="pythia"/>
    <x v="1126"/>
    <n v="1"/>
    <s v="CVP"/>
    <x v="1"/>
    <x v="1"/>
    <x v="1064"/>
  </r>
  <r>
    <x v="71"/>
    <s v="sms"/>
    <x v="1127"/>
    <n v="1"/>
    <s v="CVP"/>
    <x v="2"/>
    <x v="1"/>
    <x v="1065"/>
  </r>
  <r>
    <x v="71"/>
    <s v="spp"/>
    <x v="1128"/>
    <n v="1"/>
    <s v="CVP"/>
    <x v="3"/>
    <x v="1"/>
    <x v="1066"/>
  </r>
  <r>
    <x v="71"/>
    <s v="bingo"/>
    <x v="1129"/>
    <n v="1"/>
    <s v="CVP"/>
    <x v="4"/>
    <x v="1"/>
    <x v="1067"/>
  </r>
  <r>
    <x v="71"/>
    <s v="mlop"/>
    <x v="1130"/>
    <n v="1"/>
    <s v="CVP"/>
    <x v="5"/>
    <x v="1"/>
    <x v="1068"/>
  </r>
  <r>
    <x v="71"/>
    <s v="pythia_with_hermes_o"/>
    <x v="1131"/>
    <n v="1"/>
    <s v="CVP"/>
    <x v="1"/>
    <x v="2"/>
    <x v="1069"/>
  </r>
  <r>
    <x v="71"/>
    <s v="pythia_with_hermes_p"/>
    <x v="1132"/>
    <n v="1"/>
    <s v="CVP"/>
    <x v="1"/>
    <x v="3"/>
    <x v="1070"/>
  </r>
  <r>
    <x v="71"/>
    <s v="sms_with_hermes_o"/>
    <x v="676"/>
    <n v="1"/>
    <s v="CVP"/>
    <x v="2"/>
    <x v="2"/>
    <x v="1071"/>
  </r>
  <r>
    <x v="71"/>
    <s v="sms_with_hermes_p"/>
    <x v="1133"/>
    <n v="1"/>
    <s v="CVP"/>
    <x v="2"/>
    <x v="3"/>
    <x v="1072"/>
  </r>
  <r>
    <x v="71"/>
    <s v="spp_with_hermes_o"/>
    <x v="1134"/>
    <n v="1"/>
    <s v="CVP"/>
    <x v="3"/>
    <x v="2"/>
    <x v="1073"/>
  </r>
  <r>
    <x v="71"/>
    <s v="spp_with_hermes_p"/>
    <x v="1135"/>
    <n v="1"/>
    <s v="CVP"/>
    <x v="3"/>
    <x v="3"/>
    <x v="1074"/>
  </r>
  <r>
    <x v="71"/>
    <s v="bingo_with_hermes_o"/>
    <x v="1136"/>
    <n v="1"/>
    <s v="CVP"/>
    <x v="4"/>
    <x v="2"/>
    <x v="1075"/>
  </r>
  <r>
    <x v="71"/>
    <s v="bingo_with_hermes_p"/>
    <x v="1137"/>
    <n v="1"/>
    <s v="CVP"/>
    <x v="4"/>
    <x v="3"/>
    <x v="1076"/>
  </r>
  <r>
    <x v="71"/>
    <s v="mlop_with_hermes_o"/>
    <x v="1138"/>
    <n v="1"/>
    <s v="CVP"/>
    <x v="5"/>
    <x v="2"/>
    <x v="1077"/>
  </r>
  <r>
    <x v="71"/>
    <s v="mlop_with_hermes_p"/>
    <x v="1139"/>
    <n v="1"/>
    <s v="CVP"/>
    <x v="5"/>
    <x v="3"/>
    <x v="1078"/>
  </r>
  <r>
    <x v="72"/>
    <s v="nopref"/>
    <x v="1140"/>
    <n v="1"/>
    <s v="CVP"/>
    <x v="0"/>
    <x v="0"/>
    <x v="0"/>
  </r>
  <r>
    <x v="72"/>
    <s v="pythia"/>
    <x v="1141"/>
    <n v="1"/>
    <s v="CVP"/>
    <x v="1"/>
    <x v="1"/>
    <x v="1079"/>
  </r>
  <r>
    <x v="72"/>
    <s v="sms"/>
    <x v="1142"/>
    <n v="1"/>
    <s v="CVP"/>
    <x v="2"/>
    <x v="1"/>
    <x v="1080"/>
  </r>
  <r>
    <x v="72"/>
    <s v="spp"/>
    <x v="1143"/>
    <n v="1"/>
    <s v="CVP"/>
    <x v="3"/>
    <x v="1"/>
    <x v="1081"/>
  </r>
  <r>
    <x v="72"/>
    <s v="bingo"/>
    <x v="1144"/>
    <n v="1"/>
    <s v="CVP"/>
    <x v="4"/>
    <x v="1"/>
    <x v="1082"/>
  </r>
  <r>
    <x v="72"/>
    <s v="mlop"/>
    <x v="1145"/>
    <n v="1"/>
    <s v="CVP"/>
    <x v="5"/>
    <x v="1"/>
    <x v="1083"/>
  </r>
  <r>
    <x v="72"/>
    <s v="pythia_with_hermes_o"/>
    <x v="1146"/>
    <n v="1"/>
    <s v="CVP"/>
    <x v="1"/>
    <x v="2"/>
    <x v="1084"/>
  </r>
  <r>
    <x v="72"/>
    <s v="pythia_with_hermes_p"/>
    <x v="1147"/>
    <n v="1"/>
    <s v="CVP"/>
    <x v="1"/>
    <x v="3"/>
    <x v="1085"/>
  </r>
  <r>
    <x v="72"/>
    <s v="sms_with_hermes_o"/>
    <x v="1148"/>
    <n v="1"/>
    <s v="CVP"/>
    <x v="2"/>
    <x v="2"/>
    <x v="1086"/>
  </r>
  <r>
    <x v="72"/>
    <s v="sms_with_hermes_p"/>
    <x v="1149"/>
    <n v="1"/>
    <s v="CVP"/>
    <x v="2"/>
    <x v="3"/>
    <x v="1087"/>
  </r>
  <r>
    <x v="72"/>
    <s v="spp_with_hermes_o"/>
    <x v="1150"/>
    <n v="1"/>
    <s v="CVP"/>
    <x v="3"/>
    <x v="2"/>
    <x v="1088"/>
  </r>
  <r>
    <x v="72"/>
    <s v="spp_with_hermes_p"/>
    <x v="1151"/>
    <n v="1"/>
    <s v="CVP"/>
    <x v="3"/>
    <x v="3"/>
    <x v="1089"/>
  </r>
  <r>
    <x v="72"/>
    <s v="bingo_with_hermes_o"/>
    <x v="1152"/>
    <n v="1"/>
    <s v="CVP"/>
    <x v="4"/>
    <x v="2"/>
    <x v="1090"/>
  </r>
  <r>
    <x v="72"/>
    <s v="bingo_with_hermes_p"/>
    <x v="1153"/>
    <n v="1"/>
    <s v="CVP"/>
    <x v="4"/>
    <x v="3"/>
    <x v="1091"/>
  </r>
  <r>
    <x v="72"/>
    <s v="mlop_with_hermes_o"/>
    <x v="1154"/>
    <n v="1"/>
    <s v="CVP"/>
    <x v="5"/>
    <x v="2"/>
    <x v="1092"/>
  </r>
  <r>
    <x v="72"/>
    <s v="mlop_with_hermes_p"/>
    <x v="1155"/>
    <n v="1"/>
    <s v="CVP"/>
    <x v="5"/>
    <x v="3"/>
    <x v="1093"/>
  </r>
  <r>
    <x v="73"/>
    <s v="nopref"/>
    <x v="1156"/>
    <n v="1"/>
    <s v="CVP"/>
    <x v="0"/>
    <x v="0"/>
    <x v="0"/>
  </r>
  <r>
    <x v="73"/>
    <s v="pythia"/>
    <x v="1157"/>
    <n v="1"/>
    <s v="CVP"/>
    <x v="1"/>
    <x v="1"/>
    <x v="1094"/>
  </r>
  <r>
    <x v="73"/>
    <s v="sms"/>
    <x v="1158"/>
    <n v="1"/>
    <s v="CVP"/>
    <x v="2"/>
    <x v="1"/>
    <x v="1095"/>
  </r>
  <r>
    <x v="73"/>
    <s v="spp"/>
    <x v="1159"/>
    <n v="1"/>
    <s v="CVP"/>
    <x v="3"/>
    <x v="1"/>
    <x v="1096"/>
  </r>
  <r>
    <x v="73"/>
    <s v="bingo"/>
    <x v="1160"/>
    <n v="1"/>
    <s v="CVP"/>
    <x v="4"/>
    <x v="1"/>
    <x v="1097"/>
  </r>
  <r>
    <x v="73"/>
    <s v="mlop"/>
    <x v="1161"/>
    <n v="1"/>
    <s v="CVP"/>
    <x v="5"/>
    <x v="1"/>
    <x v="1098"/>
  </r>
  <r>
    <x v="73"/>
    <s v="pythia_with_hermes_o"/>
    <x v="1162"/>
    <n v="1"/>
    <s v="CVP"/>
    <x v="1"/>
    <x v="2"/>
    <x v="1099"/>
  </r>
  <r>
    <x v="73"/>
    <s v="pythia_with_hermes_p"/>
    <x v="1163"/>
    <n v="1"/>
    <s v="CVP"/>
    <x v="1"/>
    <x v="3"/>
    <x v="1100"/>
  </r>
  <r>
    <x v="73"/>
    <s v="sms_with_hermes_o"/>
    <x v="1164"/>
    <n v="1"/>
    <s v="CVP"/>
    <x v="2"/>
    <x v="2"/>
    <x v="1101"/>
  </r>
  <r>
    <x v="73"/>
    <s v="sms_with_hermes_p"/>
    <x v="1165"/>
    <n v="1"/>
    <s v="CVP"/>
    <x v="2"/>
    <x v="3"/>
    <x v="1102"/>
  </r>
  <r>
    <x v="73"/>
    <s v="spp_with_hermes_o"/>
    <x v="1166"/>
    <n v="1"/>
    <s v="CVP"/>
    <x v="3"/>
    <x v="2"/>
    <x v="1103"/>
  </r>
  <r>
    <x v="73"/>
    <s v="spp_with_hermes_p"/>
    <x v="1167"/>
    <n v="1"/>
    <s v="CVP"/>
    <x v="3"/>
    <x v="3"/>
    <x v="1104"/>
  </r>
  <r>
    <x v="73"/>
    <s v="bingo_with_hermes_o"/>
    <x v="1168"/>
    <n v="1"/>
    <s v="CVP"/>
    <x v="4"/>
    <x v="2"/>
    <x v="1105"/>
  </r>
  <r>
    <x v="73"/>
    <s v="bingo_with_hermes_p"/>
    <x v="1169"/>
    <n v="1"/>
    <s v="CVP"/>
    <x v="4"/>
    <x v="3"/>
    <x v="1106"/>
  </r>
  <r>
    <x v="73"/>
    <s v="mlop_with_hermes_o"/>
    <x v="1170"/>
    <n v="1"/>
    <s v="CVP"/>
    <x v="5"/>
    <x v="2"/>
    <x v="1107"/>
  </r>
  <r>
    <x v="73"/>
    <s v="mlop_with_hermes_p"/>
    <x v="1171"/>
    <n v="1"/>
    <s v="CVP"/>
    <x v="5"/>
    <x v="3"/>
    <x v="1108"/>
  </r>
  <r>
    <x v="74"/>
    <s v="nopref"/>
    <x v="1172"/>
    <n v="1"/>
    <s v="CVP"/>
    <x v="0"/>
    <x v="0"/>
    <x v="0"/>
  </r>
  <r>
    <x v="74"/>
    <s v="pythia"/>
    <x v="1173"/>
    <n v="1"/>
    <s v="CVP"/>
    <x v="1"/>
    <x v="1"/>
    <x v="1109"/>
  </r>
  <r>
    <x v="74"/>
    <s v="sms"/>
    <x v="1174"/>
    <n v="1"/>
    <s v="CVP"/>
    <x v="2"/>
    <x v="1"/>
    <x v="1110"/>
  </r>
  <r>
    <x v="74"/>
    <s v="spp"/>
    <x v="1175"/>
    <n v="1"/>
    <s v="CVP"/>
    <x v="3"/>
    <x v="1"/>
    <x v="1111"/>
  </r>
  <r>
    <x v="74"/>
    <s v="bingo"/>
    <x v="1176"/>
    <n v="1"/>
    <s v="CVP"/>
    <x v="4"/>
    <x v="1"/>
    <x v="1112"/>
  </r>
  <r>
    <x v="74"/>
    <s v="mlop"/>
    <x v="1177"/>
    <n v="1"/>
    <s v="CVP"/>
    <x v="5"/>
    <x v="1"/>
    <x v="1113"/>
  </r>
  <r>
    <x v="74"/>
    <s v="pythia_with_hermes_o"/>
    <x v="1178"/>
    <n v="1"/>
    <s v="CVP"/>
    <x v="1"/>
    <x v="2"/>
    <x v="1114"/>
  </r>
  <r>
    <x v="74"/>
    <s v="pythia_with_hermes_p"/>
    <x v="1179"/>
    <n v="1"/>
    <s v="CVP"/>
    <x v="1"/>
    <x v="3"/>
    <x v="1115"/>
  </r>
  <r>
    <x v="74"/>
    <s v="sms_with_hermes_o"/>
    <x v="1180"/>
    <n v="1"/>
    <s v="CVP"/>
    <x v="2"/>
    <x v="2"/>
    <x v="1116"/>
  </r>
  <r>
    <x v="74"/>
    <s v="sms_with_hermes_p"/>
    <x v="1181"/>
    <n v="1"/>
    <s v="CVP"/>
    <x v="2"/>
    <x v="3"/>
    <x v="1117"/>
  </r>
  <r>
    <x v="74"/>
    <s v="spp_with_hermes_o"/>
    <x v="1182"/>
    <n v="1"/>
    <s v="CVP"/>
    <x v="3"/>
    <x v="2"/>
    <x v="1118"/>
  </r>
  <r>
    <x v="74"/>
    <s v="spp_with_hermes_p"/>
    <x v="1183"/>
    <n v="1"/>
    <s v="CVP"/>
    <x v="3"/>
    <x v="3"/>
    <x v="1119"/>
  </r>
  <r>
    <x v="74"/>
    <s v="bingo_with_hermes_o"/>
    <x v="1184"/>
    <n v="1"/>
    <s v="CVP"/>
    <x v="4"/>
    <x v="2"/>
    <x v="1120"/>
  </r>
  <r>
    <x v="74"/>
    <s v="bingo_with_hermes_p"/>
    <x v="1185"/>
    <n v="1"/>
    <s v="CVP"/>
    <x v="4"/>
    <x v="3"/>
    <x v="1121"/>
  </r>
  <r>
    <x v="74"/>
    <s v="mlop_with_hermes_o"/>
    <x v="1186"/>
    <n v="1"/>
    <s v="CVP"/>
    <x v="5"/>
    <x v="2"/>
    <x v="1122"/>
  </r>
  <r>
    <x v="74"/>
    <s v="mlop_with_hermes_p"/>
    <x v="1187"/>
    <n v="1"/>
    <s v="CVP"/>
    <x v="5"/>
    <x v="3"/>
    <x v="1123"/>
  </r>
  <r>
    <x v="75"/>
    <s v="nopref"/>
    <x v="1188"/>
    <n v="1"/>
    <s v="CVP"/>
    <x v="0"/>
    <x v="0"/>
    <x v="0"/>
  </r>
  <r>
    <x v="75"/>
    <s v="pythia"/>
    <x v="1189"/>
    <n v="1"/>
    <s v="CVP"/>
    <x v="1"/>
    <x v="1"/>
    <x v="1124"/>
  </r>
  <r>
    <x v="75"/>
    <s v="sms"/>
    <x v="1190"/>
    <n v="1"/>
    <s v="CVP"/>
    <x v="2"/>
    <x v="1"/>
    <x v="1125"/>
  </r>
  <r>
    <x v="75"/>
    <s v="spp"/>
    <x v="1191"/>
    <n v="1"/>
    <s v="CVP"/>
    <x v="3"/>
    <x v="1"/>
    <x v="1126"/>
  </r>
  <r>
    <x v="75"/>
    <s v="bingo"/>
    <x v="1192"/>
    <n v="1"/>
    <s v="CVP"/>
    <x v="4"/>
    <x v="1"/>
    <x v="1127"/>
  </r>
  <r>
    <x v="75"/>
    <s v="mlop"/>
    <x v="1193"/>
    <n v="1"/>
    <s v="CVP"/>
    <x v="5"/>
    <x v="1"/>
    <x v="1128"/>
  </r>
  <r>
    <x v="75"/>
    <s v="pythia_with_hermes_o"/>
    <x v="1194"/>
    <n v="1"/>
    <s v="CVP"/>
    <x v="1"/>
    <x v="2"/>
    <x v="1129"/>
  </r>
  <r>
    <x v="75"/>
    <s v="pythia_with_hermes_p"/>
    <x v="1195"/>
    <n v="1"/>
    <s v="CVP"/>
    <x v="1"/>
    <x v="3"/>
    <x v="1130"/>
  </r>
  <r>
    <x v="75"/>
    <s v="sms_with_hermes_o"/>
    <x v="1196"/>
    <n v="1"/>
    <s v="CVP"/>
    <x v="2"/>
    <x v="2"/>
    <x v="1131"/>
  </r>
  <r>
    <x v="75"/>
    <s v="sms_with_hermes_p"/>
    <x v="1197"/>
    <n v="1"/>
    <s v="CVP"/>
    <x v="2"/>
    <x v="3"/>
    <x v="1132"/>
  </r>
  <r>
    <x v="75"/>
    <s v="spp_with_hermes_o"/>
    <x v="1198"/>
    <n v="1"/>
    <s v="CVP"/>
    <x v="3"/>
    <x v="2"/>
    <x v="1133"/>
  </r>
  <r>
    <x v="75"/>
    <s v="spp_with_hermes_p"/>
    <x v="1199"/>
    <n v="1"/>
    <s v="CVP"/>
    <x v="3"/>
    <x v="3"/>
    <x v="1134"/>
  </r>
  <r>
    <x v="75"/>
    <s v="bingo_with_hermes_o"/>
    <x v="1197"/>
    <n v="1"/>
    <s v="CVP"/>
    <x v="4"/>
    <x v="2"/>
    <x v="1132"/>
  </r>
  <r>
    <x v="75"/>
    <s v="bingo_with_hermes_p"/>
    <x v="1200"/>
    <n v="1"/>
    <s v="CVP"/>
    <x v="4"/>
    <x v="3"/>
    <x v="1135"/>
  </r>
  <r>
    <x v="75"/>
    <s v="mlop_with_hermes_o"/>
    <x v="1201"/>
    <n v="1"/>
    <s v="CVP"/>
    <x v="5"/>
    <x v="2"/>
    <x v="1136"/>
  </r>
  <r>
    <x v="75"/>
    <s v="mlop_with_hermes_p"/>
    <x v="1202"/>
    <n v="1"/>
    <s v="CVP"/>
    <x v="5"/>
    <x v="3"/>
    <x v="1137"/>
  </r>
  <r>
    <x v="76"/>
    <s v="nopref"/>
    <x v="1203"/>
    <n v="1"/>
    <s v="CVP"/>
    <x v="0"/>
    <x v="0"/>
    <x v="0"/>
  </r>
  <r>
    <x v="76"/>
    <s v="pythia"/>
    <x v="1204"/>
    <n v="1"/>
    <s v="CVP"/>
    <x v="1"/>
    <x v="1"/>
    <x v="1138"/>
  </r>
  <r>
    <x v="76"/>
    <s v="sms"/>
    <x v="1205"/>
    <n v="1"/>
    <s v="CVP"/>
    <x v="2"/>
    <x v="1"/>
    <x v="1139"/>
  </r>
  <r>
    <x v="76"/>
    <s v="spp"/>
    <x v="1206"/>
    <n v="1"/>
    <s v="CVP"/>
    <x v="3"/>
    <x v="1"/>
    <x v="1140"/>
  </r>
  <r>
    <x v="76"/>
    <s v="bingo"/>
    <x v="1207"/>
    <n v="1"/>
    <s v="CVP"/>
    <x v="4"/>
    <x v="1"/>
    <x v="1141"/>
  </r>
  <r>
    <x v="76"/>
    <s v="mlop"/>
    <x v="1208"/>
    <n v="1"/>
    <s v="CVP"/>
    <x v="5"/>
    <x v="1"/>
    <x v="1142"/>
  </r>
  <r>
    <x v="76"/>
    <s v="pythia_with_hermes_o"/>
    <x v="1209"/>
    <n v="1"/>
    <s v="CVP"/>
    <x v="1"/>
    <x v="2"/>
    <x v="1143"/>
  </r>
  <r>
    <x v="76"/>
    <s v="pythia_with_hermes_p"/>
    <x v="1210"/>
    <n v="1"/>
    <s v="CVP"/>
    <x v="1"/>
    <x v="3"/>
    <x v="1144"/>
  </r>
  <r>
    <x v="76"/>
    <s v="sms_with_hermes_o"/>
    <x v="1211"/>
    <n v="1"/>
    <s v="CVP"/>
    <x v="2"/>
    <x v="2"/>
    <x v="1145"/>
  </r>
  <r>
    <x v="76"/>
    <s v="sms_with_hermes_p"/>
    <x v="1212"/>
    <n v="1"/>
    <s v="CVP"/>
    <x v="2"/>
    <x v="3"/>
    <x v="1146"/>
  </r>
  <r>
    <x v="76"/>
    <s v="spp_with_hermes_o"/>
    <x v="1213"/>
    <n v="1"/>
    <s v="CVP"/>
    <x v="3"/>
    <x v="2"/>
    <x v="1147"/>
  </r>
  <r>
    <x v="76"/>
    <s v="spp_with_hermes_p"/>
    <x v="1214"/>
    <n v="1"/>
    <s v="CVP"/>
    <x v="3"/>
    <x v="3"/>
    <x v="1148"/>
  </r>
  <r>
    <x v="76"/>
    <s v="bingo_with_hermes_o"/>
    <x v="1215"/>
    <n v="1"/>
    <s v="CVP"/>
    <x v="4"/>
    <x v="2"/>
    <x v="1149"/>
  </r>
  <r>
    <x v="76"/>
    <s v="bingo_with_hermes_p"/>
    <x v="1216"/>
    <n v="1"/>
    <s v="CVP"/>
    <x v="4"/>
    <x v="3"/>
    <x v="1150"/>
  </r>
  <r>
    <x v="76"/>
    <s v="mlop_with_hermes_o"/>
    <x v="1217"/>
    <n v="1"/>
    <s v="CVP"/>
    <x v="5"/>
    <x v="2"/>
    <x v="1151"/>
  </r>
  <r>
    <x v="76"/>
    <s v="mlop_with_hermes_p"/>
    <x v="1218"/>
    <n v="1"/>
    <s v="CVP"/>
    <x v="5"/>
    <x v="3"/>
    <x v="1152"/>
  </r>
  <r>
    <x v="77"/>
    <s v="nopref"/>
    <x v="1219"/>
    <n v="1"/>
    <s v="CVP"/>
    <x v="0"/>
    <x v="0"/>
    <x v="0"/>
  </r>
  <r>
    <x v="77"/>
    <s v="pythia"/>
    <x v="1220"/>
    <n v="1"/>
    <s v="CVP"/>
    <x v="1"/>
    <x v="1"/>
    <x v="1153"/>
  </r>
  <r>
    <x v="77"/>
    <s v="sms"/>
    <x v="1221"/>
    <n v="1"/>
    <s v="CVP"/>
    <x v="2"/>
    <x v="1"/>
    <x v="1154"/>
  </r>
  <r>
    <x v="77"/>
    <s v="spp"/>
    <x v="1222"/>
    <n v="1"/>
    <s v="CVP"/>
    <x v="3"/>
    <x v="1"/>
    <x v="1155"/>
  </r>
  <r>
    <x v="77"/>
    <s v="bingo"/>
    <x v="1223"/>
    <n v="1"/>
    <s v="CVP"/>
    <x v="4"/>
    <x v="1"/>
    <x v="1156"/>
  </r>
  <r>
    <x v="77"/>
    <s v="mlop"/>
    <x v="1224"/>
    <n v="1"/>
    <s v="CVP"/>
    <x v="5"/>
    <x v="1"/>
    <x v="1157"/>
  </r>
  <r>
    <x v="77"/>
    <s v="pythia_with_hermes_o"/>
    <x v="1225"/>
    <n v="1"/>
    <s v="CVP"/>
    <x v="1"/>
    <x v="2"/>
    <x v="1158"/>
  </r>
  <r>
    <x v="77"/>
    <s v="pythia_with_hermes_p"/>
    <x v="1226"/>
    <n v="1"/>
    <s v="CVP"/>
    <x v="1"/>
    <x v="3"/>
    <x v="1159"/>
  </r>
  <r>
    <x v="77"/>
    <s v="sms_with_hermes_o"/>
    <x v="1227"/>
    <n v="1"/>
    <s v="CVP"/>
    <x v="2"/>
    <x v="2"/>
    <x v="1160"/>
  </r>
  <r>
    <x v="77"/>
    <s v="sms_with_hermes_p"/>
    <x v="1228"/>
    <n v="1"/>
    <s v="CVP"/>
    <x v="2"/>
    <x v="3"/>
    <x v="1161"/>
  </r>
  <r>
    <x v="77"/>
    <s v="spp_with_hermes_o"/>
    <x v="1229"/>
    <n v="1"/>
    <s v="CVP"/>
    <x v="3"/>
    <x v="2"/>
    <x v="1162"/>
  </r>
  <r>
    <x v="77"/>
    <s v="spp_with_hermes_p"/>
    <x v="1230"/>
    <n v="1"/>
    <s v="CVP"/>
    <x v="3"/>
    <x v="3"/>
    <x v="1163"/>
  </r>
  <r>
    <x v="77"/>
    <s v="bingo_with_hermes_o"/>
    <x v="1231"/>
    <n v="1"/>
    <s v="CVP"/>
    <x v="4"/>
    <x v="2"/>
    <x v="1164"/>
  </r>
  <r>
    <x v="77"/>
    <s v="bingo_with_hermes_p"/>
    <x v="1232"/>
    <n v="1"/>
    <s v="CVP"/>
    <x v="4"/>
    <x v="3"/>
    <x v="1165"/>
  </r>
  <r>
    <x v="77"/>
    <s v="mlop_with_hermes_o"/>
    <x v="1233"/>
    <n v="1"/>
    <s v="CVP"/>
    <x v="5"/>
    <x v="2"/>
    <x v="1166"/>
  </r>
  <r>
    <x v="77"/>
    <s v="mlop_with_hermes_p"/>
    <x v="1234"/>
    <n v="1"/>
    <s v="CVP"/>
    <x v="5"/>
    <x v="3"/>
    <x v="1167"/>
  </r>
  <r>
    <x v="78"/>
    <s v="nopref"/>
    <x v="1235"/>
    <n v="1"/>
    <s v="CVP"/>
    <x v="0"/>
    <x v="0"/>
    <x v="0"/>
  </r>
  <r>
    <x v="78"/>
    <s v="pythia"/>
    <x v="1236"/>
    <n v="1"/>
    <s v="CVP"/>
    <x v="1"/>
    <x v="1"/>
    <x v="1168"/>
  </r>
  <r>
    <x v="78"/>
    <s v="sms"/>
    <x v="1237"/>
    <n v="1"/>
    <s v="CVP"/>
    <x v="2"/>
    <x v="1"/>
    <x v="1169"/>
  </r>
  <r>
    <x v="78"/>
    <s v="spp"/>
    <x v="1238"/>
    <n v="1"/>
    <s v="CVP"/>
    <x v="3"/>
    <x v="1"/>
    <x v="1170"/>
  </r>
  <r>
    <x v="78"/>
    <s v="bingo"/>
    <x v="1239"/>
    <n v="1"/>
    <s v="CVP"/>
    <x v="4"/>
    <x v="1"/>
    <x v="1171"/>
  </r>
  <r>
    <x v="78"/>
    <s v="mlop"/>
    <x v="1240"/>
    <n v="1"/>
    <s v="CVP"/>
    <x v="5"/>
    <x v="1"/>
    <x v="1172"/>
  </r>
  <r>
    <x v="78"/>
    <s v="pythia_with_hermes_o"/>
    <x v="1241"/>
    <n v="1"/>
    <s v="CVP"/>
    <x v="1"/>
    <x v="2"/>
    <x v="1173"/>
  </r>
  <r>
    <x v="78"/>
    <s v="pythia_with_hermes_p"/>
    <x v="1242"/>
    <n v="1"/>
    <s v="CVP"/>
    <x v="1"/>
    <x v="3"/>
    <x v="1174"/>
  </r>
  <r>
    <x v="78"/>
    <s v="sms_with_hermes_o"/>
    <x v="1243"/>
    <n v="1"/>
    <s v="CVP"/>
    <x v="2"/>
    <x v="2"/>
    <x v="1175"/>
  </r>
  <r>
    <x v="78"/>
    <s v="sms_with_hermes_p"/>
    <x v="1244"/>
    <n v="1"/>
    <s v="CVP"/>
    <x v="2"/>
    <x v="3"/>
    <x v="1176"/>
  </r>
  <r>
    <x v="78"/>
    <s v="spp_with_hermes_o"/>
    <x v="1245"/>
    <n v="1"/>
    <s v="CVP"/>
    <x v="3"/>
    <x v="2"/>
    <x v="1177"/>
  </r>
  <r>
    <x v="78"/>
    <s v="spp_with_hermes_p"/>
    <x v="1246"/>
    <n v="1"/>
    <s v="CVP"/>
    <x v="3"/>
    <x v="3"/>
    <x v="1178"/>
  </r>
  <r>
    <x v="78"/>
    <s v="bingo_with_hermes_o"/>
    <x v="1247"/>
    <n v="1"/>
    <s v="CVP"/>
    <x v="4"/>
    <x v="2"/>
    <x v="1179"/>
  </r>
  <r>
    <x v="78"/>
    <s v="bingo_with_hermes_p"/>
    <x v="1248"/>
    <n v="1"/>
    <s v="CVP"/>
    <x v="4"/>
    <x v="3"/>
    <x v="1180"/>
  </r>
  <r>
    <x v="78"/>
    <s v="mlop_with_hermes_o"/>
    <x v="1249"/>
    <n v="1"/>
    <s v="CVP"/>
    <x v="5"/>
    <x v="2"/>
    <x v="1181"/>
  </r>
  <r>
    <x v="78"/>
    <s v="mlop_with_hermes_p"/>
    <x v="1250"/>
    <n v="1"/>
    <s v="CVP"/>
    <x v="5"/>
    <x v="3"/>
    <x v="1182"/>
  </r>
  <r>
    <x v="79"/>
    <s v="nopref"/>
    <x v="1251"/>
    <n v="1"/>
    <s v="SPEC06"/>
    <x v="0"/>
    <x v="0"/>
    <x v="0"/>
  </r>
  <r>
    <x v="79"/>
    <s v="pythia"/>
    <x v="1252"/>
    <n v="1"/>
    <s v="SPEC06"/>
    <x v="1"/>
    <x v="1"/>
    <x v="1183"/>
  </r>
  <r>
    <x v="79"/>
    <s v="sms"/>
    <x v="1253"/>
    <n v="1"/>
    <s v="SPEC06"/>
    <x v="2"/>
    <x v="1"/>
    <x v="1184"/>
  </r>
  <r>
    <x v="79"/>
    <s v="spp"/>
    <x v="1254"/>
    <n v="1"/>
    <s v="SPEC06"/>
    <x v="3"/>
    <x v="1"/>
    <x v="1185"/>
  </r>
  <r>
    <x v="79"/>
    <s v="bingo"/>
    <x v="1255"/>
    <n v="1"/>
    <s v="SPEC06"/>
    <x v="4"/>
    <x v="1"/>
    <x v="1186"/>
  </r>
  <r>
    <x v="79"/>
    <s v="mlop"/>
    <x v="1256"/>
    <n v="1"/>
    <s v="SPEC06"/>
    <x v="5"/>
    <x v="1"/>
    <x v="1187"/>
  </r>
  <r>
    <x v="79"/>
    <s v="pythia_with_hermes_o"/>
    <x v="1257"/>
    <n v="1"/>
    <s v="SPEC06"/>
    <x v="1"/>
    <x v="2"/>
    <x v="1188"/>
  </r>
  <r>
    <x v="79"/>
    <s v="pythia_with_hermes_p"/>
    <x v="1258"/>
    <n v="1"/>
    <s v="SPEC06"/>
    <x v="1"/>
    <x v="3"/>
    <x v="1189"/>
  </r>
  <r>
    <x v="79"/>
    <s v="sms_with_hermes_o"/>
    <x v="1259"/>
    <n v="1"/>
    <s v="SPEC06"/>
    <x v="2"/>
    <x v="2"/>
    <x v="1190"/>
  </r>
  <r>
    <x v="79"/>
    <s v="sms_with_hermes_p"/>
    <x v="1260"/>
    <n v="1"/>
    <s v="SPEC06"/>
    <x v="2"/>
    <x v="3"/>
    <x v="1191"/>
  </r>
  <r>
    <x v="79"/>
    <s v="spp_with_hermes_o"/>
    <x v="1261"/>
    <n v="1"/>
    <s v="SPEC06"/>
    <x v="3"/>
    <x v="2"/>
    <x v="1192"/>
  </r>
  <r>
    <x v="79"/>
    <s v="spp_with_hermes_p"/>
    <x v="1262"/>
    <n v="1"/>
    <s v="SPEC06"/>
    <x v="3"/>
    <x v="3"/>
    <x v="1193"/>
  </r>
  <r>
    <x v="79"/>
    <s v="bingo_with_hermes_o"/>
    <x v="1263"/>
    <n v="1"/>
    <s v="SPEC06"/>
    <x v="4"/>
    <x v="2"/>
    <x v="1194"/>
  </r>
  <r>
    <x v="79"/>
    <s v="bingo_with_hermes_p"/>
    <x v="1264"/>
    <n v="1"/>
    <s v="SPEC06"/>
    <x v="4"/>
    <x v="3"/>
    <x v="1195"/>
  </r>
  <r>
    <x v="79"/>
    <s v="mlop_with_hermes_o"/>
    <x v="1265"/>
    <n v="1"/>
    <s v="SPEC06"/>
    <x v="5"/>
    <x v="2"/>
    <x v="1196"/>
  </r>
  <r>
    <x v="79"/>
    <s v="mlop_with_hermes_p"/>
    <x v="1266"/>
    <n v="1"/>
    <s v="SPEC06"/>
    <x v="5"/>
    <x v="3"/>
    <x v="1197"/>
  </r>
  <r>
    <x v="80"/>
    <s v="nopref"/>
    <x v="1267"/>
    <n v="1"/>
    <s v="SPEC06"/>
    <x v="0"/>
    <x v="0"/>
    <x v="0"/>
  </r>
  <r>
    <x v="80"/>
    <s v="pythia"/>
    <x v="1268"/>
    <n v="1"/>
    <s v="SPEC06"/>
    <x v="1"/>
    <x v="1"/>
    <x v="1198"/>
  </r>
  <r>
    <x v="80"/>
    <s v="sms"/>
    <x v="1269"/>
    <n v="1"/>
    <s v="SPEC06"/>
    <x v="2"/>
    <x v="1"/>
    <x v="1199"/>
  </r>
  <r>
    <x v="80"/>
    <s v="spp"/>
    <x v="1270"/>
    <n v="1"/>
    <s v="SPEC06"/>
    <x v="3"/>
    <x v="1"/>
    <x v="1200"/>
  </r>
  <r>
    <x v="80"/>
    <s v="bingo"/>
    <x v="1271"/>
    <n v="1"/>
    <s v="SPEC06"/>
    <x v="4"/>
    <x v="1"/>
    <x v="1201"/>
  </r>
  <r>
    <x v="80"/>
    <s v="mlop"/>
    <x v="1272"/>
    <n v="1"/>
    <s v="SPEC06"/>
    <x v="5"/>
    <x v="1"/>
    <x v="1202"/>
  </r>
  <r>
    <x v="80"/>
    <s v="pythia_with_hermes_o"/>
    <x v="1273"/>
    <n v="1"/>
    <s v="SPEC06"/>
    <x v="1"/>
    <x v="2"/>
    <x v="1203"/>
  </r>
  <r>
    <x v="80"/>
    <s v="pythia_with_hermes_p"/>
    <x v="1274"/>
    <n v="1"/>
    <s v="SPEC06"/>
    <x v="1"/>
    <x v="3"/>
    <x v="1204"/>
  </r>
  <r>
    <x v="80"/>
    <s v="sms_with_hermes_o"/>
    <x v="1275"/>
    <n v="1"/>
    <s v="SPEC06"/>
    <x v="2"/>
    <x v="2"/>
    <x v="1205"/>
  </r>
  <r>
    <x v="80"/>
    <s v="sms_with_hermes_p"/>
    <x v="1276"/>
    <n v="1"/>
    <s v="SPEC06"/>
    <x v="2"/>
    <x v="3"/>
    <x v="1206"/>
  </r>
  <r>
    <x v="80"/>
    <s v="spp_with_hermes_o"/>
    <x v="1277"/>
    <n v="1"/>
    <s v="SPEC06"/>
    <x v="3"/>
    <x v="2"/>
    <x v="1207"/>
  </r>
  <r>
    <x v="80"/>
    <s v="spp_with_hermes_p"/>
    <x v="1278"/>
    <n v="1"/>
    <s v="SPEC06"/>
    <x v="3"/>
    <x v="3"/>
    <x v="1208"/>
  </r>
  <r>
    <x v="80"/>
    <s v="bingo_with_hermes_o"/>
    <x v="1279"/>
    <n v="1"/>
    <s v="SPEC06"/>
    <x v="4"/>
    <x v="2"/>
    <x v="1209"/>
  </r>
  <r>
    <x v="80"/>
    <s v="bingo_with_hermes_p"/>
    <x v="1280"/>
    <n v="1"/>
    <s v="SPEC06"/>
    <x v="4"/>
    <x v="3"/>
    <x v="1210"/>
  </r>
  <r>
    <x v="80"/>
    <s v="mlop_with_hermes_o"/>
    <x v="1281"/>
    <n v="1"/>
    <s v="SPEC06"/>
    <x v="5"/>
    <x v="2"/>
    <x v="1211"/>
  </r>
  <r>
    <x v="80"/>
    <s v="mlop_with_hermes_p"/>
    <x v="1282"/>
    <n v="1"/>
    <s v="SPEC06"/>
    <x v="5"/>
    <x v="3"/>
    <x v="1212"/>
  </r>
  <r>
    <x v="81"/>
    <s v="nopref"/>
    <x v="1283"/>
    <n v="1"/>
    <s v="SPEC06"/>
    <x v="0"/>
    <x v="0"/>
    <x v="0"/>
  </r>
  <r>
    <x v="81"/>
    <s v="pythia"/>
    <x v="1284"/>
    <n v="1"/>
    <s v="SPEC06"/>
    <x v="1"/>
    <x v="1"/>
    <x v="1213"/>
  </r>
  <r>
    <x v="81"/>
    <s v="sms"/>
    <x v="1285"/>
    <n v="1"/>
    <s v="SPEC06"/>
    <x v="2"/>
    <x v="1"/>
    <x v="1214"/>
  </r>
  <r>
    <x v="81"/>
    <s v="spp"/>
    <x v="1286"/>
    <n v="1"/>
    <s v="SPEC06"/>
    <x v="3"/>
    <x v="1"/>
    <x v="1215"/>
  </r>
  <r>
    <x v="81"/>
    <s v="bingo"/>
    <x v="1287"/>
    <n v="1"/>
    <s v="SPEC06"/>
    <x v="4"/>
    <x v="1"/>
    <x v="1216"/>
  </r>
  <r>
    <x v="81"/>
    <s v="mlop"/>
    <x v="1288"/>
    <n v="1"/>
    <s v="SPEC06"/>
    <x v="5"/>
    <x v="1"/>
    <x v="1217"/>
  </r>
  <r>
    <x v="81"/>
    <s v="pythia_with_hermes_o"/>
    <x v="1289"/>
    <n v="1"/>
    <s v="SPEC06"/>
    <x v="1"/>
    <x v="2"/>
    <x v="1218"/>
  </r>
  <r>
    <x v="81"/>
    <s v="pythia_with_hermes_p"/>
    <x v="1290"/>
    <n v="1"/>
    <s v="SPEC06"/>
    <x v="1"/>
    <x v="3"/>
    <x v="1219"/>
  </r>
  <r>
    <x v="81"/>
    <s v="sms_with_hermes_o"/>
    <x v="1291"/>
    <n v="1"/>
    <s v="SPEC06"/>
    <x v="2"/>
    <x v="2"/>
    <x v="1220"/>
  </r>
  <r>
    <x v="81"/>
    <s v="sms_with_hermes_p"/>
    <x v="1292"/>
    <n v="1"/>
    <s v="SPEC06"/>
    <x v="2"/>
    <x v="3"/>
    <x v="1221"/>
  </r>
  <r>
    <x v="81"/>
    <s v="spp_with_hermes_o"/>
    <x v="1293"/>
    <n v="1"/>
    <s v="SPEC06"/>
    <x v="3"/>
    <x v="2"/>
    <x v="1222"/>
  </r>
  <r>
    <x v="81"/>
    <s v="spp_with_hermes_p"/>
    <x v="1294"/>
    <n v="1"/>
    <s v="SPEC06"/>
    <x v="3"/>
    <x v="3"/>
    <x v="1223"/>
  </r>
  <r>
    <x v="81"/>
    <s v="bingo_with_hermes_o"/>
    <x v="1295"/>
    <n v="1"/>
    <s v="SPEC06"/>
    <x v="4"/>
    <x v="2"/>
    <x v="1224"/>
  </r>
  <r>
    <x v="81"/>
    <s v="bingo_with_hermes_p"/>
    <x v="1296"/>
    <n v="1"/>
    <s v="SPEC06"/>
    <x v="4"/>
    <x v="3"/>
    <x v="1225"/>
  </r>
  <r>
    <x v="81"/>
    <s v="mlop_with_hermes_o"/>
    <x v="1297"/>
    <n v="1"/>
    <s v="SPEC06"/>
    <x v="5"/>
    <x v="2"/>
    <x v="1226"/>
  </r>
  <r>
    <x v="81"/>
    <s v="mlop_with_hermes_p"/>
    <x v="1298"/>
    <n v="1"/>
    <s v="SPEC06"/>
    <x v="5"/>
    <x v="3"/>
    <x v="1227"/>
  </r>
  <r>
    <x v="82"/>
    <s v="nopref"/>
    <x v="1299"/>
    <n v="1"/>
    <s v="SPEC06"/>
    <x v="0"/>
    <x v="0"/>
    <x v="0"/>
  </r>
  <r>
    <x v="82"/>
    <s v="pythia"/>
    <x v="1300"/>
    <n v="1"/>
    <s v="SPEC06"/>
    <x v="1"/>
    <x v="1"/>
    <x v="1228"/>
  </r>
  <r>
    <x v="82"/>
    <s v="sms"/>
    <x v="1301"/>
    <n v="1"/>
    <s v="SPEC06"/>
    <x v="2"/>
    <x v="1"/>
    <x v="1229"/>
  </r>
  <r>
    <x v="82"/>
    <s v="spp"/>
    <x v="1302"/>
    <n v="1"/>
    <s v="SPEC06"/>
    <x v="3"/>
    <x v="1"/>
    <x v="1230"/>
  </r>
  <r>
    <x v="82"/>
    <s v="bingo"/>
    <x v="1303"/>
    <n v="1"/>
    <s v="SPEC06"/>
    <x v="4"/>
    <x v="1"/>
    <x v="1231"/>
  </r>
  <r>
    <x v="82"/>
    <s v="mlop"/>
    <x v="1304"/>
    <n v="1"/>
    <s v="SPEC06"/>
    <x v="5"/>
    <x v="1"/>
    <x v="1232"/>
  </r>
  <r>
    <x v="82"/>
    <s v="pythia_with_hermes_o"/>
    <x v="1305"/>
    <n v="1"/>
    <s v="SPEC06"/>
    <x v="1"/>
    <x v="2"/>
    <x v="1233"/>
  </r>
  <r>
    <x v="82"/>
    <s v="pythia_with_hermes_p"/>
    <x v="1306"/>
    <n v="1"/>
    <s v="SPEC06"/>
    <x v="1"/>
    <x v="3"/>
    <x v="1234"/>
  </r>
  <r>
    <x v="82"/>
    <s v="sms_with_hermes_o"/>
    <x v="1307"/>
    <n v="1"/>
    <s v="SPEC06"/>
    <x v="2"/>
    <x v="2"/>
    <x v="1235"/>
  </r>
  <r>
    <x v="82"/>
    <s v="sms_with_hermes_p"/>
    <x v="1308"/>
    <n v="1"/>
    <s v="SPEC06"/>
    <x v="2"/>
    <x v="3"/>
    <x v="1236"/>
  </r>
  <r>
    <x v="82"/>
    <s v="spp_with_hermes_o"/>
    <x v="1309"/>
    <n v="1"/>
    <s v="SPEC06"/>
    <x v="3"/>
    <x v="2"/>
    <x v="1237"/>
  </r>
  <r>
    <x v="82"/>
    <s v="spp_with_hermes_p"/>
    <x v="1310"/>
    <n v="1"/>
    <s v="SPEC06"/>
    <x v="3"/>
    <x v="3"/>
    <x v="1238"/>
  </r>
  <r>
    <x v="82"/>
    <s v="bingo_with_hermes_o"/>
    <x v="1311"/>
    <n v="1"/>
    <s v="SPEC06"/>
    <x v="4"/>
    <x v="2"/>
    <x v="1239"/>
  </r>
  <r>
    <x v="82"/>
    <s v="bingo_with_hermes_p"/>
    <x v="1312"/>
    <n v="1"/>
    <s v="SPEC06"/>
    <x v="4"/>
    <x v="3"/>
    <x v="1240"/>
  </r>
  <r>
    <x v="82"/>
    <s v="mlop_with_hermes_o"/>
    <x v="1313"/>
    <n v="1"/>
    <s v="SPEC06"/>
    <x v="5"/>
    <x v="2"/>
    <x v="1241"/>
  </r>
  <r>
    <x v="82"/>
    <s v="mlop_with_hermes_p"/>
    <x v="1314"/>
    <n v="1"/>
    <s v="SPEC06"/>
    <x v="5"/>
    <x v="3"/>
    <x v="1242"/>
  </r>
  <r>
    <x v="83"/>
    <s v="nopref"/>
    <x v="1315"/>
    <n v="1"/>
    <s v="SPEC06"/>
    <x v="0"/>
    <x v="0"/>
    <x v="0"/>
  </r>
  <r>
    <x v="83"/>
    <s v="pythia"/>
    <x v="1316"/>
    <n v="1"/>
    <s v="SPEC06"/>
    <x v="1"/>
    <x v="1"/>
    <x v="1243"/>
  </r>
  <r>
    <x v="83"/>
    <s v="sms"/>
    <x v="1317"/>
    <n v="1"/>
    <s v="SPEC06"/>
    <x v="2"/>
    <x v="1"/>
    <x v="1244"/>
  </r>
  <r>
    <x v="83"/>
    <s v="spp"/>
    <x v="1318"/>
    <n v="1"/>
    <s v="SPEC06"/>
    <x v="3"/>
    <x v="1"/>
    <x v="1245"/>
  </r>
  <r>
    <x v="83"/>
    <s v="bingo"/>
    <x v="1319"/>
    <n v="1"/>
    <s v="SPEC06"/>
    <x v="4"/>
    <x v="1"/>
    <x v="1246"/>
  </r>
  <r>
    <x v="83"/>
    <s v="mlop"/>
    <x v="1320"/>
    <n v="1"/>
    <s v="SPEC06"/>
    <x v="5"/>
    <x v="1"/>
    <x v="1247"/>
  </r>
  <r>
    <x v="83"/>
    <s v="pythia_with_hermes_o"/>
    <x v="1321"/>
    <n v="1"/>
    <s v="SPEC06"/>
    <x v="1"/>
    <x v="2"/>
    <x v="1248"/>
  </r>
  <r>
    <x v="83"/>
    <s v="pythia_with_hermes_p"/>
    <x v="1322"/>
    <n v="1"/>
    <s v="SPEC06"/>
    <x v="1"/>
    <x v="3"/>
    <x v="1249"/>
  </r>
  <r>
    <x v="83"/>
    <s v="sms_with_hermes_o"/>
    <x v="1323"/>
    <n v="1"/>
    <s v="SPEC06"/>
    <x v="2"/>
    <x v="2"/>
    <x v="1250"/>
  </r>
  <r>
    <x v="83"/>
    <s v="sms_with_hermes_p"/>
    <x v="1324"/>
    <n v="1"/>
    <s v="SPEC06"/>
    <x v="2"/>
    <x v="3"/>
    <x v="1251"/>
  </r>
  <r>
    <x v="83"/>
    <s v="spp_with_hermes_o"/>
    <x v="1325"/>
    <n v="1"/>
    <s v="SPEC06"/>
    <x v="3"/>
    <x v="2"/>
    <x v="1252"/>
  </r>
  <r>
    <x v="83"/>
    <s v="spp_with_hermes_p"/>
    <x v="1326"/>
    <n v="1"/>
    <s v="SPEC06"/>
    <x v="3"/>
    <x v="3"/>
    <x v="1253"/>
  </r>
  <r>
    <x v="83"/>
    <s v="bingo_with_hermes_o"/>
    <x v="1327"/>
    <n v="1"/>
    <s v="SPEC06"/>
    <x v="4"/>
    <x v="2"/>
    <x v="1254"/>
  </r>
  <r>
    <x v="83"/>
    <s v="bingo_with_hermes_p"/>
    <x v="1328"/>
    <n v="1"/>
    <s v="SPEC06"/>
    <x v="4"/>
    <x v="3"/>
    <x v="1255"/>
  </r>
  <r>
    <x v="83"/>
    <s v="mlop_with_hermes_o"/>
    <x v="1329"/>
    <n v="1"/>
    <s v="SPEC06"/>
    <x v="5"/>
    <x v="2"/>
    <x v="1256"/>
  </r>
  <r>
    <x v="83"/>
    <s v="mlop_with_hermes_p"/>
    <x v="1330"/>
    <n v="1"/>
    <s v="SPEC06"/>
    <x v="5"/>
    <x v="3"/>
    <x v="1257"/>
  </r>
  <r>
    <x v="84"/>
    <s v="nopref"/>
    <x v="1331"/>
    <n v="1"/>
    <s v="SPEC06"/>
    <x v="0"/>
    <x v="0"/>
    <x v="0"/>
  </r>
  <r>
    <x v="84"/>
    <s v="pythia"/>
    <x v="1332"/>
    <n v="1"/>
    <s v="SPEC06"/>
    <x v="1"/>
    <x v="1"/>
    <x v="1258"/>
  </r>
  <r>
    <x v="84"/>
    <s v="sms"/>
    <x v="671"/>
    <n v="1"/>
    <s v="SPEC06"/>
    <x v="2"/>
    <x v="1"/>
    <x v="1259"/>
  </r>
  <r>
    <x v="84"/>
    <s v="spp"/>
    <x v="1333"/>
    <n v="1"/>
    <s v="SPEC06"/>
    <x v="3"/>
    <x v="1"/>
    <x v="1260"/>
  </r>
  <r>
    <x v="84"/>
    <s v="bingo"/>
    <x v="1334"/>
    <n v="1"/>
    <s v="SPEC06"/>
    <x v="4"/>
    <x v="1"/>
    <x v="1261"/>
  </r>
  <r>
    <x v="84"/>
    <s v="mlop"/>
    <x v="1335"/>
    <n v="1"/>
    <s v="SPEC06"/>
    <x v="5"/>
    <x v="1"/>
    <x v="1262"/>
  </r>
  <r>
    <x v="84"/>
    <s v="pythia_with_hermes_o"/>
    <x v="1336"/>
    <n v="1"/>
    <s v="SPEC06"/>
    <x v="1"/>
    <x v="2"/>
    <x v="1263"/>
  </r>
  <r>
    <x v="84"/>
    <s v="pythia_with_hermes_p"/>
    <x v="1337"/>
    <n v="1"/>
    <s v="SPEC06"/>
    <x v="1"/>
    <x v="3"/>
    <x v="1264"/>
  </r>
  <r>
    <x v="84"/>
    <s v="sms_with_hermes_o"/>
    <x v="1338"/>
    <n v="1"/>
    <s v="SPEC06"/>
    <x v="2"/>
    <x v="2"/>
    <x v="1265"/>
  </r>
  <r>
    <x v="84"/>
    <s v="sms_with_hermes_p"/>
    <x v="1339"/>
    <n v="1"/>
    <s v="SPEC06"/>
    <x v="2"/>
    <x v="3"/>
    <x v="1266"/>
  </r>
  <r>
    <x v="84"/>
    <s v="spp_with_hermes_o"/>
    <x v="1340"/>
    <n v="1"/>
    <s v="SPEC06"/>
    <x v="3"/>
    <x v="2"/>
    <x v="1267"/>
  </r>
  <r>
    <x v="84"/>
    <s v="spp_with_hermes_p"/>
    <x v="1341"/>
    <n v="1"/>
    <s v="SPEC06"/>
    <x v="3"/>
    <x v="3"/>
    <x v="1268"/>
  </r>
  <r>
    <x v="84"/>
    <s v="bingo_with_hermes_o"/>
    <x v="1342"/>
    <n v="1"/>
    <s v="SPEC06"/>
    <x v="4"/>
    <x v="2"/>
    <x v="1269"/>
  </r>
  <r>
    <x v="84"/>
    <s v="bingo_with_hermes_p"/>
    <x v="1343"/>
    <n v="1"/>
    <s v="SPEC06"/>
    <x v="4"/>
    <x v="3"/>
    <x v="1270"/>
  </r>
  <r>
    <x v="84"/>
    <s v="mlop_with_hermes_o"/>
    <x v="1344"/>
    <n v="1"/>
    <s v="SPEC06"/>
    <x v="5"/>
    <x v="2"/>
    <x v="1271"/>
  </r>
  <r>
    <x v="84"/>
    <s v="mlop_with_hermes_p"/>
    <x v="1345"/>
    <n v="1"/>
    <s v="SPEC06"/>
    <x v="5"/>
    <x v="3"/>
    <x v="1272"/>
  </r>
  <r>
    <x v="85"/>
    <s v="nopref"/>
    <x v="1346"/>
    <n v="1"/>
    <s v="SPEC06"/>
    <x v="0"/>
    <x v="0"/>
    <x v="0"/>
  </r>
  <r>
    <x v="85"/>
    <s v="pythia"/>
    <x v="1347"/>
    <n v="1"/>
    <s v="SPEC06"/>
    <x v="1"/>
    <x v="1"/>
    <x v="1273"/>
  </r>
  <r>
    <x v="85"/>
    <s v="sms"/>
    <x v="1348"/>
    <n v="1"/>
    <s v="SPEC06"/>
    <x v="2"/>
    <x v="1"/>
    <x v="1274"/>
  </r>
  <r>
    <x v="85"/>
    <s v="spp"/>
    <x v="1349"/>
    <n v="1"/>
    <s v="SPEC06"/>
    <x v="3"/>
    <x v="1"/>
    <x v="1275"/>
  </r>
  <r>
    <x v="85"/>
    <s v="bingo"/>
    <x v="1350"/>
    <n v="1"/>
    <s v="SPEC06"/>
    <x v="4"/>
    <x v="1"/>
    <x v="1276"/>
  </r>
  <r>
    <x v="85"/>
    <s v="mlop"/>
    <x v="1351"/>
    <n v="1"/>
    <s v="SPEC06"/>
    <x v="5"/>
    <x v="1"/>
    <x v="1277"/>
  </r>
  <r>
    <x v="85"/>
    <s v="pythia_with_hermes_o"/>
    <x v="1352"/>
    <n v="1"/>
    <s v="SPEC06"/>
    <x v="1"/>
    <x v="2"/>
    <x v="1278"/>
  </r>
  <r>
    <x v="85"/>
    <s v="pythia_with_hermes_p"/>
    <x v="1353"/>
    <n v="1"/>
    <s v="SPEC06"/>
    <x v="1"/>
    <x v="3"/>
    <x v="1279"/>
  </r>
  <r>
    <x v="85"/>
    <s v="sms_with_hermes_o"/>
    <x v="1354"/>
    <n v="1"/>
    <s v="SPEC06"/>
    <x v="2"/>
    <x v="2"/>
    <x v="1280"/>
  </r>
  <r>
    <x v="85"/>
    <s v="sms_with_hermes_p"/>
    <x v="1355"/>
    <n v="1"/>
    <s v="SPEC06"/>
    <x v="2"/>
    <x v="3"/>
    <x v="1281"/>
  </r>
  <r>
    <x v="85"/>
    <s v="spp_with_hermes_o"/>
    <x v="1356"/>
    <n v="1"/>
    <s v="SPEC06"/>
    <x v="3"/>
    <x v="2"/>
    <x v="1282"/>
  </r>
  <r>
    <x v="85"/>
    <s v="spp_with_hermes_p"/>
    <x v="1357"/>
    <n v="1"/>
    <s v="SPEC06"/>
    <x v="3"/>
    <x v="3"/>
    <x v="1283"/>
  </r>
  <r>
    <x v="85"/>
    <s v="bingo_with_hermes_o"/>
    <x v="1358"/>
    <n v="1"/>
    <s v="SPEC06"/>
    <x v="4"/>
    <x v="2"/>
    <x v="1284"/>
  </r>
  <r>
    <x v="85"/>
    <s v="bingo_with_hermes_p"/>
    <x v="1359"/>
    <n v="1"/>
    <s v="SPEC06"/>
    <x v="4"/>
    <x v="3"/>
    <x v="1285"/>
  </r>
  <r>
    <x v="85"/>
    <s v="mlop_with_hermes_o"/>
    <x v="1360"/>
    <n v="1"/>
    <s v="SPEC06"/>
    <x v="5"/>
    <x v="2"/>
    <x v="1286"/>
  </r>
  <r>
    <x v="85"/>
    <s v="mlop_with_hermes_p"/>
    <x v="1361"/>
    <n v="1"/>
    <s v="SPEC06"/>
    <x v="5"/>
    <x v="3"/>
    <x v="1287"/>
  </r>
  <r>
    <x v="86"/>
    <s v="nopref"/>
    <x v="1362"/>
    <n v="1"/>
    <s v="SPEC06"/>
    <x v="0"/>
    <x v="0"/>
    <x v="0"/>
  </r>
  <r>
    <x v="86"/>
    <s v="pythia"/>
    <x v="1363"/>
    <n v="1"/>
    <s v="SPEC06"/>
    <x v="1"/>
    <x v="1"/>
    <x v="1288"/>
  </r>
  <r>
    <x v="86"/>
    <s v="sms"/>
    <x v="1364"/>
    <n v="1"/>
    <s v="SPEC06"/>
    <x v="2"/>
    <x v="1"/>
    <x v="1289"/>
  </r>
  <r>
    <x v="86"/>
    <s v="spp"/>
    <x v="1365"/>
    <n v="1"/>
    <s v="SPEC06"/>
    <x v="3"/>
    <x v="1"/>
    <x v="1290"/>
  </r>
  <r>
    <x v="86"/>
    <s v="bingo"/>
    <x v="1366"/>
    <n v="1"/>
    <s v="SPEC06"/>
    <x v="4"/>
    <x v="1"/>
    <x v="1291"/>
  </r>
  <r>
    <x v="86"/>
    <s v="mlop"/>
    <x v="1367"/>
    <n v="1"/>
    <s v="SPEC06"/>
    <x v="5"/>
    <x v="1"/>
    <x v="1292"/>
  </r>
  <r>
    <x v="86"/>
    <s v="pythia_with_hermes_o"/>
    <x v="1368"/>
    <n v="1"/>
    <s v="SPEC06"/>
    <x v="1"/>
    <x v="2"/>
    <x v="1293"/>
  </r>
  <r>
    <x v="86"/>
    <s v="pythia_with_hermes_p"/>
    <x v="1369"/>
    <n v="1"/>
    <s v="SPEC06"/>
    <x v="1"/>
    <x v="3"/>
    <x v="1294"/>
  </r>
  <r>
    <x v="86"/>
    <s v="sms_with_hermes_o"/>
    <x v="1370"/>
    <n v="1"/>
    <s v="SPEC06"/>
    <x v="2"/>
    <x v="2"/>
    <x v="1295"/>
  </r>
  <r>
    <x v="86"/>
    <s v="sms_with_hermes_p"/>
    <x v="1371"/>
    <n v="1"/>
    <s v="SPEC06"/>
    <x v="2"/>
    <x v="3"/>
    <x v="1296"/>
  </r>
  <r>
    <x v="86"/>
    <s v="spp_with_hermes_o"/>
    <x v="1372"/>
    <n v="1"/>
    <s v="SPEC06"/>
    <x v="3"/>
    <x v="2"/>
    <x v="1297"/>
  </r>
  <r>
    <x v="86"/>
    <s v="spp_with_hermes_p"/>
    <x v="1373"/>
    <n v="1"/>
    <s v="SPEC06"/>
    <x v="3"/>
    <x v="3"/>
    <x v="1298"/>
  </r>
  <r>
    <x v="86"/>
    <s v="bingo_with_hermes_o"/>
    <x v="1374"/>
    <n v="1"/>
    <s v="SPEC06"/>
    <x v="4"/>
    <x v="2"/>
    <x v="1299"/>
  </r>
  <r>
    <x v="86"/>
    <s v="bingo_with_hermes_p"/>
    <x v="1375"/>
    <n v="1"/>
    <s v="SPEC06"/>
    <x v="4"/>
    <x v="3"/>
    <x v="1300"/>
  </r>
  <r>
    <x v="86"/>
    <s v="mlop_with_hermes_o"/>
    <x v="1376"/>
    <n v="1"/>
    <s v="SPEC06"/>
    <x v="5"/>
    <x v="2"/>
    <x v="1301"/>
  </r>
  <r>
    <x v="86"/>
    <s v="mlop_with_hermes_p"/>
    <x v="1377"/>
    <n v="1"/>
    <s v="SPEC06"/>
    <x v="5"/>
    <x v="3"/>
    <x v="1302"/>
  </r>
  <r>
    <x v="87"/>
    <s v="nopref"/>
    <x v="1378"/>
    <n v="1"/>
    <s v="SPEC06"/>
    <x v="0"/>
    <x v="0"/>
    <x v="0"/>
  </r>
  <r>
    <x v="87"/>
    <s v="pythia"/>
    <x v="1379"/>
    <n v="1"/>
    <s v="SPEC06"/>
    <x v="1"/>
    <x v="1"/>
    <x v="1303"/>
  </r>
  <r>
    <x v="87"/>
    <s v="sms"/>
    <x v="1380"/>
    <n v="1"/>
    <s v="SPEC06"/>
    <x v="2"/>
    <x v="1"/>
    <x v="1304"/>
  </r>
  <r>
    <x v="87"/>
    <s v="spp"/>
    <x v="1381"/>
    <n v="1"/>
    <s v="SPEC06"/>
    <x v="3"/>
    <x v="1"/>
    <x v="1305"/>
  </r>
  <r>
    <x v="87"/>
    <s v="bingo"/>
    <x v="1382"/>
    <n v="1"/>
    <s v="SPEC06"/>
    <x v="4"/>
    <x v="1"/>
    <x v="1306"/>
  </r>
  <r>
    <x v="87"/>
    <s v="mlop"/>
    <x v="1383"/>
    <n v="1"/>
    <s v="SPEC06"/>
    <x v="5"/>
    <x v="1"/>
    <x v="1307"/>
  </r>
  <r>
    <x v="87"/>
    <s v="pythia_with_hermes_o"/>
    <x v="1384"/>
    <n v="1"/>
    <s v="SPEC06"/>
    <x v="1"/>
    <x v="2"/>
    <x v="1308"/>
  </r>
  <r>
    <x v="87"/>
    <s v="pythia_with_hermes_p"/>
    <x v="1385"/>
    <n v="1"/>
    <s v="SPEC06"/>
    <x v="1"/>
    <x v="3"/>
    <x v="1309"/>
  </r>
  <r>
    <x v="87"/>
    <s v="sms_with_hermes_o"/>
    <x v="1386"/>
    <n v="1"/>
    <s v="SPEC06"/>
    <x v="2"/>
    <x v="2"/>
    <x v="1310"/>
  </r>
  <r>
    <x v="87"/>
    <s v="sms_with_hermes_p"/>
    <x v="1387"/>
    <n v="1"/>
    <s v="SPEC06"/>
    <x v="2"/>
    <x v="3"/>
    <x v="1311"/>
  </r>
  <r>
    <x v="87"/>
    <s v="spp_with_hermes_o"/>
    <x v="1388"/>
    <n v="1"/>
    <s v="SPEC06"/>
    <x v="3"/>
    <x v="2"/>
    <x v="1312"/>
  </r>
  <r>
    <x v="87"/>
    <s v="spp_with_hermes_p"/>
    <x v="1389"/>
    <n v="1"/>
    <s v="SPEC06"/>
    <x v="3"/>
    <x v="3"/>
    <x v="1313"/>
  </r>
  <r>
    <x v="87"/>
    <s v="bingo_with_hermes_o"/>
    <x v="1390"/>
    <n v="1"/>
    <s v="SPEC06"/>
    <x v="4"/>
    <x v="2"/>
    <x v="1314"/>
  </r>
  <r>
    <x v="87"/>
    <s v="bingo_with_hermes_p"/>
    <x v="1391"/>
    <n v="1"/>
    <s v="SPEC06"/>
    <x v="4"/>
    <x v="3"/>
    <x v="1315"/>
  </r>
  <r>
    <x v="87"/>
    <s v="mlop_with_hermes_o"/>
    <x v="1392"/>
    <n v="1"/>
    <s v="SPEC06"/>
    <x v="5"/>
    <x v="2"/>
    <x v="1316"/>
  </r>
  <r>
    <x v="87"/>
    <s v="mlop_with_hermes_p"/>
    <x v="1393"/>
    <n v="1"/>
    <s v="SPEC06"/>
    <x v="5"/>
    <x v="3"/>
    <x v="1317"/>
  </r>
  <r>
    <x v="88"/>
    <s v="nopref"/>
    <x v="1394"/>
    <n v="1"/>
    <s v="SPEC06"/>
    <x v="0"/>
    <x v="0"/>
    <x v="0"/>
  </r>
  <r>
    <x v="88"/>
    <s v="pythia"/>
    <x v="1395"/>
    <n v="1"/>
    <s v="SPEC06"/>
    <x v="1"/>
    <x v="1"/>
    <x v="1318"/>
  </r>
  <r>
    <x v="88"/>
    <s v="sms"/>
    <x v="1396"/>
    <n v="1"/>
    <s v="SPEC06"/>
    <x v="2"/>
    <x v="1"/>
    <x v="1319"/>
  </r>
  <r>
    <x v="88"/>
    <s v="spp"/>
    <x v="1397"/>
    <n v="1"/>
    <s v="SPEC06"/>
    <x v="3"/>
    <x v="1"/>
    <x v="1320"/>
  </r>
  <r>
    <x v="88"/>
    <s v="bingo"/>
    <x v="1398"/>
    <n v="1"/>
    <s v="SPEC06"/>
    <x v="4"/>
    <x v="1"/>
    <x v="1321"/>
  </r>
  <r>
    <x v="88"/>
    <s v="mlop"/>
    <x v="1399"/>
    <n v="1"/>
    <s v="SPEC06"/>
    <x v="5"/>
    <x v="1"/>
    <x v="1322"/>
  </r>
  <r>
    <x v="88"/>
    <s v="pythia_with_hermes_o"/>
    <x v="1400"/>
    <n v="1"/>
    <s v="SPEC06"/>
    <x v="1"/>
    <x v="2"/>
    <x v="1323"/>
  </r>
  <r>
    <x v="88"/>
    <s v="pythia_with_hermes_p"/>
    <x v="1401"/>
    <n v="1"/>
    <s v="SPEC06"/>
    <x v="1"/>
    <x v="3"/>
    <x v="1324"/>
  </r>
  <r>
    <x v="88"/>
    <s v="sms_with_hermes_o"/>
    <x v="1402"/>
    <n v="1"/>
    <s v="SPEC06"/>
    <x v="2"/>
    <x v="2"/>
    <x v="1325"/>
  </r>
  <r>
    <x v="88"/>
    <s v="sms_with_hermes_p"/>
    <x v="1403"/>
    <n v="1"/>
    <s v="SPEC06"/>
    <x v="2"/>
    <x v="3"/>
    <x v="1326"/>
  </r>
  <r>
    <x v="88"/>
    <s v="spp_with_hermes_o"/>
    <x v="1404"/>
    <n v="1"/>
    <s v="SPEC06"/>
    <x v="3"/>
    <x v="2"/>
    <x v="1327"/>
  </r>
  <r>
    <x v="88"/>
    <s v="spp_with_hermes_p"/>
    <x v="1405"/>
    <n v="1"/>
    <s v="SPEC06"/>
    <x v="3"/>
    <x v="3"/>
    <x v="1328"/>
  </r>
  <r>
    <x v="88"/>
    <s v="bingo_with_hermes_o"/>
    <x v="1406"/>
    <n v="1"/>
    <s v="SPEC06"/>
    <x v="4"/>
    <x v="2"/>
    <x v="1329"/>
  </r>
  <r>
    <x v="88"/>
    <s v="bingo_with_hermes_p"/>
    <x v="1407"/>
    <n v="1"/>
    <s v="SPEC06"/>
    <x v="4"/>
    <x v="3"/>
    <x v="1330"/>
  </r>
  <r>
    <x v="88"/>
    <s v="mlop_with_hermes_o"/>
    <x v="1408"/>
    <n v="1"/>
    <s v="SPEC06"/>
    <x v="5"/>
    <x v="2"/>
    <x v="1331"/>
  </r>
  <r>
    <x v="88"/>
    <s v="mlop_with_hermes_p"/>
    <x v="1409"/>
    <n v="1"/>
    <s v="SPEC06"/>
    <x v="5"/>
    <x v="3"/>
    <x v="1332"/>
  </r>
  <r>
    <x v="89"/>
    <s v="nopref"/>
    <x v="1410"/>
    <n v="1"/>
    <s v="SPEC17"/>
    <x v="0"/>
    <x v="0"/>
    <x v="0"/>
  </r>
  <r>
    <x v="89"/>
    <s v="pythia"/>
    <x v="1411"/>
    <n v="1"/>
    <s v="SPEC17"/>
    <x v="1"/>
    <x v="1"/>
    <x v="1333"/>
  </r>
  <r>
    <x v="89"/>
    <s v="sms"/>
    <x v="1412"/>
    <n v="1"/>
    <s v="SPEC17"/>
    <x v="2"/>
    <x v="1"/>
    <x v="1334"/>
  </r>
  <r>
    <x v="89"/>
    <s v="spp"/>
    <x v="1413"/>
    <n v="1"/>
    <s v="SPEC17"/>
    <x v="3"/>
    <x v="1"/>
    <x v="1335"/>
  </r>
  <r>
    <x v="89"/>
    <s v="bingo"/>
    <x v="1414"/>
    <n v="1"/>
    <s v="SPEC17"/>
    <x v="4"/>
    <x v="1"/>
    <x v="1336"/>
  </r>
  <r>
    <x v="89"/>
    <s v="mlop"/>
    <x v="1415"/>
    <n v="1"/>
    <s v="SPEC17"/>
    <x v="5"/>
    <x v="1"/>
    <x v="1337"/>
  </r>
  <r>
    <x v="89"/>
    <s v="pythia_with_hermes_o"/>
    <x v="1416"/>
    <n v="1"/>
    <s v="SPEC17"/>
    <x v="1"/>
    <x v="2"/>
    <x v="1338"/>
  </r>
  <r>
    <x v="89"/>
    <s v="pythia_with_hermes_p"/>
    <x v="1417"/>
    <n v="1"/>
    <s v="SPEC17"/>
    <x v="1"/>
    <x v="3"/>
    <x v="1339"/>
  </r>
  <r>
    <x v="89"/>
    <s v="sms_with_hermes_o"/>
    <x v="1418"/>
    <n v="1"/>
    <s v="SPEC17"/>
    <x v="2"/>
    <x v="2"/>
    <x v="1340"/>
  </r>
  <r>
    <x v="89"/>
    <s v="sms_with_hermes_p"/>
    <x v="1419"/>
    <n v="1"/>
    <s v="SPEC17"/>
    <x v="2"/>
    <x v="3"/>
    <x v="1341"/>
  </r>
  <r>
    <x v="89"/>
    <s v="spp_with_hermes_o"/>
    <x v="1420"/>
    <n v="1"/>
    <s v="SPEC17"/>
    <x v="3"/>
    <x v="2"/>
    <x v="1342"/>
  </r>
  <r>
    <x v="89"/>
    <s v="spp_with_hermes_p"/>
    <x v="1421"/>
    <n v="1"/>
    <s v="SPEC17"/>
    <x v="3"/>
    <x v="3"/>
    <x v="1343"/>
  </r>
  <r>
    <x v="89"/>
    <s v="bingo_with_hermes_o"/>
    <x v="1422"/>
    <n v="1"/>
    <s v="SPEC17"/>
    <x v="4"/>
    <x v="2"/>
    <x v="1344"/>
  </r>
  <r>
    <x v="89"/>
    <s v="bingo_with_hermes_p"/>
    <x v="1423"/>
    <n v="1"/>
    <s v="SPEC17"/>
    <x v="4"/>
    <x v="3"/>
    <x v="1345"/>
  </r>
  <r>
    <x v="89"/>
    <s v="mlop_with_hermes_o"/>
    <x v="1424"/>
    <n v="1"/>
    <s v="SPEC17"/>
    <x v="5"/>
    <x v="2"/>
    <x v="1346"/>
  </r>
  <r>
    <x v="89"/>
    <s v="mlop_with_hermes_p"/>
    <x v="1425"/>
    <n v="1"/>
    <s v="SPEC17"/>
    <x v="5"/>
    <x v="3"/>
    <x v="1347"/>
  </r>
  <r>
    <x v="90"/>
    <s v="nopref"/>
    <x v="1426"/>
    <n v="1"/>
    <s v="SPEC17"/>
    <x v="0"/>
    <x v="0"/>
    <x v="0"/>
  </r>
  <r>
    <x v="90"/>
    <s v="pythia"/>
    <x v="1427"/>
    <n v="1"/>
    <s v="SPEC17"/>
    <x v="1"/>
    <x v="1"/>
    <x v="1348"/>
  </r>
  <r>
    <x v="90"/>
    <s v="sms"/>
    <x v="1428"/>
    <n v="1"/>
    <s v="SPEC17"/>
    <x v="2"/>
    <x v="1"/>
    <x v="1349"/>
  </r>
  <r>
    <x v="90"/>
    <s v="spp"/>
    <x v="1429"/>
    <n v="1"/>
    <s v="SPEC17"/>
    <x v="3"/>
    <x v="1"/>
    <x v="1350"/>
  </r>
  <r>
    <x v="90"/>
    <s v="bingo"/>
    <x v="1430"/>
    <n v="1"/>
    <s v="SPEC17"/>
    <x v="4"/>
    <x v="1"/>
    <x v="1351"/>
  </r>
  <r>
    <x v="90"/>
    <s v="mlop"/>
    <x v="1431"/>
    <n v="1"/>
    <s v="SPEC17"/>
    <x v="5"/>
    <x v="1"/>
    <x v="1352"/>
  </r>
  <r>
    <x v="90"/>
    <s v="pythia_with_hermes_o"/>
    <x v="1432"/>
    <n v="1"/>
    <s v="SPEC17"/>
    <x v="1"/>
    <x v="2"/>
    <x v="1353"/>
  </r>
  <r>
    <x v="90"/>
    <s v="pythia_with_hermes_p"/>
    <x v="1433"/>
    <n v="1"/>
    <s v="SPEC17"/>
    <x v="1"/>
    <x v="3"/>
    <x v="1354"/>
  </r>
  <r>
    <x v="90"/>
    <s v="sms_with_hermes_o"/>
    <x v="1434"/>
    <n v="1"/>
    <s v="SPEC17"/>
    <x v="2"/>
    <x v="2"/>
    <x v="1355"/>
  </r>
  <r>
    <x v="90"/>
    <s v="sms_with_hermes_p"/>
    <x v="1435"/>
    <n v="1"/>
    <s v="SPEC17"/>
    <x v="2"/>
    <x v="3"/>
    <x v="1356"/>
  </r>
  <r>
    <x v="90"/>
    <s v="spp_with_hermes_o"/>
    <x v="1436"/>
    <n v="1"/>
    <s v="SPEC17"/>
    <x v="3"/>
    <x v="2"/>
    <x v="1357"/>
  </r>
  <r>
    <x v="90"/>
    <s v="spp_with_hermes_p"/>
    <x v="1437"/>
    <n v="1"/>
    <s v="SPEC17"/>
    <x v="3"/>
    <x v="3"/>
    <x v="1358"/>
  </r>
  <r>
    <x v="90"/>
    <s v="bingo_with_hermes_o"/>
    <x v="1438"/>
    <n v="1"/>
    <s v="SPEC17"/>
    <x v="4"/>
    <x v="2"/>
    <x v="1359"/>
  </r>
  <r>
    <x v="90"/>
    <s v="bingo_with_hermes_p"/>
    <x v="1439"/>
    <n v="1"/>
    <s v="SPEC17"/>
    <x v="4"/>
    <x v="3"/>
    <x v="1360"/>
  </r>
  <r>
    <x v="90"/>
    <s v="mlop_with_hermes_o"/>
    <x v="1440"/>
    <n v="1"/>
    <s v="SPEC17"/>
    <x v="5"/>
    <x v="2"/>
    <x v="1361"/>
  </r>
  <r>
    <x v="90"/>
    <s v="mlop_with_hermes_p"/>
    <x v="1441"/>
    <n v="1"/>
    <s v="SPEC17"/>
    <x v="5"/>
    <x v="3"/>
    <x v="1362"/>
  </r>
  <r>
    <x v="91"/>
    <s v="nopref"/>
    <x v="1442"/>
    <n v="1"/>
    <s v="SPEC17"/>
    <x v="0"/>
    <x v="0"/>
    <x v="0"/>
  </r>
  <r>
    <x v="91"/>
    <s v="pythia"/>
    <x v="1443"/>
    <n v="1"/>
    <s v="SPEC17"/>
    <x v="1"/>
    <x v="1"/>
    <x v="1363"/>
  </r>
  <r>
    <x v="91"/>
    <s v="sms"/>
    <x v="1444"/>
    <n v="1"/>
    <s v="SPEC17"/>
    <x v="2"/>
    <x v="1"/>
    <x v="1364"/>
  </r>
  <r>
    <x v="91"/>
    <s v="spp"/>
    <x v="1445"/>
    <n v="1"/>
    <s v="SPEC17"/>
    <x v="3"/>
    <x v="1"/>
    <x v="1365"/>
  </r>
  <r>
    <x v="91"/>
    <s v="bingo"/>
    <x v="1446"/>
    <n v="1"/>
    <s v="SPEC17"/>
    <x v="4"/>
    <x v="1"/>
    <x v="1366"/>
  </r>
  <r>
    <x v="91"/>
    <s v="mlop"/>
    <x v="1447"/>
    <n v="1"/>
    <s v="SPEC17"/>
    <x v="5"/>
    <x v="1"/>
    <x v="1367"/>
  </r>
  <r>
    <x v="91"/>
    <s v="pythia_with_hermes_o"/>
    <x v="1448"/>
    <n v="1"/>
    <s v="SPEC17"/>
    <x v="1"/>
    <x v="2"/>
    <x v="1368"/>
  </r>
  <r>
    <x v="91"/>
    <s v="pythia_with_hermes_p"/>
    <x v="1449"/>
    <n v="1"/>
    <s v="SPEC17"/>
    <x v="1"/>
    <x v="3"/>
    <x v="1369"/>
  </r>
  <r>
    <x v="91"/>
    <s v="sms_with_hermes_o"/>
    <x v="1450"/>
    <n v="1"/>
    <s v="SPEC17"/>
    <x v="2"/>
    <x v="2"/>
    <x v="1370"/>
  </r>
  <r>
    <x v="91"/>
    <s v="sms_with_hermes_p"/>
    <x v="1451"/>
    <n v="1"/>
    <s v="SPEC17"/>
    <x v="2"/>
    <x v="3"/>
    <x v="1371"/>
  </r>
  <r>
    <x v="91"/>
    <s v="spp_with_hermes_o"/>
    <x v="1452"/>
    <n v="1"/>
    <s v="SPEC17"/>
    <x v="3"/>
    <x v="2"/>
    <x v="1372"/>
  </r>
  <r>
    <x v="91"/>
    <s v="spp_with_hermes_p"/>
    <x v="1453"/>
    <n v="1"/>
    <s v="SPEC17"/>
    <x v="3"/>
    <x v="3"/>
    <x v="1373"/>
  </r>
  <r>
    <x v="91"/>
    <s v="bingo_with_hermes_o"/>
    <x v="1454"/>
    <n v="1"/>
    <s v="SPEC17"/>
    <x v="4"/>
    <x v="2"/>
    <x v="1374"/>
  </r>
  <r>
    <x v="91"/>
    <s v="bingo_with_hermes_p"/>
    <x v="1455"/>
    <n v="1"/>
    <s v="SPEC17"/>
    <x v="4"/>
    <x v="3"/>
    <x v="1375"/>
  </r>
  <r>
    <x v="91"/>
    <s v="mlop_with_hermes_o"/>
    <x v="1456"/>
    <n v="1"/>
    <s v="SPEC17"/>
    <x v="5"/>
    <x v="2"/>
    <x v="1376"/>
  </r>
  <r>
    <x v="91"/>
    <s v="mlop_with_hermes_p"/>
    <x v="1457"/>
    <n v="1"/>
    <s v="SPEC17"/>
    <x v="5"/>
    <x v="3"/>
    <x v="1377"/>
  </r>
  <r>
    <x v="92"/>
    <s v="nopref"/>
    <x v="1458"/>
    <n v="1"/>
    <s v="SPEC17"/>
    <x v="0"/>
    <x v="0"/>
    <x v="0"/>
  </r>
  <r>
    <x v="92"/>
    <s v="pythia"/>
    <x v="1459"/>
    <n v="1"/>
    <s v="SPEC17"/>
    <x v="1"/>
    <x v="1"/>
    <x v="1378"/>
  </r>
  <r>
    <x v="92"/>
    <s v="sms"/>
    <x v="1460"/>
    <n v="1"/>
    <s v="SPEC17"/>
    <x v="2"/>
    <x v="1"/>
    <x v="1379"/>
  </r>
  <r>
    <x v="92"/>
    <s v="spp"/>
    <x v="1461"/>
    <n v="1"/>
    <s v="SPEC17"/>
    <x v="3"/>
    <x v="1"/>
    <x v="1380"/>
  </r>
  <r>
    <x v="92"/>
    <s v="bingo"/>
    <x v="1462"/>
    <n v="1"/>
    <s v="SPEC17"/>
    <x v="4"/>
    <x v="1"/>
    <x v="1381"/>
  </r>
  <r>
    <x v="92"/>
    <s v="mlop"/>
    <x v="1463"/>
    <n v="1"/>
    <s v="SPEC17"/>
    <x v="5"/>
    <x v="1"/>
    <x v="1382"/>
  </r>
  <r>
    <x v="92"/>
    <s v="pythia_with_hermes_o"/>
    <x v="1464"/>
    <n v="1"/>
    <s v="SPEC17"/>
    <x v="1"/>
    <x v="2"/>
    <x v="1383"/>
  </r>
  <r>
    <x v="92"/>
    <s v="pythia_with_hermes_p"/>
    <x v="1465"/>
    <n v="1"/>
    <s v="SPEC17"/>
    <x v="1"/>
    <x v="3"/>
    <x v="1384"/>
  </r>
  <r>
    <x v="92"/>
    <s v="sms_with_hermes_o"/>
    <x v="1466"/>
    <n v="1"/>
    <s v="SPEC17"/>
    <x v="2"/>
    <x v="2"/>
    <x v="1385"/>
  </r>
  <r>
    <x v="92"/>
    <s v="sms_with_hermes_p"/>
    <x v="1467"/>
    <n v="1"/>
    <s v="SPEC17"/>
    <x v="2"/>
    <x v="3"/>
    <x v="1386"/>
  </r>
  <r>
    <x v="92"/>
    <s v="spp_with_hermes_o"/>
    <x v="1468"/>
    <n v="1"/>
    <s v="SPEC17"/>
    <x v="3"/>
    <x v="2"/>
    <x v="1387"/>
  </r>
  <r>
    <x v="92"/>
    <s v="spp_with_hermes_p"/>
    <x v="1469"/>
    <n v="1"/>
    <s v="SPEC17"/>
    <x v="3"/>
    <x v="3"/>
    <x v="1388"/>
  </r>
  <r>
    <x v="92"/>
    <s v="bingo_with_hermes_o"/>
    <x v="1470"/>
    <n v="1"/>
    <s v="SPEC17"/>
    <x v="4"/>
    <x v="2"/>
    <x v="1389"/>
  </r>
  <r>
    <x v="92"/>
    <s v="bingo_with_hermes_p"/>
    <x v="1471"/>
    <n v="1"/>
    <s v="SPEC17"/>
    <x v="4"/>
    <x v="3"/>
    <x v="1390"/>
  </r>
  <r>
    <x v="92"/>
    <s v="mlop_with_hermes_o"/>
    <x v="1472"/>
    <n v="1"/>
    <s v="SPEC17"/>
    <x v="5"/>
    <x v="2"/>
    <x v="1391"/>
  </r>
  <r>
    <x v="92"/>
    <s v="mlop_with_hermes_p"/>
    <x v="1473"/>
    <n v="1"/>
    <s v="SPEC17"/>
    <x v="5"/>
    <x v="3"/>
    <x v="1392"/>
  </r>
  <r>
    <x v="93"/>
    <s v="nopref"/>
    <x v="1474"/>
    <n v="1"/>
    <s v="SPEC17"/>
    <x v="0"/>
    <x v="0"/>
    <x v="0"/>
  </r>
  <r>
    <x v="93"/>
    <s v="pythia"/>
    <x v="1475"/>
    <n v="1"/>
    <s v="SPEC17"/>
    <x v="1"/>
    <x v="1"/>
    <x v="1393"/>
  </r>
  <r>
    <x v="93"/>
    <s v="sms"/>
    <x v="1476"/>
    <n v="1"/>
    <s v="SPEC17"/>
    <x v="2"/>
    <x v="1"/>
    <x v="1394"/>
  </r>
  <r>
    <x v="93"/>
    <s v="spp"/>
    <x v="1477"/>
    <n v="1"/>
    <s v="SPEC17"/>
    <x v="3"/>
    <x v="1"/>
    <x v="1395"/>
  </r>
  <r>
    <x v="93"/>
    <s v="bingo"/>
    <x v="1478"/>
    <n v="1"/>
    <s v="SPEC17"/>
    <x v="4"/>
    <x v="1"/>
    <x v="1396"/>
  </r>
  <r>
    <x v="93"/>
    <s v="mlop"/>
    <x v="1479"/>
    <n v="1"/>
    <s v="SPEC17"/>
    <x v="5"/>
    <x v="1"/>
    <x v="1397"/>
  </r>
  <r>
    <x v="93"/>
    <s v="pythia_with_hermes_o"/>
    <x v="1480"/>
    <n v="1"/>
    <s v="SPEC17"/>
    <x v="1"/>
    <x v="2"/>
    <x v="1398"/>
  </r>
  <r>
    <x v="93"/>
    <s v="pythia_with_hermes_p"/>
    <x v="1481"/>
    <n v="1"/>
    <s v="SPEC17"/>
    <x v="1"/>
    <x v="3"/>
    <x v="1399"/>
  </r>
  <r>
    <x v="93"/>
    <s v="sms_with_hermes_o"/>
    <x v="1482"/>
    <n v="1"/>
    <s v="SPEC17"/>
    <x v="2"/>
    <x v="2"/>
    <x v="1400"/>
  </r>
  <r>
    <x v="93"/>
    <s v="sms_with_hermes_p"/>
    <x v="1483"/>
    <n v="1"/>
    <s v="SPEC17"/>
    <x v="2"/>
    <x v="3"/>
    <x v="1401"/>
  </r>
  <r>
    <x v="93"/>
    <s v="spp_with_hermes_o"/>
    <x v="1484"/>
    <n v="1"/>
    <s v="SPEC17"/>
    <x v="3"/>
    <x v="2"/>
    <x v="1402"/>
  </r>
  <r>
    <x v="93"/>
    <s v="spp_with_hermes_p"/>
    <x v="1485"/>
    <n v="1"/>
    <s v="SPEC17"/>
    <x v="3"/>
    <x v="3"/>
    <x v="1403"/>
  </r>
  <r>
    <x v="93"/>
    <s v="bingo_with_hermes_o"/>
    <x v="1486"/>
    <n v="1"/>
    <s v="SPEC17"/>
    <x v="4"/>
    <x v="2"/>
    <x v="1404"/>
  </r>
  <r>
    <x v="93"/>
    <s v="bingo_with_hermes_p"/>
    <x v="1487"/>
    <n v="1"/>
    <s v="SPEC17"/>
    <x v="4"/>
    <x v="3"/>
    <x v="1405"/>
  </r>
  <r>
    <x v="93"/>
    <s v="mlop_with_hermes_o"/>
    <x v="1488"/>
    <n v="1"/>
    <s v="SPEC17"/>
    <x v="5"/>
    <x v="2"/>
    <x v="1406"/>
  </r>
  <r>
    <x v="93"/>
    <s v="mlop_with_hermes_p"/>
    <x v="1489"/>
    <n v="1"/>
    <s v="SPEC17"/>
    <x v="5"/>
    <x v="3"/>
    <x v="1407"/>
  </r>
  <r>
    <x v="94"/>
    <s v="nopref"/>
    <x v="1490"/>
    <n v="1"/>
    <s v="SPEC17"/>
    <x v="0"/>
    <x v="0"/>
    <x v="0"/>
  </r>
  <r>
    <x v="94"/>
    <s v="pythia"/>
    <x v="1491"/>
    <n v="1"/>
    <s v="SPEC17"/>
    <x v="1"/>
    <x v="1"/>
    <x v="1408"/>
  </r>
  <r>
    <x v="94"/>
    <s v="sms"/>
    <x v="1492"/>
    <n v="1"/>
    <s v="SPEC17"/>
    <x v="2"/>
    <x v="1"/>
    <x v="1409"/>
  </r>
  <r>
    <x v="94"/>
    <s v="spp"/>
    <x v="1493"/>
    <n v="1"/>
    <s v="SPEC17"/>
    <x v="3"/>
    <x v="1"/>
    <x v="1410"/>
  </r>
  <r>
    <x v="94"/>
    <s v="bingo"/>
    <x v="1494"/>
    <n v="1"/>
    <s v="SPEC17"/>
    <x v="4"/>
    <x v="1"/>
    <x v="1411"/>
  </r>
  <r>
    <x v="94"/>
    <s v="mlop"/>
    <x v="1495"/>
    <n v="1"/>
    <s v="SPEC17"/>
    <x v="5"/>
    <x v="1"/>
    <x v="1412"/>
  </r>
  <r>
    <x v="94"/>
    <s v="pythia_with_hermes_o"/>
    <x v="1496"/>
    <n v="1"/>
    <s v="SPEC17"/>
    <x v="1"/>
    <x v="2"/>
    <x v="1413"/>
  </r>
  <r>
    <x v="94"/>
    <s v="pythia_with_hermes_p"/>
    <x v="1497"/>
    <n v="1"/>
    <s v="SPEC17"/>
    <x v="1"/>
    <x v="3"/>
    <x v="1414"/>
  </r>
  <r>
    <x v="94"/>
    <s v="sms_with_hermes_o"/>
    <x v="1498"/>
    <n v="1"/>
    <s v="SPEC17"/>
    <x v="2"/>
    <x v="2"/>
    <x v="1415"/>
  </r>
  <r>
    <x v="94"/>
    <s v="sms_with_hermes_p"/>
    <x v="1499"/>
    <n v="1"/>
    <s v="SPEC17"/>
    <x v="2"/>
    <x v="3"/>
    <x v="1416"/>
  </r>
  <r>
    <x v="94"/>
    <s v="spp_with_hermes_o"/>
    <x v="1500"/>
    <n v="1"/>
    <s v="SPEC17"/>
    <x v="3"/>
    <x v="2"/>
    <x v="1417"/>
  </r>
  <r>
    <x v="94"/>
    <s v="spp_with_hermes_p"/>
    <x v="1501"/>
    <n v="1"/>
    <s v="SPEC17"/>
    <x v="3"/>
    <x v="3"/>
    <x v="1418"/>
  </r>
  <r>
    <x v="94"/>
    <s v="bingo_with_hermes_o"/>
    <x v="1502"/>
    <n v="1"/>
    <s v="SPEC17"/>
    <x v="4"/>
    <x v="2"/>
    <x v="1419"/>
  </r>
  <r>
    <x v="94"/>
    <s v="bingo_with_hermes_p"/>
    <x v="1503"/>
    <n v="1"/>
    <s v="SPEC17"/>
    <x v="4"/>
    <x v="3"/>
    <x v="1420"/>
  </r>
  <r>
    <x v="94"/>
    <s v="mlop_with_hermes_o"/>
    <x v="1504"/>
    <n v="1"/>
    <s v="SPEC17"/>
    <x v="5"/>
    <x v="2"/>
    <x v="1421"/>
  </r>
  <r>
    <x v="94"/>
    <s v="mlop_with_hermes_p"/>
    <x v="1505"/>
    <n v="1"/>
    <s v="SPEC17"/>
    <x v="5"/>
    <x v="3"/>
    <x v="1422"/>
  </r>
  <r>
    <x v="95"/>
    <s v="nopref"/>
    <x v="1506"/>
    <n v="1"/>
    <s v="SPEC17"/>
    <x v="0"/>
    <x v="0"/>
    <x v="0"/>
  </r>
  <r>
    <x v="95"/>
    <s v="pythia"/>
    <x v="1507"/>
    <n v="1"/>
    <s v="SPEC17"/>
    <x v="1"/>
    <x v="1"/>
    <x v="1423"/>
  </r>
  <r>
    <x v="95"/>
    <s v="sms"/>
    <x v="1508"/>
    <n v="1"/>
    <s v="SPEC17"/>
    <x v="2"/>
    <x v="1"/>
    <x v="1424"/>
  </r>
  <r>
    <x v="95"/>
    <s v="spp"/>
    <x v="1509"/>
    <n v="1"/>
    <s v="SPEC17"/>
    <x v="3"/>
    <x v="1"/>
    <x v="1425"/>
  </r>
  <r>
    <x v="95"/>
    <s v="bingo"/>
    <x v="108"/>
    <n v="1"/>
    <s v="SPEC17"/>
    <x v="4"/>
    <x v="1"/>
    <x v="1426"/>
  </r>
  <r>
    <x v="95"/>
    <s v="mlop"/>
    <x v="1510"/>
    <n v="1"/>
    <s v="SPEC17"/>
    <x v="5"/>
    <x v="1"/>
    <x v="1427"/>
  </r>
  <r>
    <x v="95"/>
    <s v="pythia_with_hermes_o"/>
    <x v="1511"/>
    <n v="1"/>
    <s v="SPEC17"/>
    <x v="1"/>
    <x v="2"/>
    <x v="1428"/>
  </r>
  <r>
    <x v="95"/>
    <s v="pythia_with_hermes_p"/>
    <x v="1512"/>
    <n v="1"/>
    <s v="SPEC17"/>
    <x v="1"/>
    <x v="3"/>
    <x v="1429"/>
  </r>
  <r>
    <x v="95"/>
    <s v="sms_with_hermes_o"/>
    <x v="1513"/>
    <n v="1"/>
    <s v="SPEC17"/>
    <x v="2"/>
    <x v="2"/>
    <x v="1430"/>
  </r>
  <r>
    <x v="95"/>
    <s v="sms_with_hermes_p"/>
    <x v="1514"/>
    <n v="1"/>
    <s v="SPEC17"/>
    <x v="2"/>
    <x v="3"/>
    <x v="1431"/>
  </r>
  <r>
    <x v="95"/>
    <s v="spp_with_hermes_o"/>
    <x v="1515"/>
    <n v="1"/>
    <s v="SPEC17"/>
    <x v="3"/>
    <x v="2"/>
    <x v="1432"/>
  </r>
  <r>
    <x v="95"/>
    <s v="spp_with_hermes_p"/>
    <x v="1516"/>
    <n v="1"/>
    <s v="SPEC17"/>
    <x v="3"/>
    <x v="3"/>
    <x v="1433"/>
  </r>
  <r>
    <x v="95"/>
    <s v="bingo_with_hermes_o"/>
    <x v="1517"/>
    <n v="1"/>
    <s v="SPEC17"/>
    <x v="4"/>
    <x v="2"/>
    <x v="1434"/>
  </r>
  <r>
    <x v="95"/>
    <s v="bingo_with_hermes_p"/>
    <x v="1518"/>
    <n v="1"/>
    <s v="SPEC17"/>
    <x v="4"/>
    <x v="3"/>
    <x v="1435"/>
  </r>
  <r>
    <x v="95"/>
    <s v="mlop_with_hermes_o"/>
    <x v="1519"/>
    <n v="1"/>
    <s v="SPEC17"/>
    <x v="5"/>
    <x v="2"/>
    <x v="1436"/>
  </r>
  <r>
    <x v="95"/>
    <s v="mlop_with_hermes_p"/>
    <x v="1520"/>
    <n v="1"/>
    <s v="SPEC17"/>
    <x v="5"/>
    <x v="3"/>
    <x v="1437"/>
  </r>
  <r>
    <x v="96"/>
    <s v="nopref"/>
    <x v="1521"/>
    <n v="1"/>
    <s v="SPEC17"/>
    <x v="0"/>
    <x v="0"/>
    <x v="0"/>
  </r>
  <r>
    <x v="96"/>
    <s v="pythia"/>
    <x v="1522"/>
    <n v="1"/>
    <s v="SPEC17"/>
    <x v="1"/>
    <x v="1"/>
    <x v="1438"/>
  </r>
  <r>
    <x v="96"/>
    <s v="sms"/>
    <x v="1523"/>
    <n v="1"/>
    <s v="SPEC17"/>
    <x v="2"/>
    <x v="1"/>
    <x v="1439"/>
  </r>
  <r>
    <x v="96"/>
    <s v="spp"/>
    <x v="1524"/>
    <n v="1"/>
    <s v="SPEC17"/>
    <x v="3"/>
    <x v="1"/>
    <x v="1440"/>
  </r>
  <r>
    <x v="96"/>
    <s v="bingo"/>
    <x v="1525"/>
    <n v="1"/>
    <s v="SPEC17"/>
    <x v="4"/>
    <x v="1"/>
    <x v="1441"/>
  </r>
  <r>
    <x v="96"/>
    <s v="mlop"/>
    <x v="1526"/>
    <n v="1"/>
    <s v="SPEC17"/>
    <x v="5"/>
    <x v="1"/>
    <x v="1442"/>
  </r>
  <r>
    <x v="96"/>
    <s v="pythia_with_hermes_o"/>
    <x v="1527"/>
    <n v="1"/>
    <s v="SPEC17"/>
    <x v="1"/>
    <x v="2"/>
    <x v="1443"/>
  </r>
  <r>
    <x v="96"/>
    <s v="pythia_with_hermes_p"/>
    <x v="1528"/>
    <n v="1"/>
    <s v="SPEC17"/>
    <x v="1"/>
    <x v="3"/>
    <x v="1444"/>
  </r>
  <r>
    <x v="96"/>
    <s v="sms_with_hermes_o"/>
    <x v="1529"/>
    <n v="1"/>
    <s v="SPEC17"/>
    <x v="2"/>
    <x v="2"/>
    <x v="1445"/>
  </r>
  <r>
    <x v="96"/>
    <s v="sms_with_hermes_p"/>
    <x v="1530"/>
    <n v="1"/>
    <s v="SPEC17"/>
    <x v="2"/>
    <x v="3"/>
    <x v="1446"/>
  </r>
  <r>
    <x v="96"/>
    <s v="spp_with_hermes_o"/>
    <x v="1531"/>
    <n v="1"/>
    <s v="SPEC17"/>
    <x v="3"/>
    <x v="2"/>
    <x v="1447"/>
  </r>
  <r>
    <x v="96"/>
    <s v="spp_with_hermes_p"/>
    <x v="1532"/>
    <n v="1"/>
    <s v="SPEC17"/>
    <x v="3"/>
    <x v="3"/>
    <x v="1448"/>
  </r>
  <r>
    <x v="96"/>
    <s v="bingo_with_hermes_o"/>
    <x v="1533"/>
    <n v="1"/>
    <s v="SPEC17"/>
    <x v="4"/>
    <x v="2"/>
    <x v="1449"/>
  </r>
  <r>
    <x v="96"/>
    <s v="bingo_with_hermes_p"/>
    <x v="1534"/>
    <n v="1"/>
    <s v="SPEC17"/>
    <x v="4"/>
    <x v="3"/>
    <x v="1450"/>
  </r>
  <r>
    <x v="96"/>
    <s v="mlop_with_hermes_o"/>
    <x v="1535"/>
    <n v="1"/>
    <s v="SPEC17"/>
    <x v="5"/>
    <x v="2"/>
    <x v="1451"/>
  </r>
  <r>
    <x v="96"/>
    <s v="mlop_with_hermes_p"/>
    <x v="1536"/>
    <n v="1"/>
    <s v="SPEC17"/>
    <x v="5"/>
    <x v="3"/>
    <x v="1452"/>
  </r>
  <r>
    <x v="97"/>
    <s v="nopref"/>
    <x v="1537"/>
    <n v="1"/>
    <s v="PARSEC"/>
    <x v="0"/>
    <x v="0"/>
    <x v="0"/>
  </r>
  <r>
    <x v="97"/>
    <s v="pythia"/>
    <x v="1538"/>
    <n v="1"/>
    <s v="PARSEC"/>
    <x v="1"/>
    <x v="1"/>
    <x v="1453"/>
  </r>
  <r>
    <x v="97"/>
    <s v="sms"/>
    <x v="1539"/>
    <n v="1"/>
    <s v="PARSEC"/>
    <x v="2"/>
    <x v="1"/>
    <x v="1454"/>
  </r>
  <r>
    <x v="97"/>
    <s v="spp"/>
    <x v="1540"/>
    <n v="1"/>
    <s v="PARSEC"/>
    <x v="3"/>
    <x v="1"/>
    <x v="1455"/>
  </r>
  <r>
    <x v="97"/>
    <s v="bingo"/>
    <x v="1541"/>
    <n v="1"/>
    <s v="PARSEC"/>
    <x v="4"/>
    <x v="1"/>
    <x v="1456"/>
  </r>
  <r>
    <x v="97"/>
    <s v="mlop"/>
    <x v="1542"/>
    <n v="1"/>
    <s v="PARSEC"/>
    <x v="5"/>
    <x v="1"/>
    <x v="1457"/>
  </r>
  <r>
    <x v="97"/>
    <s v="pythia_with_hermes_o"/>
    <x v="1543"/>
    <n v="1"/>
    <s v="PARSEC"/>
    <x v="1"/>
    <x v="2"/>
    <x v="1458"/>
  </r>
  <r>
    <x v="97"/>
    <s v="pythia_with_hermes_p"/>
    <x v="1544"/>
    <n v="1"/>
    <s v="PARSEC"/>
    <x v="1"/>
    <x v="3"/>
    <x v="1459"/>
  </r>
  <r>
    <x v="97"/>
    <s v="sms_with_hermes_o"/>
    <x v="1545"/>
    <n v="1"/>
    <s v="PARSEC"/>
    <x v="2"/>
    <x v="2"/>
    <x v="1460"/>
  </r>
  <r>
    <x v="97"/>
    <s v="sms_with_hermes_p"/>
    <x v="1546"/>
    <n v="1"/>
    <s v="PARSEC"/>
    <x v="2"/>
    <x v="3"/>
    <x v="1461"/>
  </r>
  <r>
    <x v="97"/>
    <s v="spp_with_hermes_o"/>
    <x v="1547"/>
    <n v="1"/>
    <s v="PARSEC"/>
    <x v="3"/>
    <x v="2"/>
    <x v="1462"/>
  </r>
  <r>
    <x v="97"/>
    <s v="spp_with_hermes_p"/>
    <x v="1548"/>
    <n v="1"/>
    <s v="PARSEC"/>
    <x v="3"/>
    <x v="3"/>
    <x v="1463"/>
  </r>
  <r>
    <x v="97"/>
    <s v="bingo_with_hermes_o"/>
    <x v="1549"/>
    <n v="1"/>
    <s v="PARSEC"/>
    <x v="4"/>
    <x v="2"/>
    <x v="1464"/>
  </r>
  <r>
    <x v="97"/>
    <s v="bingo_with_hermes_p"/>
    <x v="1550"/>
    <n v="1"/>
    <s v="PARSEC"/>
    <x v="4"/>
    <x v="3"/>
    <x v="1465"/>
  </r>
  <r>
    <x v="97"/>
    <s v="mlop_with_hermes_o"/>
    <x v="1551"/>
    <n v="1"/>
    <s v="PARSEC"/>
    <x v="5"/>
    <x v="2"/>
    <x v="1466"/>
  </r>
  <r>
    <x v="97"/>
    <s v="mlop_with_hermes_p"/>
    <x v="1552"/>
    <n v="1"/>
    <s v="PARSEC"/>
    <x v="5"/>
    <x v="3"/>
    <x v="1467"/>
  </r>
  <r>
    <x v="98"/>
    <s v="nopref"/>
    <x v="1553"/>
    <n v="1"/>
    <s v="Ligra"/>
    <x v="0"/>
    <x v="0"/>
    <x v="0"/>
  </r>
  <r>
    <x v="98"/>
    <s v="pythia"/>
    <x v="1554"/>
    <n v="1"/>
    <s v="Ligra"/>
    <x v="1"/>
    <x v="1"/>
    <x v="1468"/>
  </r>
  <r>
    <x v="98"/>
    <s v="sms"/>
    <x v="1555"/>
    <n v="1"/>
    <s v="Ligra"/>
    <x v="2"/>
    <x v="1"/>
    <x v="1469"/>
  </r>
  <r>
    <x v="98"/>
    <s v="spp"/>
    <x v="1556"/>
    <n v="1"/>
    <s v="Ligra"/>
    <x v="3"/>
    <x v="1"/>
    <x v="1470"/>
  </r>
  <r>
    <x v="98"/>
    <s v="bingo"/>
    <x v="1557"/>
    <n v="1"/>
    <s v="Ligra"/>
    <x v="4"/>
    <x v="1"/>
    <x v="1471"/>
  </r>
  <r>
    <x v="98"/>
    <s v="mlop"/>
    <x v="1558"/>
    <n v="1"/>
    <s v="Ligra"/>
    <x v="5"/>
    <x v="1"/>
    <x v="1472"/>
  </r>
  <r>
    <x v="98"/>
    <s v="pythia_with_hermes_o"/>
    <x v="1559"/>
    <n v="1"/>
    <s v="Ligra"/>
    <x v="1"/>
    <x v="2"/>
    <x v="1473"/>
  </r>
  <r>
    <x v="98"/>
    <s v="pythia_with_hermes_p"/>
    <x v="1560"/>
    <n v="1"/>
    <s v="Ligra"/>
    <x v="1"/>
    <x v="3"/>
    <x v="1474"/>
  </r>
  <r>
    <x v="98"/>
    <s v="sms_with_hermes_o"/>
    <x v="1561"/>
    <n v="1"/>
    <s v="Ligra"/>
    <x v="2"/>
    <x v="2"/>
    <x v="1475"/>
  </r>
  <r>
    <x v="98"/>
    <s v="sms_with_hermes_p"/>
    <x v="1562"/>
    <n v="1"/>
    <s v="Ligra"/>
    <x v="2"/>
    <x v="3"/>
    <x v="1476"/>
  </r>
  <r>
    <x v="98"/>
    <s v="spp_with_hermes_o"/>
    <x v="1563"/>
    <n v="1"/>
    <s v="Ligra"/>
    <x v="3"/>
    <x v="2"/>
    <x v="1477"/>
  </r>
  <r>
    <x v="98"/>
    <s v="spp_with_hermes_p"/>
    <x v="1564"/>
    <n v="1"/>
    <s v="Ligra"/>
    <x v="3"/>
    <x v="3"/>
    <x v="1478"/>
  </r>
  <r>
    <x v="98"/>
    <s v="bingo_with_hermes_o"/>
    <x v="1565"/>
    <n v="1"/>
    <s v="Ligra"/>
    <x v="4"/>
    <x v="2"/>
    <x v="1479"/>
  </r>
  <r>
    <x v="98"/>
    <s v="bingo_with_hermes_p"/>
    <x v="1566"/>
    <n v="1"/>
    <s v="Ligra"/>
    <x v="4"/>
    <x v="3"/>
    <x v="1480"/>
  </r>
  <r>
    <x v="98"/>
    <s v="mlop_with_hermes_o"/>
    <x v="1567"/>
    <n v="1"/>
    <s v="Ligra"/>
    <x v="5"/>
    <x v="2"/>
    <x v="1481"/>
  </r>
  <r>
    <x v="98"/>
    <s v="mlop_with_hermes_p"/>
    <x v="1568"/>
    <n v="1"/>
    <s v="Ligra"/>
    <x v="5"/>
    <x v="3"/>
    <x v="1482"/>
  </r>
  <r>
    <x v="99"/>
    <s v="nopref"/>
    <x v="1569"/>
    <n v="1"/>
    <s v="Ligra"/>
    <x v="0"/>
    <x v="0"/>
    <x v="0"/>
  </r>
  <r>
    <x v="99"/>
    <s v="pythia"/>
    <x v="1570"/>
    <n v="1"/>
    <s v="Ligra"/>
    <x v="1"/>
    <x v="1"/>
    <x v="1483"/>
  </r>
  <r>
    <x v="99"/>
    <s v="sms"/>
    <x v="1571"/>
    <n v="1"/>
    <s v="Ligra"/>
    <x v="2"/>
    <x v="1"/>
    <x v="1484"/>
  </r>
  <r>
    <x v="99"/>
    <s v="spp"/>
    <x v="1572"/>
    <n v="1"/>
    <s v="Ligra"/>
    <x v="3"/>
    <x v="1"/>
    <x v="1485"/>
  </r>
  <r>
    <x v="99"/>
    <s v="bingo"/>
    <x v="1573"/>
    <n v="1"/>
    <s v="Ligra"/>
    <x v="4"/>
    <x v="1"/>
    <x v="1486"/>
  </r>
  <r>
    <x v="99"/>
    <s v="mlop"/>
    <x v="1574"/>
    <n v="1"/>
    <s v="Ligra"/>
    <x v="5"/>
    <x v="1"/>
    <x v="1487"/>
  </r>
  <r>
    <x v="99"/>
    <s v="pythia_with_hermes_o"/>
    <x v="1575"/>
    <n v="1"/>
    <s v="Ligra"/>
    <x v="1"/>
    <x v="2"/>
    <x v="1488"/>
  </r>
  <r>
    <x v="99"/>
    <s v="pythia_with_hermes_p"/>
    <x v="1576"/>
    <n v="1"/>
    <s v="Ligra"/>
    <x v="1"/>
    <x v="3"/>
    <x v="1489"/>
  </r>
  <r>
    <x v="99"/>
    <s v="sms_with_hermes_o"/>
    <x v="1577"/>
    <n v="1"/>
    <s v="Ligra"/>
    <x v="2"/>
    <x v="2"/>
    <x v="1490"/>
  </r>
  <r>
    <x v="99"/>
    <s v="sms_with_hermes_p"/>
    <x v="1578"/>
    <n v="1"/>
    <s v="Ligra"/>
    <x v="2"/>
    <x v="3"/>
    <x v="1491"/>
  </r>
  <r>
    <x v="99"/>
    <s v="spp_with_hermes_o"/>
    <x v="1579"/>
    <n v="1"/>
    <s v="Ligra"/>
    <x v="3"/>
    <x v="2"/>
    <x v="1492"/>
  </r>
  <r>
    <x v="99"/>
    <s v="spp_with_hermes_p"/>
    <x v="1580"/>
    <n v="1"/>
    <s v="Ligra"/>
    <x v="3"/>
    <x v="3"/>
    <x v="1493"/>
  </r>
  <r>
    <x v="99"/>
    <s v="bingo_with_hermes_o"/>
    <x v="1581"/>
    <n v="1"/>
    <s v="Ligra"/>
    <x v="4"/>
    <x v="2"/>
    <x v="1494"/>
  </r>
  <r>
    <x v="99"/>
    <s v="bingo_with_hermes_p"/>
    <x v="1582"/>
    <n v="1"/>
    <s v="Ligra"/>
    <x v="4"/>
    <x v="3"/>
    <x v="1495"/>
  </r>
  <r>
    <x v="99"/>
    <s v="mlop_with_hermes_o"/>
    <x v="1583"/>
    <n v="1"/>
    <s v="Ligra"/>
    <x v="5"/>
    <x v="2"/>
    <x v="1496"/>
  </r>
  <r>
    <x v="99"/>
    <s v="mlop_with_hermes_p"/>
    <x v="1584"/>
    <n v="1"/>
    <s v="Ligra"/>
    <x v="5"/>
    <x v="3"/>
    <x v="1497"/>
  </r>
  <r>
    <x v="100"/>
    <s v="nopref"/>
    <x v="1585"/>
    <n v="1"/>
    <s v="Ligra"/>
    <x v="0"/>
    <x v="0"/>
    <x v="0"/>
  </r>
  <r>
    <x v="100"/>
    <s v="pythia"/>
    <x v="1586"/>
    <n v="1"/>
    <s v="Ligra"/>
    <x v="1"/>
    <x v="1"/>
    <x v="1498"/>
  </r>
  <r>
    <x v="100"/>
    <s v="sms"/>
    <x v="1587"/>
    <n v="1"/>
    <s v="Ligra"/>
    <x v="2"/>
    <x v="1"/>
    <x v="1499"/>
  </r>
  <r>
    <x v="100"/>
    <s v="spp"/>
    <x v="1588"/>
    <n v="1"/>
    <s v="Ligra"/>
    <x v="3"/>
    <x v="1"/>
    <x v="1500"/>
  </r>
  <r>
    <x v="100"/>
    <s v="bingo"/>
    <x v="1589"/>
    <n v="1"/>
    <s v="Ligra"/>
    <x v="4"/>
    <x v="1"/>
    <x v="1501"/>
  </r>
  <r>
    <x v="100"/>
    <s v="mlop"/>
    <x v="1590"/>
    <n v="1"/>
    <s v="Ligra"/>
    <x v="5"/>
    <x v="1"/>
    <x v="1502"/>
  </r>
  <r>
    <x v="100"/>
    <s v="pythia_with_hermes_o"/>
    <x v="1591"/>
    <n v="1"/>
    <s v="Ligra"/>
    <x v="1"/>
    <x v="2"/>
    <x v="1503"/>
  </r>
  <r>
    <x v="100"/>
    <s v="pythia_with_hermes_p"/>
    <x v="1592"/>
    <n v="1"/>
    <s v="Ligra"/>
    <x v="1"/>
    <x v="3"/>
    <x v="1504"/>
  </r>
  <r>
    <x v="100"/>
    <s v="sms_with_hermes_o"/>
    <x v="1593"/>
    <n v="1"/>
    <s v="Ligra"/>
    <x v="2"/>
    <x v="2"/>
    <x v="1505"/>
  </r>
  <r>
    <x v="100"/>
    <s v="sms_with_hermes_p"/>
    <x v="1594"/>
    <n v="1"/>
    <s v="Ligra"/>
    <x v="2"/>
    <x v="3"/>
    <x v="1506"/>
  </r>
  <r>
    <x v="100"/>
    <s v="spp_with_hermes_o"/>
    <x v="1595"/>
    <n v="1"/>
    <s v="Ligra"/>
    <x v="3"/>
    <x v="2"/>
    <x v="1507"/>
  </r>
  <r>
    <x v="100"/>
    <s v="spp_with_hermes_p"/>
    <x v="1596"/>
    <n v="1"/>
    <s v="Ligra"/>
    <x v="3"/>
    <x v="3"/>
    <x v="1508"/>
  </r>
  <r>
    <x v="100"/>
    <s v="bingo_with_hermes_o"/>
    <x v="1597"/>
    <n v="1"/>
    <s v="Ligra"/>
    <x v="4"/>
    <x v="2"/>
    <x v="1509"/>
  </r>
  <r>
    <x v="100"/>
    <s v="bingo_with_hermes_p"/>
    <x v="1598"/>
    <n v="1"/>
    <s v="Ligra"/>
    <x v="4"/>
    <x v="3"/>
    <x v="1510"/>
  </r>
  <r>
    <x v="100"/>
    <s v="mlop_with_hermes_o"/>
    <x v="1599"/>
    <n v="1"/>
    <s v="Ligra"/>
    <x v="5"/>
    <x v="2"/>
    <x v="1511"/>
  </r>
  <r>
    <x v="100"/>
    <s v="mlop_with_hermes_p"/>
    <x v="1600"/>
    <n v="1"/>
    <s v="Ligra"/>
    <x v="5"/>
    <x v="3"/>
    <x v="1512"/>
  </r>
  <r>
    <x v="101"/>
    <s v="nopref"/>
    <x v="1601"/>
    <n v="1"/>
    <s v="Ligra"/>
    <x v="0"/>
    <x v="0"/>
    <x v="0"/>
  </r>
  <r>
    <x v="101"/>
    <s v="pythia"/>
    <x v="1602"/>
    <n v="1"/>
    <s v="Ligra"/>
    <x v="1"/>
    <x v="1"/>
    <x v="1513"/>
  </r>
  <r>
    <x v="101"/>
    <s v="sms"/>
    <x v="1603"/>
    <n v="1"/>
    <s v="Ligra"/>
    <x v="2"/>
    <x v="1"/>
    <x v="1514"/>
  </r>
  <r>
    <x v="101"/>
    <s v="spp"/>
    <x v="1604"/>
    <n v="1"/>
    <s v="Ligra"/>
    <x v="3"/>
    <x v="1"/>
    <x v="1515"/>
  </r>
  <r>
    <x v="101"/>
    <s v="bingo"/>
    <x v="1605"/>
    <n v="1"/>
    <s v="Ligra"/>
    <x v="4"/>
    <x v="1"/>
    <x v="1516"/>
  </r>
  <r>
    <x v="101"/>
    <s v="mlop"/>
    <x v="1606"/>
    <n v="1"/>
    <s v="Ligra"/>
    <x v="5"/>
    <x v="1"/>
    <x v="1517"/>
  </r>
  <r>
    <x v="101"/>
    <s v="pythia_with_hermes_o"/>
    <x v="1607"/>
    <n v="1"/>
    <s v="Ligra"/>
    <x v="1"/>
    <x v="2"/>
    <x v="1518"/>
  </r>
  <r>
    <x v="101"/>
    <s v="pythia_with_hermes_p"/>
    <x v="1608"/>
    <n v="1"/>
    <s v="Ligra"/>
    <x v="1"/>
    <x v="3"/>
    <x v="1519"/>
  </r>
  <r>
    <x v="101"/>
    <s v="sms_with_hermes_o"/>
    <x v="1609"/>
    <n v="1"/>
    <s v="Ligra"/>
    <x v="2"/>
    <x v="2"/>
    <x v="1520"/>
  </r>
  <r>
    <x v="101"/>
    <s v="sms_with_hermes_p"/>
    <x v="1610"/>
    <n v="1"/>
    <s v="Ligra"/>
    <x v="2"/>
    <x v="3"/>
    <x v="1521"/>
  </r>
  <r>
    <x v="101"/>
    <s v="spp_with_hermes_o"/>
    <x v="1611"/>
    <n v="1"/>
    <s v="Ligra"/>
    <x v="3"/>
    <x v="2"/>
    <x v="1522"/>
  </r>
  <r>
    <x v="101"/>
    <s v="spp_with_hermes_p"/>
    <x v="1612"/>
    <n v="1"/>
    <s v="Ligra"/>
    <x v="3"/>
    <x v="3"/>
    <x v="1523"/>
  </r>
  <r>
    <x v="101"/>
    <s v="bingo_with_hermes_o"/>
    <x v="1613"/>
    <n v="1"/>
    <s v="Ligra"/>
    <x v="4"/>
    <x v="2"/>
    <x v="1524"/>
  </r>
  <r>
    <x v="101"/>
    <s v="bingo_with_hermes_p"/>
    <x v="1614"/>
    <n v="1"/>
    <s v="Ligra"/>
    <x v="4"/>
    <x v="3"/>
    <x v="1525"/>
  </r>
  <r>
    <x v="101"/>
    <s v="mlop_with_hermes_o"/>
    <x v="1615"/>
    <n v="1"/>
    <s v="Ligra"/>
    <x v="5"/>
    <x v="2"/>
    <x v="1526"/>
  </r>
  <r>
    <x v="101"/>
    <s v="mlop_with_hermes_p"/>
    <x v="1616"/>
    <n v="1"/>
    <s v="Ligra"/>
    <x v="5"/>
    <x v="3"/>
    <x v="1527"/>
  </r>
  <r>
    <x v="102"/>
    <s v="nopref"/>
    <x v="1617"/>
    <n v="1"/>
    <s v="Ligra"/>
    <x v="0"/>
    <x v="0"/>
    <x v="0"/>
  </r>
  <r>
    <x v="102"/>
    <s v="pythia"/>
    <x v="1618"/>
    <n v="1"/>
    <s v="Ligra"/>
    <x v="1"/>
    <x v="1"/>
    <x v="1528"/>
  </r>
  <r>
    <x v="102"/>
    <s v="sms"/>
    <x v="1619"/>
    <n v="1"/>
    <s v="Ligra"/>
    <x v="2"/>
    <x v="1"/>
    <x v="1529"/>
  </r>
  <r>
    <x v="102"/>
    <s v="spp"/>
    <x v="1620"/>
    <n v="1"/>
    <s v="Ligra"/>
    <x v="3"/>
    <x v="1"/>
    <x v="1530"/>
  </r>
  <r>
    <x v="102"/>
    <s v="bingo"/>
    <x v="1621"/>
    <n v="1"/>
    <s v="Ligra"/>
    <x v="4"/>
    <x v="1"/>
    <x v="1531"/>
  </r>
  <r>
    <x v="102"/>
    <s v="mlop"/>
    <x v="1622"/>
    <n v="1"/>
    <s v="Ligra"/>
    <x v="5"/>
    <x v="1"/>
    <x v="1532"/>
  </r>
  <r>
    <x v="102"/>
    <s v="pythia_with_hermes_o"/>
    <x v="1623"/>
    <n v="1"/>
    <s v="Ligra"/>
    <x v="1"/>
    <x v="2"/>
    <x v="1533"/>
  </r>
  <r>
    <x v="102"/>
    <s v="pythia_with_hermes_p"/>
    <x v="1624"/>
    <n v="1"/>
    <s v="Ligra"/>
    <x v="1"/>
    <x v="3"/>
    <x v="1534"/>
  </r>
  <r>
    <x v="102"/>
    <s v="sms_with_hermes_o"/>
    <x v="1625"/>
    <n v="1"/>
    <s v="Ligra"/>
    <x v="2"/>
    <x v="2"/>
    <x v="1535"/>
  </r>
  <r>
    <x v="102"/>
    <s v="sms_with_hermes_p"/>
    <x v="1626"/>
    <n v="1"/>
    <s v="Ligra"/>
    <x v="2"/>
    <x v="3"/>
    <x v="1536"/>
  </r>
  <r>
    <x v="102"/>
    <s v="spp_with_hermes_o"/>
    <x v="1627"/>
    <n v="1"/>
    <s v="Ligra"/>
    <x v="3"/>
    <x v="2"/>
    <x v="1537"/>
  </r>
  <r>
    <x v="102"/>
    <s v="spp_with_hermes_p"/>
    <x v="1628"/>
    <n v="1"/>
    <s v="Ligra"/>
    <x v="3"/>
    <x v="3"/>
    <x v="1538"/>
  </r>
  <r>
    <x v="102"/>
    <s v="bingo_with_hermes_o"/>
    <x v="1629"/>
    <n v="1"/>
    <s v="Ligra"/>
    <x v="4"/>
    <x v="2"/>
    <x v="1539"/>
  </r>
  <r>
    <x v="102"/>
    <s v="bingo_with_hermes_p"/>
    <x v="1630"/>
    <n v="1"/>
    <s v="Ligra"/>
    <x v="4"/>
    <x v="3"/>
    <x v="1540"/>
  </r>
  <r>
    <x v="102"/>
    <s v="mlop_with_hermes_o"/>
    <x v="1631"/>
    <n v="1"/>
    <s v="Ligra"/>
    <x v="5"/>
    <x v="2"/>
    <x v="1541"/>
  </r>
  <r>
    <x v="102"/>
    <s v="mlop_with_hermes_p"/>
    <x v="1632"/>
    <n v="1"/>
    <s v="Ligra"/>
    <x v="5"/>
    <x v="3"/>
    <x v="1542"/>
  </r>
  <r>
    <x v="103"/>
    <s v="nopref"/>
    <x v="1633"/>
    <n v="1"/>
    <s v="Ligra"/>
    <x v="0"/>
    <x v="0"/>
    <x v="0"/>
  </r>
  <r>
    <x v="103"/>
    <s v="pythia"/>
    <x v="1634"/>
    <n v="1"/>
    <s v="Ligra"/>
    <x v="1"/>
    <x v="1"/>
    <x v="1543"/>
  </r>
  <r>
    <x v="103"/>
    <s v="sms"/>
    <x v="1635"/>
    <n v="1"/>
    <s v="Ligra"/>
    <x v="2"/>
    <x v="1"/>
    <x v="1544"/>
  </r>
  <r>
    <x v="103"/>
    <s v="spp"/>
    <x v="1636"/>
    <n v="1"/>
    <s v="Ligra"/>
    <x v="3"/>
    <x v="1"/>
    <x v="1545"/>
  </r>
  <r>
    <x v="103"/>
    <s v="bingo"/>
    <x v="1637"/>
    <n v="1"/>
    <s v="Ligra"/>
    <x v="4"/>
    <x v="1"/>
    <x v="1546"/>
  </r>
  <r>
    <x v="103"/>
    <s v="mlop"/>
    <x v="1638"/>
    <n v="1"/>
    <s v="Ligra"/>
    <x v="5"/>
    <x v="1"/>
    <x v="1547"/>
  </r>
  <r>
    <x v="103"/>
    <s v="pythia_with_hermes_o"/>
    <x v="1639"/>
    <n v="1"/>
    <s v="Ligra"/>
    <x v="1"/>
    <x v="2"/>
    <x v="1548"/>
  </r>
  <r>
    <x v="103"/>
    <s v="pythia_with_hermes_p"/>
    <x v="1640"/>
    <n v="1"/>
    <s v="Ligra"/>
    <x v="1"/>
    <x v="3"/>
    <x v="1549"/>
  </r>
  <r>
    <x v="103"/>
    <s v="sms_with_hermes_o"/>
    <x v="1641"/>
    <n v="1"/>
    <s v="Ligra"/>
    <x v="2"/>
    <x v="2"/>
    <x v="1550"/>
  </r>
  <r>
    <x v="103"/>
    <s v="sms_with_hermes_p"/>
    <x v="1642"/>
    <n v="1"/>
    <s v="Ligra"/>
    <x v="2"/>
    <x v="3"/>
    <x v="1551"/>
  </r>
  <r>
    <x v="103"/>
    <s v="spp_with_hermes_o"/>
    <x v="1643"/>
    <n v="1"/>
    <s v="Ligra"/>
    <x v="3"/>
    <x v="2"/>
    <x v="1552"/>
  </r>
  <r>
    <x v="103"/>
    <s v="spp_with_hermes_p"/>
    <x v="1644"/>
    <n v="1"/>
    <s v="Ligra"/>
    <x v="3"/>
    <x v="3"/>
    <x v="1553"/>
  </r>
  <r>
    <x v="103"/>
    <s v="bingo_with_hermes_o"/>
    <x v="1645"/>
    <n v="1"/>
    <s v="Ligra"/>
    <x v="4"/>
    <x v="2"/>
    <x v="1554"/>
  </r>
  <r>
    <x v="103"/>
    <s v="bingo_with_hermes_p"/>
    <x v="1646"/>
    <n v="1"/>
    <s v="Ligra"/>
    <x v="4"/>
    <x v="3"/>
    <x v="1555"/>
  </r>
  <r>
    <x v="103"/>
    <s v="mlop_with_hermes_o"/>
    <x v="1647"/>
    <n v="1"/>
    <s v="Ligra"/>
    <x v="5"/>
    <x v="2"/>
    <x v="1556"/>
  </r>
  <r>
    <x v="103"/>
    <s v="mlop_with_hermes_p"/>
    <x v="1648"/>
    <n v="1"/>
    <s v="Ligra"/>
    <x v="5"/>
    <x v="3"/>
    <x v="1557"/>
  </r>
  <r>
    <x v="104"/>
    <s v="nopref"/>
    <x v="1649"/>
    <n v="1"/>
    <s v="Ligra"/>
    <x v="0"/>
    <x v="0"/>
    <x v="0"/>
  </r>
  <r>
    <x v="104"/>
    <s v="pythia"/>
    <x v="1650"/>
    <n v="1"/>
    <s v="Ligra"/>
    <x v="1"/>
    <x v="1"/>
    <x v="1558"/>
  </r>
  <r>
    <x v="104"/>
    <s v="sms"/>
    <x v="1651"/>
    <n v="1"/>
    <s v="Ligra"/>
    <x v="2"/>
    <x v="1"/>
    <x v="1559"/>
  </r>
  <r>
    <x v="104"/>
    <s v="spp"/>
    <x v="1652"/>
    <n v="1"/>
    <s v="Ligra"/>
    <x v="3"/>
    <x v="1"/>
    <x v="1560"/>
  </r>
  <r>
    <x v="104"/>
    <s v="bingo"/>
    <x v="1653"/>
    <n v="1"/>
    <s v="Ligra"/>
    <x v="4"/>
    <x v="1"/>
    <x v="1561"/>
  </r>
  <r>
    <x v="104"/>
    <s v="mlop"/>
    <x v="1654"/>
    <n v="1"/>
    <s v="Ligra"/>
    <x v="5"/>
    <x v="1"/>
    <x v="1562"/>
  </r>
  <r>
    <x v="104"/>
    <s v="pythia_with_hermes_o"/>
    <x v="1655"/>
    <n v="1"/>
    <s v="Ligra"/>
    <x v="1"/>
    <x v="2"/>
    <x v="1563"/>
  </r>
  <r>
    <x v="104"/>
    <s v="pythia_with_hermes_p"/>
    <x v="1656"/>
    <n v="1"/>
    <s v="Ligra"/>
    <x v="1"/>
    <x v="3"/>
    <x v="1564"/>
  </r>
  <r>
    <x v="104"/>
    <s v="sms_with_hermes_o"/>
    <x v="1657"/>
    <n v="1"/>
    <s v="Ligra"/>
    <x v="2"/>
    <x v="2"/>
    <x v="1565"/>
  </r>
  <r>
    <x v="104"/>
    <s v="sms_with_hermes_p"/>
    <x v="1658"/>
    <n v="1"/>
    <s v="Ligra"/>
    <x v="2"/>
    <x v="3"/>
    <x v="1566"/>
  </r>
  <r>
    <x v="104"/>
    <s v="spp_with_hermes_o"/>
    <x v="1659"/>
    <n v="1"/>
    <s v="Ligra"/>
    <x v="3"/>
    <x v="2"/>
    <x v="1567"/>
  </r>
  <r>
    <x v="104"/>
    <s v="spp_with_hermes_p"/>
    <x v="1660"/>
    <n v="1"/>
    <s v="Ligra"/>
    <x v="3"/>
    <x v="3"/>
    <x v="1568"/>
  </r>
  <r>
    <x v="104"/>
    <s v="bingo_with_hermes_o"/>
    <x v="1661"/>
    <n v="1"/>
    <s v="Ligra"/>
    <x v="4"/>
    <x v="2"/>
    <x v="1569"/>
  </r>
  <r>
    <x v="104"/>
    <s v="bingo_with_hermes_p"/>
    <x v="1662"/>
    <n v="1"/>
    <s v="Ligra"/>
    <x v="4"/>
    <x v="3"/>
    <x v="1570"/>
  </r>
  <r>
    <x v="104"/>
    <s v="mlop_with_hermes_o"/>
    <x v="1663"/>
    <n v="1"/>
    <s v="Ligra"/>
    <x v="5"/>
    <x v="2"/>
    <x v="1571"/>
  </r>
  <r>
    <x v="104"/>
    <s v="mlop_with_hermes_p"/>
    <x v="1664"/>
    <n v="1"/>
    <s v="Ligra"/>
    <x v="5"/>
    <x v="3"/>
    <x v="1572"/>
  </r>
  <r>
    <x v="105"/>
    <s v="nopref"/>
    <x v="1665"/>
    <n v="1"/>
    <s v="Ligra"/>
    <x v="0"/>
    <x v="0"/>
    <x v="0"/>
  </r>
  <r>
    <x v="105"/>
    <s v="pythia"/>
    <x v="1666"/>
    <n v="1"/>
    <s v="Ligra"/>
    <x v="1"/>
    <x v="1"/>
    <x v="1573"/>
  </r>
  <r>
    <x v="105"/>
    <s v="sms"/>
    <x v="1667"/>
    <n v="1"/>
    <s v="Ligra"/>
    <x v="2"/>
    <x v="1"/>
    <x v="1574"/>
  </r>
  <r>
    <x v="105"/>
    <s v="spp"/>
    <x v="1668"/>
    <n v="1"/>
    <s v="Ligra"/>
    <x v="3"/>
    <x v="1"/>
    <x v="1575"/>
  </r>
  <r>
    <x v="105"/>
    <s v="bingo"/>
    <x v="1669"/>
    <n v="1"/>
    <s v="Ligra"/>
    <x v="4"/>
    <x v="1"/>
    <x v="1576"/>
  </r>
  <r>
    <x v="105"/>
    <s v="mlop"/>
    <x v="1670"/>
    <n v="1"/>
    <s v="Ligra"/>
    <x v="5"/>
    <x v="1"/>
    <x v="1577"/>
  </r>
  <r>
    <x v="105"/>
    <s v="pythia_with_hermes_o"/>
    <x v="1671"/>
    <n v="1"/>
    <s v="Ligra"/>
    <x v="1"/>
    <x v="2"/>
    <x v="1578"/>
  </r>
  <r>
    <x v="105"/>
    <s v="pythia_with_hermes_p"/>
    <x v="1672"/>
    <n v="1"/>
    <s v="Ligra"/>
    <x v="1"/>
    <x v="3"/>
    <x v="1579"/>
  </r>
  <r>
    <x v="105"/>
    <s v="sms_with_hermes_o"/>
    <x v="1673"/>
    <n v="1"/>
    <s v="Ligra"/>
    <x v="2"/>
    <x v="2"/>
    <x v="1580"/>
  </r>
  <r>
    <x v="105"/>
    <s v="sms_with_hermes_p"/>
    <x v="1674"/>
    <n v="1"/>
    <s v="Ligra"/>
    <x v="2"/>
    <x v="3"/>
    <x v="1581"/>
  </r>
  <r>
    <x v="105"/>
    <s v="spp_with_hermes_o"/>
    <x v="1675"/>
    <n v="1"/>
    <s v="Ligra"/>
    <x v="3"/>
    <x v="2"/>
    <x v="1582"/>
  </r>
  <r>
    <x v="105"/>
    <s v="spp_with_hermes_p"/>
    <x v="1676"/>
    <n v="1"/>
    <s v="Ligra"/>
    <x v="3"/>
    <x v="3"/>
    <x v="1583"/>
  </r>
  <r>
    <x v="105"/>
    <s v="bingo_with_hermes_o"/>
    <x v="1677"/>
    <n v="1"/>
    <s v="Ligra"/>
    <x v="4"/>
    <x v="2"/>
    <x v="1584"/>
  </r>
  <r>
    <x v="105"/>
    <s v="bingo_with_hermes_p"/>
    <x v="1678"/>
    <n v="1"/>
    <s v="Ligra"/>
    <x v="4"/>
    <x v="3"/>
    <x v="1585"/>
  </r>
  <r>
    <x v="105"/>
    <s v="mlop_with_hermes_o"/>
    <x v="1679"/>
    <n v="1"/>
    <s v="Ligra"/>
    <x v="5"/>
    <x v="2"/>
    <x v="1586"/>
  </r>
  <r>
    <x v="105"/>
    <s v="mlop_with_hermes_p"/>
    <x v="1680"/>
    <n v="1"/>
    <s v="Ligra"/>
    <x v="5"/>
    <x v="3"/>
    <x v="1587"/>
  </r>
  <r>
    <x v="106"/>
    <s v="nopref"/>
    <x v="1681"/>
    <n v="1"/>
    <s v="Ligra"/>
    <x v="0"/>
    <x v="0"/>
    <x v="0"/>
  </r>
  <r>
    <x v="106"/>
    <s v="pythia"/>
    <x v="1682"/>
    <n v="1"/>
    <s v="Ligra"/>
    <x v="1"/>
    <x v="1"/>
    <x v="1588"/>
  </r>
  <r>
    <x v="106"/>
    <s v="sms"/>
    <x v="1683"/>
    <n v="1"/>
    <s v="Ligra"/>
    <x v="2"/>
    <x v="1"/>
    <x v="1589"/>
  </r>
  <r>
    <x v="106"/>
    <s v="spp"/>
    <x v="1684"/>
    <n v="1"/>
    <s v="Ligra"/>
    <x v="3"/>
    <x v="1"/>
    <x v="1590"/>
  </r>
  <r>
    <x v="106"/>
    <s v="bingo"/>
    <x v="1685"/>
    <n v="1"/>
    <s v="Ligra"/>
    <x v="4"/>
    <x v="1"/>
    <x v="1591"/>
  </r>
  <r>
    <x v="106"/>
    <s v="mlop"/>
    <x v="1686"/>
    <n v="1"/>
    <s v="Ligra"/>
    <x v="5"/>
    <x v="1"/>
    <x v="1592"/>
  </r>
  <r>
    <x v="106"/>
    <s v="pythia_with_hermes_o"/>
    <x v="1687"/>
    <n v="1"/>
    <s v="Ligra"/>
    <x v="1"/>
    <x v="2"/>
    <x v="1593"/>
  </r>
  <r>
    <x v="106"/>
    <s v="pythia_with_hermes_p"/>
    <x v="1688"/>
    <n v="1"/>
    <s v="Ligra"/>
    <x v="1"/>
    <x v="3"/>
    <x v="1594"/>
  </r>
  <r>
    <x v="106"/>
    <s v="sms_with_hermes_o"/>
    <x v="1689"/>
    <n v="1"/>
    <s v="Ligra"/>
    <x v="2"/>
    <x v="2"/>
    <x v="1595"/>
  </r>
  <r>
    <x v="106"/>
    <s v="sms_with_hermes_p"/>
    <x v="1690"/>
    <n v="1"/>
    <s v="Ligra"/>
    <x v="2"/>
    <x v="3"/>
    <x v="1596"/>
  </r>
  <r>
    <x v="106"/>
    <s v="spp_with_hermes_o"/>
    <x v="1691"/>
    <n v="1"/>
    <s v="Ligra"/>
    <x v="3"/>
    <x v="2"/>
    <x v="1597"/>
  </r>
  <r>
    <x v="106"/>
    <s v="spp_with_hermes_p"/>
    <x v="1692"/>
    <n v="1"/>
    <s v="Ligra"/>
    <x v="3"/>
    <x v="3"/>
    <x v="1598"/>
  </r>
  <r>
    <x v="106"/>
    <s v="bingo_with_hermes_o"/>
    <x v="1693"/>
    <n v="1"/>
    <s v="Ligra"/>
    <x v="4"/>
    <x v="2"/>
    <x v="1599"/>
  </r>
  <r>
    <x v="106"/>
    <s v="bingo_with_hermes_p"/>
    <x v="1694"/>
    <n v="1"/>
    <s v="Ligra"/>
    <x v="4"/>
    <x v="3"/>
    <x v="1600"/>
  </r>
  <r>
    <x v="106"/>
    <s v="mlop_with_hermes_o"/>
    <x v="1695"/>
    <n v="1"/>
    <s v="Ligra"/>
    <x v="5"/>
    <x v="2"/>
    <x v="1601"/>
  </r>
  <r>
    <x v="106"/>
    <s v="mlop_with_hermes_p"/>
    <x v="1696"/>
    <n v="1"/>
    <s v="Ligra"/>
    <x v="5"/>
    <x v="3"/>
    <x v="1602"/>
  </r>
  <r>
    <x v="107"/>
    <s v="nopref"/>
    <x v="1697"/>
    <n v="1"/>
    <s v="Ligra"/>
    <x v="0"/>
    <x v="0"/>
    <x v="0"/>
  </r>
  <r>
    <x v="107"/>
    <s v="pythia"/>
    <x v="1698"/>
    <n v="1"/>
    <s v="Ligra"/>
    <x v="1"/>
    <x v="1"/>
    <x v="1603"/>
  </r>
  <r>
    <x v="107"/>
    <s v="sms"/>
    <x v="1699"/>
    <n v="1"/>
    <s v="Ligra"/>
    <x v="2"/>
    <x v="1"/>
    <x v="1604"/>
  </r>
  <r>
    <x v="107"/>
    <s v="spp"/>
    <x v="1700"/>
    <n v="1"/>
    <s v="Ligra"/>
    <x v="3"/>
    <x v="1"/>
    <x v="1605"/>
  </r>
  <r>
    <x v="107"/>
    <s v="bingo"/>
    <x v="1701"/>
    <n v="1"/>
    <s v="Ligra"/>
    <x v="4"/>
    <x v="1"/>
    <x v="1606"/>
  </r>
  <r>
    <x v="107"/>
    <s v="mlop"/>
    <x v="1702"/>
    <n v="1"/>
    <s v="Ligra"/>
    <x v="5"/>
    <x v="1"/>
    <x v="1607"/>
  </r>
  <r>
    <x v="107"/>
    <s v="pythia_with_hermes_o"/>
    <x v="1703"/>
    <n v="1"/>
    <s v="Ligra"/>
    <x v="1"/>
    <x v="2"/>
    <x v="1608"/>
  </r>
  <r>
    <x v="107"/>
    <s v="pythia_with_hermes_p"/>
    <x v="1704"/>
    <n v="1"/>
    <s v="Ligra"/>
    <x v="1"/>
    <x v="3"/>
    <x v="1609"/>
  </r>
  <r>
    <x v="107"/>
    <s v="sms_with_hermes_o"/>
    <x v="1705"/>
    <n v="1"/>
    <s v="Ligra"/>
    <x v="2"/>
    <x v="2"/>
    <x v="1610"/>
  </r>
  <r>
    <x v="107"/>
    <s v="sms_with_hermes_p"/>
    <x v="1706"/>
    <n v="1"/>
    <s v="Ligra"/>
    <x v="2"/>
    <x v="3"/>
    <x v="1611"/>
  </r>
  <r>
    <x v="107"/>
    <s v="spp_with_hermes_o"/>
    <x v="1707"/>
    <n v="1"/>
    <s v="Ligra"/>
    <x v="3"/>
    <x v="2"/>
    <x v="1612"/>
  </r>
  <r>
    <x v="107"/>
    <s v="spp_with_hermes_p"/>
    <x v="1708"/>
    <n v="1"/>
    <s v="Ligra"/>
    <x v="3"/>
    <x v="3"/>
    <x v="1613"/>
  </r>
  <r>
    <x v="107"/>
    <s v="bingo_with_hermes_o"/>
    <x v="1709"/>
    <n v="1"/>
    <s v="Ligra"/>
    <x v="4"/>
    <x v="2"/>
    <x v="1614"/>
  </r>
  <r>
    <x v="107"/>
    <s v="bingo_with_hermes_p"/>
    <x v="1710"/>
    <n v="1"/>
    <s v="Ligra"/>
    <x v="4"/>
    <x v="3"/>
    <x v="1615"/>
  </r>
  <r>
    <x v="107"/>
    <s v="mlop_with_hermes_o"/>
    <x v="1711"/>
    <n v="1"/>
    <s v="Ligra"/>
    <x v="5"/>
    <x v="2"/>
    <x v="1616"/>
  </r>
  <r>
    <x v="107"/>
    <s v="mlop_with_hermes_p"/>
    <x v="1712"/>
    <n v="1"/>
    <s v="Ligra"/>
    <x v="5"/>
    <x v="3"/>
    <x v="1617"/>
  </r>
  <r>
    <x v="108"/>
    <s v="nopref"/>
    <x v="1713"/>
    <n v="1"/>
    <s v="Ligra"/>
    <x v="0"/>
    <x v="0"/>
    <x v="0"/>
  </r>
  <r>
    <x v="108"/>
    <s v="pythia"/>
    <x v="1714"/>
    <n v="1"/>
    <s v="Ligra"/>
    <x v="1"/>
    <x v="1"/>
    <x v="1618"/>
  </r>
  <r>
    <x v="108"/>
    <s v="sms"/>
    <x v="1715"/>
    <n v="1"/>
    <s v="Ligra"/>
    <x v="2"/>
    <x v="1"/>
    <x v="1619"/>
  </r>
  <r>
    <x v="108"/>
    <s v="spp"/>
    <x v="1716"/>
    <n v="1"/>
    <s v="Ligra"/>
    <x v="3"/>
    <x v="1"/>
    <x v="1620"/>
  </r>
  <r>
    <x v="108"/>
    <s v="bingo"/>
    <x v="1717"/>
    <n v="1"/>
    <s v="Ligra"/>
    <x v="4"/>
    <x v="1"/>
    <x v="1621"/>
  </r>
  <r>
    <x v="108"/>
    <s v="mlop"/>
    <x v="1718"/>
    <n v="1"/>
    <s v="Ligra"/>
    <x v="5"/>
    <x v="1"/>
    <x v="1622"/>
  </r>
  <r>
    <x v="108"/>
    <s v="pythia_with_hermes_o"/>
    <x v="1719"/>
    <n v="1"/>
    <s v="Ligra"/>
    <x v="1"/>
    <x v="2"/>
    <x v="1623"/>
  </r>
  <r>
    <x v="108"/>
    <s v="pythia_with_hermes_p"/>
    <x v="1720"/>
    <n v="1"/>
    <s v="Ligra"/>
    <x v="1"/>
    <x v="3"/>
    <x v="1624"/>
  </r>
  <r>
    <x v="108"/>
    <s v="sms_with_hermes_o"/>
    <x v="1721"/>
    <n v="1"/>
    <s v="Ligra"/>
    <x v="2"/>
    <x v="2"/>
    <x v="1625"/>
  </r>
  <r>
    <x v="108"/>
    <s v="sms_with_hermes_p"/>
    <x v="1722"/>
    <n v="1"/>
    <s v="Ligra"/>
    <x v="2"/>
    <x v="3"/>
    <x v="1626"/>
  </r>
  <r>
    <x v="108"/>
    <s v="spp_with_hermes_o"/>
    <x v="1723"/>
    <n v="1"/>
    <s v="Ligra"/>
    <x v="3"/>
    <x v="2"/>
    <x v="1627"/>
  </r>
  <r>
    <x v="108"/>
    <s v="spp_with_hermes_p"/>
    <x v="1724"/>
    <n v="1"/>
    <s v="Ligra"/>
    <x v="3"/>
    <x v="3"/>
    <x v="1628"/>
  </r>
  <r>
    <x v="108"/>
    <s v="bingo_with_hermes_o"/>
    <x v="1725"/>
    <n v="1"/>
    <s v="Ligra"/>
    <x v="4"/>
    <x v="2"/>
    <x v="1629"/>
  </r>
  <r>
    <x v="108"/>
    <s v="bingo_with_hermes_p"/>
    <x v="1726"/>
    <n v="1"/>
    <s v="Ligra"/>
    <x v="4"/>
    <x v="3"/>
    <x v="1630"/>
  </r>
  <r>
    <x v="108"/>
    <s v="mlop_with_hermes_o"/>
    <x v="1727"/>
    <n v="1"/>
    <s v="Ligra"/>
    <x v="5"/>
    <x v="2"/>
    <x v="1631"/>
  </r>
  <r>
    <x v="108"/>
    <s v="mlop_with_hermes_p"/>
    <x v="1728"/>
    <n v="1"/>
    <s v="Ligra"/>
    <x v="5"/>
    <x v="3"/>
    <x v="1632"/>
  </r>
  <r>
    <x v="109"/>
    <s v="nopref"/>
    <x v="1729"/>
    <n v="1"/>
    <s v="Ligra"/>
    <x v="0"/>
    <x v="0"/>
    <x v="0"/>
  </r>
  <r>
    <x v="109"/>
    <s v="pythia"/>
    <x v="1730"/>
    <n v="1"/>
    <s v="Ligra"/>
    <x v="1"/>
    <x v="1"/>
    <x v="1633"/>
  </r>
  <r>
    <x v="109"/>
    <s v="sms"/>
    <x v="1731"/>
    <n v="1"/>
    <s v="Ligra"/>
    <x v="2"/>
    <x v="1"/>
    <x v="1634"/>
  </r>
  <r>
    <x v="109"/>
    <s v="spp"/>
    <x v="1732"/>
    <n v="1"/>
    <s v="Ligra"/>
    <x v="3"/>
    <x v="1"/>
    <x v="1635"/>
  </r>
  <r>
    <x v="109"/>
    <s v="bingo"/>
    <x v="1733"/>
    <n v="1"/>
    <s v="Ligra"/>
    <x v="4"/>
    <x v="1"/>
    <x v="1636"/>
  </r>
  <r>
    <x v="109"/>
    <s v="mlop"/>
    <x v="1734"/>
    <n v="1"/>
    <s v="Ligra"/>
    <x v="5"/>
    <x v="1"/>
    <x v="1637"/>
  </r>
  <r>
    <x v="109"/>
    <s v="pythia_with_hermes_o"/>
    <x v="1735"/>
    <n v="1"/>
    <s v="Ligra"/>
    <x v="1"/>
    <x v="2"/>
    <x v="1638"/>
  </r>
  <r>
    <x v="109"/>
    <s v="pythia_with_hermes_p"/>
    <x v="1736"/>
    <n v="1"/>
    <s v="Ligra"/>
    <x v="1"/>
    <x v="3"/>
    <x v="1639"/>
  </r>
  <r>
    <x v="109"/>
    <s v="sms_with_hermes_o"/>
    <x v="1737"/>
    <n v="1"/>
    <s v="Ligra"/>
    <x v="2"/>
    <x v="2"/>
    <x v="1640"/>
  </r>
  <r>
    <x v="109"/>
    <s v="sms_with_hermes_p"/>
    <x v="1738"/>
    <n v="1"/>
    <s v="Ligra"/>
    <x v="2"/>
    <x v="3"/>
    <x v="1641"/>
  </r>
  <r>
    <x v="109"/>
    <s v="spp_with_hermes_o"/>
    <x v="1739"/>
    <n v="1"/>
    <s v="Ligra"/>
    <x v="3"/>
    <x v="2"/>
    <x v="1642"/>
  </r>
  <r>
    <x v="109"/>
    <s v="spp_with_hermes_p"/>
    <x v="1740"/>
    <n v="1"/>
    <s v="Ligra"/>
    <x v="3"/>
    <x v="3"/>
    <x v="1643"/>
  </r>
  <r>
    <x v="109"/>
    <s v="bingo_with_hermes_o"/>
    <x v="1741"/>
    <n v="1"/>
    <s v="Ligra"/>
    <x v="4"/>
    <x v="2"/>
    <x v="1644"/>
  </r>
  <r>
    <x v="109"/>
    <s v="bingo_with_hermes_p"/>
    <x v="1742"/>
    <n v="1"/>
    <s v="Ligra"/>
    <x v="4"/>
    <x v="3"/>
    <x v="1645"/>
  </r>
  <r>
    <x v="109"/>
    <s v="mlop_with_hermes_o"/>
    <x v="1743"/>
    <n v="1"/>
    <s v="Ligra"/>
    <x v="5"/>
    <x v="2"/>
    <x v="1646"/>
  </r>
  <r>
    <x v="109"/>
    <s v="mlop_with_hermes_p"/>
    <x v="1744"/>
    <n v="1"/>
    <s v="Ligra"/>
    <x v="5"/>
    <x v="3"/>
    <x v="16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s v="403.gcc-16B"/>
    <x v="0"/>
    <n v="68.36"/>
    <n v="80.06"/>
    <n v="1"/>
    <x v="0"/>
  </r>
  <r>
    <s v="403.gcc-16B"/>
    <x v="1"/>
    <n v="56.04"/>
    <n v="28.28"/>
    <n v="1"/>
    <x v="0"/>
  </r>
  <r>
    <s v="403.gcc-16B"/>
    <x v="2"/>
    <n v="7.35"/>
    <n v="94.97"/>
    <n v="1"/>
    <x v="0"/>
  </r>
  <r>
    <s v="410.bwaves-1963B"/>
    <x v="0"/>
    <n v="99.73"/>
    <n v="37.44"/>
    <n v="1"/>
    <x v="0"/>
  </r>
  <r>
    <s v="410.bwaves-1963B"/>
    <x v="1"/>
    <n v="0.14000000000000001"/>
    <n v="0.01"/>
    <n v="1"/>
    <x v="0"/>
  </r>
  <r>
    <s v="410.bwaves-1963B"/>
    <x v="2"/>
    <n v="1.72"/>
    <n v="98.98"/>
    <n v="1"/>
    <x v="0"/>
  </r>
  <r>
    <s v="410.bwaves-2097B"/>
    <x v="0"/>
    <n v="99.79"/>
    <n v="34.93"/>
    <n v="1"/>
    <x v="0"/>
  </r>
  <r>
    <s v="410.bwaves-2097B"/>
    <x v="1"/>
    <n v="0.06"/>
    <n v="0"/>
    <n v="1"/>
    <x v="0"/>
  </r>
  <r>
    <s v="410.bwaves-2097B"/>
    <x v="2"/>
    <n v="1.91"/>
    <n v="98.91"/>
    <n v="1"/>
    <x v="0"/>
  </r>
  <r>
    <s v="429.mcf-184B"/>
    <x v="0"/>
    <n v="77.12"/>
    <n v="65.17"/>
    <n v="1"/>
    <x v="0"/>
  </r>
  <r>
    <s v="429.mcf-184B"/>
    <x v="1"/>
    <n v="74.760000000000005"/>
    <n v="22.28"/>
    <n v="1"/>
    <x v="0"/>
  </r>
  <r>
    <s v="429.mcf-184B"/>
    <x v="2"/>
    <n v="24.72"/>
    <n v="95.05"/>
    <n v="1"/>
    <x v="0"/>
  </r>
  <r>
    <s v="429.mcf-217B"/>
    <x v="0"/>
    <n v="87.66"/>
    <n v="91.26"/>
    <n v="1"/>
    <x v="0"/>
  </r>
  <r>
    <s v="429.mcf-217B"/>
    <x v="1"/>
    <n v="82.22"/>
    <n v="31.48"/>
    <n v="1"/>
    <x v="0"/>
  </r>
  <r>
    <s v="429.mcf-217B"/>
    <x v="2"/>
    <n v="33.520000000000003"/>
    <n v="99.83"/>
    <n v="1"/>
    <x v="0"/>
  </r>
  <r>
    <s v="429.mcf-22B"/>
    <x v="0"/>
    <n v="79.069999999999993"/>
    <n v="94.43"/>
    <n v="1"/>
    <x v="0"/>
  </r>
  <r>
    <s v="429.mcf-22B"/>
    <x v="1"/>
    <n v="77.459999999999994"/>
    <n v="35.159999999999997"/>
    <n v="1"/>
    <x v="0"/>
  </r>
  <r>
    <s v="429.mcf-22B"/>
    <x v="2"/>
    <n v="27.13"/>
    <n v="95.47"/>
    <n v="1"/>
    <x v="0"/>
  </r>
  <r>
    <s v="429.mcf-51B"/>
    <x v="0"/>
    <n v="82.56"/>
    <n v="80.47"/>
    <n v="1"/>
    <x v="0"/>
  </r>
  <r>
    <s v="429.mcf-51B"/>
    <x v="1"/>
    <n v="77.78"/>
    <n v="29.49"/>
    <n v="1"/>
    <x v="0"/>
  </r>
  <r>
    <s v="429.mcf-51B"/>
    <x v="2"/>
    <n v="31.38"/>
    <n v="96.2"/>
    <n v="1"/>
    <x v="0"/>
  </r>
  <r>
    <s v="433.milc-127B"/>
    <x v="0"/>
    <n v="93.57"/>
    <n v="95.68"/>
    <n v="1"/>
    <x v="0"/>
  </r>
  <r>
    <s v="433.milc-127B"/>
    <x v="1"/>
    <n v="42.29"/>
    <n v="56.7"/>
    <n v="1"/>
    <x v="0"/>
  </r>
  <r>
    <s v="433.milc-127B"/>
    <x v="2"/>
    <n v="4.75"/>
    <n v="96.76"/>
    <n v="1"/>
    <x v="0"/>
  </r>
  <r>
    <s v="433.milc-274B"/>
    <x v="0"/>
    <n v="89.25"/>
    <n v="96.87"/>
    <n v="1"/>
    <x v="0"/>
  </r>
  <r>
    <s v="433.milc-274B"/>
    <x v="1"/>
    <n v="23.76"/>
    <n v="33.770000000000003"/>
    <n v="1"/>
    <x v="0"/>
  </r>
  <r>
    <s v="433.milc-274B"/>
    <x v="2"/>
    <n v="4.46"/>
    <n v="97.72"/>
    <n v="1"/>
    <x v="0"/>
  </r>
  <r>
    <s v="437.leslie3d-134B"/>
    <x v="0"/>
    <n v="86.36"/>
    <n v="81.739999999999995"/>
    <n v="1"/>
    <x v="0"/>
  </r>
  <r>
    <s v="437.leslie3d-134B"/>
    <x v="1"/>
    <n v="44.74"/>
    <n v="12.78"/>
    <n v="1"/>
    <x v="0"/>
  </r>
  <r>
    <s v="437.leslie3d-134B"/>
    <x v="2"/>
    <n v="0.72"/>
    <n v="92.74"/>
    <n v="1"/>
    <x v="0"/>
  </r>
  <r>
    <s v="450.soplex-247B"/>
    <x v="0"/>
    <n v="72.86"/>
    <n v="70.91"/>
    <n v="1"/>
    <x v="0"/>
  </r>
  <r>
    <s v="450.soplex-247B"/>
    <x v="1"/>
    <n v="39.03"/>
    <n v="21.02"/>
    <n v="1"/>
    <x v="0"/>
  </r>
  <r>
    <s v="450.soplex-247B"/>
    <x v="2"/>
    <n v="11.78"/>
    <n v="92.89"/>
    <n v="1"/>
    <x v="0"/>
  </r>
  <r>
    <s v="450.soplex-92B"/>
    <x v="0"/>
    <n v="71.27"/>
    <n v="70.239999999999995"/>
    <n v="1"/>
    <x v="0"/>
  </r>
  <r>
    <s v="450.soplex-92B"/>
    <x v="1"/>
    <n v="43.32"/>
    <n v="18.98"/>
    <n v="1"/>
    <x v="0"/>
  </r>
  <r>
    <s v="450.soplex-92B"/>
    <x v="2"/>
    <n v="12.52"/>
    <n v="91.45"/>
    <n v="1"/>
    <x v="0"/>
  </r>
  <r>
    <s v="459.GemsFDTD-1211B"/>
    <x v="0"/>
    <n v="92.41"/>
    <n v="80.989999999999995"/>
    <n v="1"/>
    <x v="0"/>
  </r>
  <r>
    <s v="459.GemsFDTD-1211B"/>
    <x v="1"/>
    <n v="0.4"/>
    <n v="0.14000000000000001"/>
    <n v="1"/>
    <x v="0"/>
  </r>
  <r>
    <s v="459.GemsFDTD-1211B"/>
    <x v="2"/>
    <n v="7.08"/>
    <n v="99.52"/>
    <n v="1"/>
    <x v="0"/>
  </r>
  <r>
    <s v="459.GemsFDTD-1491B"/>
    <x v="0"/>
    <n v="91.28"/>
    <n v="86.79"/>
    <n v="1"/>
    <x v="0"/>
  </r>
  <r>
    <s v="459.GemsFDTD-1491B"/>
    <x v="1"/>
    <n v="69.11"/>
    <n v="23.71"/>
    <n v="1"/>
    <x v="0"/>
  </r>
  <r>
    <s v="459.GemsFDTD-1491B"/>
    <x v="2"/>
    <n v="5.52"/>
    <n v="97.17"/>
    <n v="1"/>
    <x v="0"/>
  </r>
  <r>
    <s v="462.libquantum-714B"/>
    <x v="0"/>
    <n v="81.489999999999995"/>
    <n v="91.84"/>
    <n v="1"/>
    <x v="0"/>
  </r>
  <r>
    <s v="462.libquantum-714B"/>
    <x v="1"/>
    <n v="0.22"/>
    <n v="0.02"/>
    <n v="1"/>
    <x v="0"/>
  </r>
  <r>
    <s v="462.libquantum-714B"/>
    <x v="2"/>
    <n v="0.57999999999999996"/>
    <n v="96.2"/>
    <n v="1"/>
    <x v="0"/>
  </r>
  <r>
    <s v="470.lbm-1274B"/>
    <x v="0"/>
    <n v="80.06"/>
    <n v="89.14"/>
    <n v="1"/>
    <x v="0"/>
  </r>
  <r>
    <s v="470.lbm-1274B"/>
    <x v="1"/>
    <n v="34.76"/>
    <n v="21.09"/>
    <n v="1"/>
    <x v="0"/>
  </r>
  <r>
    <s v="470.lbm-1274B"/>
    <x v="2"/>
    <n v="0.96"/>
    <n v="99.91"/>
    <n v="1"/>
    <x v="0"/>
  </r>
  <r>
    <s v="471.omnetpp-188B"/>
    <x v="0"/>
    <n v="80.569999999999993"/>
    <n v="84.82"/>
    <n v="1"/>
    <x v="0"/>
  </r>
  <r>
    <s v="471.omnetpp-188B"/>
    <x v="1"/>
    <n v="75.290000000000006"/>
    <n v="37.450000000000003"/>
    <n v="1"/>
    <x v="0"/>
  </r>
  <r>
    <s v="471.omnetpp-188B"/>
    <x v="2"/>
    <n v="25.08"/>
    <n v="89.13"/>
    <n v="1"/>
    <x v="0"/>
  </r>
  <r>
    <s v="473.astar-359B"/>
    <x v="0"/>
    <n v="68.39"/>
    <n v="81.709999999999994"/>
    <n v="1"/>
    <x v="0"/>
  </r>
  <r>
    <s v="473.astar-359B"/>
    <x v="1"/>
    <n v="30.07"/>
    <n v="10.41"/>
    <n v="1"/>
    <x v="0"/>
  </r>
  <r>
    <s v="473.astar-359B"/>
    <x v="2"/>
    <n v="19.86"/>
    <n v="89.27"/>
    <n v="1"/>
    <x v="0"/>
  </r>
  <r>
    <s v="481.wrf-455B"/>
    <x v="0"/>
    <n v="95.96"/>
    <n v="82.17"/>
    <n v="1"/>
    <x v="0"/>
  </r>
  <r>
    <s v="481.wrf-455B"/>
    <x v="1"/>
    <n v="76.67"/>
    <n v="30.95"/>
    <n v="1"/>
    <x v="0"/>
  </r>
  <r>
    <s v="481.wrf-455B"/>
    <x v="2"/>
    <n v="0.62"/>
    <n v="95.01"/>
    <n v="1"/>
    <x v="0"/>
  </r>
  <r>
    <s v="482.sphinx3-234B"/>
    <x v="0"/>
    <n v="77.319999999999993"/>
    <n v="56.7"/>
    <n v="1"/>
    <x v="0"/>
  </r>
  <r>
    <s v="482.sphinx3-234B"/>
    <x v="1"/>
    <n v="22.61"/>
    <n v="16.79"/>
    <n v="1"/>
    <x v="0"/>
  </r>
  <r>
    <s v="482.sphinx3-234B"/>
    <x v="2"/>
    <n v="2.31"/>
    <n v="92.67"/>
    <n v="1"/>
    <x v="0"/>
  </r>
  <r>
    <s v="482.sphinx3-417B"/>
    <x v="0"/>
    <n v="75.95"/>
    <n v="60.04"/>
    <n v="1"/>
    <x v="0"/>
  </r>
  <r>
    <s v="482.sphinx3-417B"/>
    <x v="1"/>
    <n v="34.04"/>
    <n v="12.94"/>
    <n v="1"/>
    <x v="0"/>
  </r>
  <r>
    <s v="482.sphinx3-417B"/>
    <x v="2"/>
    <n v="3.65"/>
    <n v="94.17"/>
    <n v="1"/>
    <x v="0"/>
  </r>
  <r>
    <s v="483.xalancbmk-127B"/>
    <x v="0"/>
    <n v="68.08"/>
    <n v="91.22"/>
    <n v="1"/>
    <x v="0"/>
  </r>
  <r>
    <s v="483.xalancbmk-127B"/>
    <x v="1"/>
    <n v="65.680000000000007"/>
    <n v="34.119999999999997"/>
    <n v="1"/>
    <x v="0"/>
  </r>
  <r>
    <s v="483.xalancbmk-127B"/>
    <x v="2"/>
    <n v="20.95"/>
    <n v="99.36"/>
    <n v="1"/>
    <x v="0"/>
  </r>
  <r>
    <s v="602.gcc_s-1850B"/>
    <x v="0"/>
    <n v="73.25"/>
    <n v="62.71"/>
    <n v="1"/>
    <x v="1"/>
  </r>
  <r>
    <s v="602.gcc_s-1850B"/>
    <x v="1"/>
    <n v="42.73"/>
    <n v="10.55"/>
    <n v="1"/>
    <x v="1"/>
  </r>
  <r>
    <s v="602.gcc_s-1850B"/>
    <x v="2"/>
    <n v="2.2599999999999998"/>
    <n v="99.96"/>
    <n v="1"/>
    <x v="1"/>
  </r>
  <r>
    <s v="602.gcc_s-2226B"/>
    <x v="0"/>
    <n v="95.32"/>
    <n v="85.12"/>
    <n v="1"/>
    <x v="1"/>
  </r>
  <r>
    <s v="602.gcc_s-2226B"/>
    <x v="1"/>
    <n v="79.39"/>
    <n v="14"/>
    <n v="1"/>
    <x v="1"/>
  </r>
  <r>
    <s v="602.gcc_s-2226B"/>
    <x v="2"/>
    <n v="0.75"/>
    <n v="99.31"/>
    <n v="1"/>
    <x v="1"/>
  </r>
  <r>
    <s v="602.gcc_s-734B"/>
    <x v="0"/>
    <n v="88.04"/>
    <n v="77.209999999999994"/>
    <n v="1"/>
    <x v="1"/>
  </r>
  <r>
    <s v="602.gcc_s-734B"/>
    <x v="1"/>
    <n v="36.69"/>
    <n v="8.8000000000000007"/>
    <n v="1"/>
    <x v="1"/>
  </r>
  <r>
    <s v="602.gcc_s-734B"/>
    <x v="2"/>
    <n v="4.43"/>
    <n v="99.13"/>
    <n v="1"/>
    <x v="1"/>
  </r>
  <r>
    <s v="603.bwaves_s-1740B"/>
    <x v="0"/>
    <n v="76.7"/>
    <n v="23.67"/>
    <n v="1"/>
    <x v="1"/>
  </r>
  <r>
    <s v="603.bwaves_s-1740B"/>
    <x v="1"/>
    <n v="0.04"/>
    <n v="0"/>
    <n v="1"/>
    <x v="1"/>
  </r>
  <r>
    <s v="603.bwaves_s-1740B"/>
    <x v="2"/>
    <n v="8"/>
    <n v="99.98"/>
    <n v="1"/>
    <x v="1"/>
  </r>
  <r>
    <s v="603.bwaves_s-2609B"/>
    <x v="0"/>
    <n v="76.28"/>
    <n v="24.13"/>
    <n v="1"/>
    <x v="1"/>
  </r>
  <r>
    <s v="603.bwaves_s-2609B"/>
    <x v="1"/>
    <n v="0.03"/>
    <n v="0"/>
    <n v="1"/>
    <x v="1"/>
  </r>
  <r>
    <s v="603.bwaves_s-2609B"/>
    <x v="2"/>
    <n v="8.01"/>
    <n v="99.98"/>
    <n v="1"/>
    <x v="1"/>
  </r>
  <r>
    <s v="603.bwaves_s-891B"/>
    <x v="0"/>
    <n v="84.42"/>
    <n v="70.66"/>
    <n v="1"/>
    <x v="1"/>
  </r>
  <r>
    <s v="603.bwaves_s-891B"/>
    <x v="1"/>
    <n v="8.09"/>
    <n v="1.21"/>
    <n v="1"/>
    <x v="1"/>
  </r>
  <r>
    <s v="603.bwaves_s-891B"/>
    <x v="2"/>
    <n v="0.45"/>
    <n v="99.98"/>
    <n v="1"/>
    <x v="1"/>
  </r>
  <r>
    <s v="605.mcf_s-1152B"/>
    <x v="0"/>
    <n v="65.39"/>
    <n v="53.82"/>
    <n v="1"/>
    <x v="1"/>
  </r>
  <r>
    <s v="605.mcf_s-1152B"/>
    <x v="1"/>
    <n v="37.25"/>
    <n v="5.48"/>
    <n v="1"/>
    <x v="1"/>
  </r>
  <r>
    <s v="605.mcf_s-1152B"/>
    <x v="2"/>
    <n v="7.21"/>
    <n v="90.01"/>
    <n v="1"/>
    <x v="1"/>
  </r>
  <r>
    <s v="605.mcf_s-1536B"/>
    <x v="0"/>
    <n v="68.97"/>
    <n v="66.52"/>
    <n v="1"/>
    <x v="1"/>
  </r>
  <r>
    <s v="605.mcf_s-1536B"/>
    <x v="1"/>
    <n v="14.81"/>
    <n v="6.54"/>
    <n v="1"/>
    <x v="1"/>
  </r>
  <r>
    <s v="605.mcf_s-1536B"/>
    <x v="2"/>
    <n v="11.46"/>
    <n v="98.25"/>
    <n v="1"/>
    <x v="1"/>
  </r>
  <r>
    <s v="605.mcf_s-472B"/>
    <x v="0"/>
    <n v="81.510000000000005"/>
    <n v="83.42"/>
    <n v="1"/>
    <x v="1"/>
  </r>
  <r>
    <s v="605.mcf_s-472B"/>
    <x v="1"/>
    <n v="56.19"/>
    <n v="26.14"/>
    <n v="1"/>
    <x v="1"/>
  </r>
  <r>
    <s v="605.mcf_s-472B"/>
    <x v="2"/>
    <n v="19.62"/>
    <n v="98.97"/>
    <n v="1"/>
    <x v="1"/>
  </r>
  <r>
    <s v="605.mcf_s-484B"/>
    <x v="0"/>
    <n v="83.65"/>
    <n v="83.18"/>
    <n v="1"/>
    <x v="1"/>
  </r>
  <r>
    <s v="605.mcf_s-484B"/>
    <x v="1"/>
    <n v="82.53"/>
    <n v="43.7"/>
    <n v="1"/>
    <x v="1"/>
  </r>
  <r>
    <s v="605.mcf_s-484B"/>
    <x v="2"/>
    <n v="24.02"/>
    <n v="98.39"/>
    <n v="1"/>
    <x v="1"/>
  </r>
  <r>
    <s v="605.mcf_s-782B"/>
    <x v="0"/>
    <n v="59.53"/>
    <n v="51.96"/>
    <n v="1"/>
    <x v="1"/>
  </r>
  <r>
    <s v="605.mcf_s-782B"/>
    <x v="1"/>
    <n v="32.9"/>
    <n v="4.93"/>
    <n v="1"/>
    <x v="1"/>
  </r>
  <r>
    <s v="605.mcf_s-782B"/>
    <x v="2"/>
    <n v="9.06"/>
    <n v="91.29"/>
    <n v="1"/>
    <x v="1"/>
  </r>
  <r>
    <s v="605.mcf_s-994B"/>
    <x v="0"/>
    <n v="80.56"/>
    <n v="94.1"/>
    <n v="1"/>
    <x v="1"/>
  </r>
  <r>
    <s v="605.mcf_s-994B"/>
    <x v="1"/>
    <n v="82.8"/>
    <n v="72"/>
    <n v="1"/>
    <x v="1"/>
  </r>
  <r>
    <s v="605.mcf_s-994B"/>
    <x v="2"/>
    <n v="61.1"/>
    <n v="97.73"/>
    <n v="1"/>
    <x v="1"/>
  </r>
  <r>
    <s v="607.cactuBSSN_s-2421B"/>
    <x v="0"/>
    <n v="69.63"/>
    <n v="51.25"/>
    <n v="1"/>
    <x v="1"/>
  </r>
  <r>
    <s v="607.cactuBSSN_s-2421B"/>
    <x v="1"/>
    <n v="8.3800000000000008"/>
    <n v="1.64"/>
    <n v="1"/>
    <x v="1"/>
  </r>
  <r>
    <s v="607.cactuBSSN_s-2421B"/>
    <x v="2"/>
    <n v="8.08"/>
    <n v="96.93"/>
    <n v="1"/>
    <x v="1"/>
  </r>
  <r>
    <s v="619.lbm_s-2676B"/>
    <x v="0"/>
    <n v="69.94"/>
    <n v="87.8"/>
    <n v="1"/>
    <x v="1"/>
  </r>
  <r>
    <s v="619.lbm_s-2676B"/>
    <x v="1"/>
    <n v="49.09"/>
    <n v="45.82"/>
    <n v="1"/>
    <x v="1"/>
  </r>
  <r>
    <s v="619.lbm_s-2676B"/>
    <x v="2"/>
    <n v="1.56"/>
    <n v="99.96"/>
    <n v="1"/>
    <x v="1"/>
  </r>
  <r>
    <s v="619.lbm_s-4268B"/>
    <x v="0"/>
    <n v="73.510000000000005"/>
    <n v="82.9"/>
    <n v="1"/>
    <x v="1"/>
  </r>
  <r>
    <s v="619.lbm_s-4268B"/>
    <x v="1"/>
    <n v="41.36"/>
    <n v="33.729999999999997"/>
    <n v="1"/>
    <x v="1"/>
  </r>
  <r>
    <s v="619.lbm_s-4268B"/>
    <x v="2"/>
    <n v="1.5"/>
    <n v="99.94"/>
    <n v="1"/>
    <x v="1"/>
  </r>
  <r>
    <s v="620.omnetpp_s-141B"/>
    <x v="0"/>
    <n v="79.069999999999993"/>
    <n v="78.45"/>
    <n v="1"/>
    <x v="1"/>
  </r>
  <r>
    <s v="620.omnetpp_s-141B"/>
    <x v="1"/>
    <n v="77.709999999999994"/>
    <n v="29.19"/>
    <n v="1"/>
    <x v="1"/>
  </r>
  <r>
    <s v="620.omnetpp_s-141B"/>
    <x v="2"/>
    <n v="29.88"/>
    <n v="87.57"/>
    <n v="1"/>
    <x v="1"/>
  </r>
  <r>
    <s v="620.omnetpp_s-874B"/>
    <x v="0"/>
    <n v="78.510000000000005"/>
    <n v="77.09"/>
    <n v="1"/>
    <x v="1"/>
  </r>
  <r>
    <s v="620.omnetpp_s-874B"/>
    <x v="1"/>
    <n v="79.45"/>
    <n v="33.24"/>
    <n v="1"/>
    <x v="1"/>
  </r>
  <r>
    <s v="620.omnetpp_s-874B"/>
    <x v="2"/>
    <n v="30.29"/>
    <n v="88.94"/>
    <n v="1"/>
    <x v="1"/>
  </r>
  <r>
    <s v="621.wrf_s-8065B"/>
    <x v="0"/>
    <n v="81.849999999999994"/>
    <n v="62.31"/>
    <n v="1"/>
    <x v="1"/>
  </r>
  <r>
    <s v="621.wrf_s-8065B"/>
    <x v="1"/>
    <n v="32.22"/>
    <n v="14.03"/>
    <n v="1"/>
    <x v="1"/>
  </r>
  <r>
    <s v="621.wrf_s-8065B"/>
    <x v="2"/>
    <n v="2.5099999999999998"/>
    <n v="91.11"/>
    <n v="1"/>
    <x v="1"/>
  </r>
  <r>
    <s v="623.xalancbmk_s-10B"/>
    <x v="0"/>
    <n v="60.08"/>
    <n v="62.18"/>
    <n v="1"/>
    <x v="1"/>
  </r>
  <r>
    <s v="623.xalancbmk_s-10B"/>
    <x v="1"/>
    <n v="59.54"/>
    <n v="26.98"/>
    <n v="1"/>
    <x v="1"/>
  </r>
  <r>
    <s v="623.xalancbmk_s-10B"/>
    <x v="2"/>
    <n v="21.95"/>
    <n v="97.61"/>
    <n v="1"/>
    <x v="1"/>
  </r>
  <r>
    <s v="627.cam4_s-490B"/>
    <x v="0"/>
    <n v="94.37"/>
    <n v="68.75"/>
    <n v="1"/>
    <x v="1"/>
  </r>
  <r>
    <s v="627.cam4_s-490B"/>
    <x v="1"/>
    <n v="75.680000000000007"/>
    <n v="27.41"/>
    <n v="1"/>
    <x v="1"/>
  </r>
  <r>
    <s v="627.cam4_s-490B"/>
    <x v="2"/>
    <n v="0.74"/>
    <n v="92.22"/>
    <n v="1"/>
    <x v="1"/>
  </r>
  <r>
    <s v="649.fotonik3d_s-8225B"/>
    <x v="0"/>
    <n v="87.37"/>
    <n v="97.94"/>
    <n v="1"/>
    <x v="1"/>
  </r>
  <r>
    <s v="649.fotonik3d_s-8225B"/>
    <x v="1"/>
    <n v="2.93"/>
    <n v="0.04"/>
    <n v="1"/>
    <x v="1"/>
  </r>
  <r>
    <s v="649.fotonik3d_s-8225B"/>
    <x v="2"/>
    <n v="0.2"/>
    <n v="99.95"/>
    <n v="1"/>
    <x v="1"/>
  </r>
  <r>
    <s v="654.roms_s-1390B"/>
    <x v="0"/>
    <n v="95.36"/>
    <n v="55.05"/>
    <n v="1"/>
    <x v="1"/>
  </r>
  <r>
    <s v="654.roms_s-1390B"/>
    <x v="1"/>
    <n v="6.25"/>
    <n v="1.29"/>
    <n v="1"/>
    <x v="1"/>
  </r>
  <r>
    <s v="654.roms_s-1390B"/>
    <x v="2"/>
    <n v="0.72"/>
    <n v="90.68"/>
    <n v="1"/>
    <x v="1"/>
  </r>
  <r>
    <s v="654.roms_s-523B"/>
    <x v="0"/>
    <n v="97.78"/>
    <n v="57.82"/>
    <n v="1"/>
    <x v="1"/>
  </r>
  <r>
    <s v="654.roms_s-523B"/>
    <x v="1"/>
    <n v="2.02"/>
    <n v="0.27"/>
    <n v="1"/>
    <x v="1"/>
  </r>
  <r>
    <s v="654.roms_s-523B"/>
    <x v="2"/>
    <n v="0.54"/>
    <n v="89.36"/>
    <n v="1"/>
    <x v="1"/>
  </r>
  <r>
    <s v="ligra_BC.com-lj.ungraph.gcc_6.3.0_O3.drop_15750M.length_250M"/>
    <x v="0"/>
    <n v="95.64"/>
    <n v="87.52"/>
    <n v="1"/>
    <x v="2"/>
  </r>
  <r>
    <s v="ligra_BC.com-lj.ungraph.gcc_6.3.0_O3.drop_15750M.length_250M"/>
    <x v="1"/>
    <n v="7.46"/>
    <n v="0.09"/>
    <n v="1"/>
    <x v="2"/>
  </r>
  <r>
    <s v="ligra_BC.com-lj.ungraph.gcc_6.3.0_O3.drop_15750M.length_250M"/>
    <x v="2"/>
    <n v="0.42"/>
    <n v="99.97"/>
    <n v="1"/>
    <x v="2"/>
  </r>
  <r>
    <s v="ligra_BC.com-lj.ungraph.gcc_6.3.0_O3.drop_26750M.length_250M"/>
    <x v="0"/>
    <n v="69.37"/>
    <n v="80.599999999999994"/>
    <n v="1"/>
    <x v="2"/>
  </r>
  <r>
    <s v="ligra_BC.com-lj.ungraph.gcc_6.3.0_O3.drop_26750M.length_250M"/>
    <x v="1"/>
    <n v="50.18"/>
    <n v="15.25"/>
    <n v="1"/>
    <x v="2"/>
  </r>
  <r>
    <s v="ligra_BC.com-lj.ungraph.gcc_6.3.0_O3.drop_26750M.length_250M"/>
    <x v="2"/>
    <n v="20.81"/>
    <n v="95.22"/>
    <n v="1"/>
    <x v="2"/>
  </r>
  <r>
    <s v="ligra_BellmanFord.com-lj.ungraph.gcc_6.3.0_O3.drop_33750M.length_250M"/>
    <x v="0"/>
    <n v="72.680000000000007"/>
    <n v="89.66"/>
    <n v="1"/>
    <x v="2"/>
  </r>
  <r>
    <s v="ligra_BellmanFord.com-lj.ungraph.gcc_6.3.0_O3.drop_33750M.length_250M"/>
    <x v="1"/>
    <n v="48.64"/>
    <n v="18.53"/>
    <n v="1"/>
    <x v="2"/>
  </r>
  <r>
    <s v="ligra_BellmanFord.com-lj.ungraph.gcc_6.3.0_O3.drop_33750M.length_250M"/>
    <x v="2"/>
    <n v="9.41"/>
    <n v="95.63"/>
    <n v="1"/>
    <x v="2"/>
  </r>
  <r>
    <s v="ligra_BFS.com-lj.ungraph.gcc_6.3.0_O3.drop_20250M.length_250M"/>
    <x v="0"/>
    <n v="64.8"/>
    <n v="39.229999999999997"/>
    <n v="1"/>
    <x v="2"/>
  </r>
  <r>
    <s v="ligra_BFS.com-lj.ungraph.gcc_6.3.0_O3.drop_20250M.length_250M"/>
    <x v="1"/>
    <n v="41.98"/>
    <n v="13.49"/>
    <n v="1"/>
    <x v="2"/>
  </r>
  <r>
    <s v="ligra_BFS.com-lj.ungraph.gcc_6.3.0_O3.drop_20250M.length_250M"/>
    <x v="2"/>
    <n v="5.85"/>
    <n v="90.95"/>
    <n v="1"/>
    <x v="2"/>
  </r>
  <r>
    <s v="ligra_BFSCC.com-lj.ungraph.gcc_6.3.0_O3.drop_18750M.length_250M"/>
    <x v="0"/>
    <n v="97.2"/>
    <n v="83.39"/>
    <n v="1"/>
    <x v="2"/>
  </r>
  <r>
    <s v="ligra_BFSCC.com-lj.ungraph.gcc_6.3.0_O3.drop_18750M.length_250M"/>
    <x v="1"/>
    <n v="3.43"/>
    <n v="5.68"/>
    <n v="1"/>
    <x v="2"/>
  </r>
  <r>
    <s v="ligra_BFSCC.com-lj.ungraph.gcc_6.3.0_O3.drop_18750M.length_250M"/>
    <x v="2"/>
    <n v="0.2"/>
    <n v="98.19"/>
    <n v="1"/>
    <x v="2"/>
  </r>
  <r>
    <s v="ligra_CF.com-lj.ungraph.gcc_6.3.0_O3.drop_184750M.length_250M"/>
    <x v="0"/>
    <n v="77.3"/>
    <n v="77.459999999999994"/>
    <n v="1"/>
    <x v="2"/>
  </r>
  <r>
    <s v="ligra_CF.com-lj.ungraph.gcc_6.3.0_O3.drop_184750M.length_250M"/>
    <x v="1"/>
    <n v="33.32"/>
    <n v="8.25"/>
    <n v="1"/>
    <x v="2"/>
  </r>
  <r>
    <s v="ligra_CF.com-lj.ungraph.gcc_6.3.0_O3.drop_184750M.length_250M"/>
    <x v="2"/>
    <n v="5.0999999999999996"/>
    <n v="96.65"/>
    <n v="1"/>
    <x v="2"/>
  </r>
  <r>
    <s v="ligra_Components-Shortcut.com-lj.ungraph.gcc_6.3.0_O3.drop_21000M.length_250M"/>
    <x v="0"/>
    <n v="94.74"/>
    <n v="39.659999999999997"/>
    <n v="1"/>
    <x v="2"/>
  </r>
  <r>
    <s v="ligra_Components-Shortcut.com-lj.ungraph.gcc_6.3.0_O3.drop_21000M.length_250M"/>
    <x v="1"/>
    <n v="23.93"/>
    <n v="3.67"/>
    <n v="1"/>
    <x v="2"/>
  </r>
  <r>
    <s v="ligra_Components-Shortcut.com-lj.ungraph.gcc_6.3.0_O3.drop_21000M.length_250M"/>
    <x v="2"/>
    <n v="0.5"/>
    <n v="90.03"/>
    <n v="1"/>
    <x v="2"/>
  </r>
  <r>
    <s v="ligra_Components-Shortcut.com-lj.ungraph.gcc_6.3.0_O3.drop_22000M.length_250M"/>
    <x v="0"/>
    <n v="67.41"/>
    <n v="72.27"/>
    <n v="1"/>
    <x v="2"/>
  </r>
  <r>
    <s v="ligra_Components-Shortcut.com-lj.ungraph.gcc_6.3.0_O3.drop_22000M.length_250M"/>
    <x v="1"/>
    <n v="30.71"/>
    <n v="3.96"/>
    <n v="1"/>
    <x v="2"/>
  </r>
  <r>
    <s v="ligra_Components-Shortcut.com-lj.ungraph.gcc_6.3.0_O3.drop_22000M.length_250M"/>
    <x v="2"/>
    <n v="34.22"/>
    <n v="95.29"/>
    <n v="1"/>
    <x v="2"/>
  </r>
  <r>
    <s v="ligra_Components.com-lj.ungraph.gcc_6.3.0_O3.drop_15750M.length_250M"/>
    <x v="0"/>
    <n v="88.37"/>
    <n v="88.84"/>
    <n v="1"/>
    <x v="2"/>
  </r>
  <r>
    <s v="ligra_Components.com-lj.ungraph.gcc_6.3.0_O3.drop_15750M.length_250M"/>
    <x v="1"/>
    <n v="6.17"/>
    <n v="0.08"/>
    <n v="1"/>
    <x v="2"/>
  </r>
  <r>
    <s v="ligra_Components.com-lj.ungraph.gcc_6.3.0_O3.drop_15750M.length_250M"/>
    <x v="2"/>
    <n v="0.44"/>
    <n v="99.96"/>
    <n v="1"/>
    <x v="2"/>
  </r>
  <r>
    <s v="ligra_Components.com-lj.ungraph.gcc_6.3.0_O3.drop_22750M.length_250M"/>
    <x v="0"/>
    <n v="70.02"/>
    <n v="74.73"/>
    <n v="1"/>
    <x v="2"/>
  </r>
  <r>
    <s v="ligra_Components.com-lj.ungraph.gcc_6.3.0_O3.drop_22750M.length_250M"/>
    <x v="1"/>
    <n v="35.090000000000003"/>
    <n v="4.49"/>
    <n v="1"/>
    <x v="2"/>
  </r>
  <r>
    <s v="ligra_Components.com-lj.ungraph.gcc_6.3.0_O3.drop_22750M.length_250M"/>
    <x v="2"/>
    <n v="36.81"/>
    <n v="95.36"/>
    <n v="1"/>
    <x v="2"/>
  </r>
  <r>
    <s v="ligra_MIS.com-lj.ungraph.gcc_6.3.0_O3.drop_21250M.length_250M"/>
    <x v="0"/>
    <n v="99.55"/>
    <n v="39.619999999999997"/>
    <n v="1"/>
    <x v="2"/>
  </r>
  <r>
    <s v="ligra_MIS.com-lj.ungraph.gcc_6.3.0_O3.drop_21250M.length_250M"/>
    <x v="1"/>
    <n v="6.14"/>
    <n v="0.22"/>
    <n v="1"/>
    <x v="2"/>
  </r>
  <r>
    <s v="ligra_MIS.com-lj.ungraph.gcc_6.3.0_O3.drop_21250M.length_250M"/>
    <x v="2"/>
    <n v="0.7"/>
    <n v="69.040000000000006"/>
    <n v="1"/>
    <x v="2"/>
  </r>
  <r>
    <s v="ligra_PageRank.com-lj.ungraph.gcc_6.3.0_O3.drop_60750M.length_250M"/>
    <x v="0"/>
    <n v="86.93"/>
    <n v="27.71"/>
    <n v="1"/>
    <x v="2"/>
  </r>
  <r>
    <s v="ligra_PageRank.com-lj.ungraph.gcc_6.3.0_O3.drop_60750M.length_250M"/>
    <x v="1"/>
    <n v="40.89"/>
    <n v="3.57"/>
    <n v="1"/>
    <x v="2"/>
  </r>
  <r>
    <s v="ligra_PageRank.com-lj.ungraph.gcc_6.3.0_O3.drop_60750M.length_250M"/>
    <x v="2"/>
    <n v="1.83"/>
    <n v="82.57"/>
    <n v="1"/>
    <x v="2"/>
  </r>
  <r>
    <s v="ligra_PageRank.com-lj.ungraph.gcc_6.3.0_O3.drop_79500M.length_250M"/>
    <x v="0"/>
    <n v="73"/>
    <n v="95.89"/>
    <n v="1"/>
    <x v="2"/>
  </r>
  <r>
    <s v="ligra_PageRank.com-lj.ungraph.gcc_6.3.0_O3.drop_79500M.length_250M"/>
    <x v="1"/>
    <n v="60.25"/>
    <n v="19.600000000000001"/>
    <n v="1"/>
    <x v="2"/>
  </r>
  <r>
    <s v="ligra_PageRank.com-lj.ungraph.gcc_6.3.0_O3.drop_79500M.length_250M"/>
    <x v="2"/>
    <n v="35.79"/>
    <n v="97.35"/>
    <n v="1"/>
    <x v="2"/>
  </r>
  <r>
    <s v="ligra_PageRankDelta.com-lj.ungraph.gcc_6.3.0_O3.drop_52000M.length_250M"/>
    <x v="0"/>
    <n v="69.31"/>
    <n v="68.3"/>
    <n v="1"/>
    <x v="2"/>
  </r>
  <r>
    <s v="ligra_PageRankDelta.com-lj.ungraph.gcc_6.3.0_O3.drop_52000M.length_250M"/>
    <x v="1"/>
    <n v="14.83"/>
    <n v="7.17"/>
    <n v="1"/>
    <x v="2"/>
  </r>
  <r>
    <s v="ligra_PageRankDelta.com-lj.ungraph.gcc_6.3.0_O3.drop_52000M.length_250M"/>
    <x v="2"/>
    <n v="1.1399999999999999"/>
    <n v="98.57"/>
    <n v="1"/>
    <x v="2"/>
  </r>
  <r>
    <s v="ligra_PageRankDelta.com-lj.ungraph.gcc_6.3.0_O3.drop_56500M.length_208M"/>
    <x v="0"/>
    <n v="77.61"/>
    <n v="73.66"/>
    <n v="1"/>
    <x v="2"/>
  </r>
  <r>
    <s v="ligra_PageRankDelta.com-lj.ungraph.gcc_6.3.0_O3.drop_56500M.length_208M"/>
    <x v="1"/>
    <n v="11.29"/>
    <n v="6.13"/>
    <n v="1"/>
    <x v="2"/>
  </r>
  <r>
    <s v="ligra_PageRankDelta.com-lj.ungraph.gcc_6.3.0_O3.drop_56500M.length_208M"/>
    <x v="2"/>
    <n v="0.62"/>
    <n v="99.14"/>
    <n v="1"/>
    <x v="2"/>
  </r>
  <r>
    <s v="ligra_Radii.com-lj.ungraph.gcc_6.3.0_O3.drop_25000M.length_250M"/>
    <x v="0"/>
    <n v="74.55"/>
    <n v="98.52"/>
    <n v="1"/>
    <x v="2"/>
  </r>
  <r>
    <s v="ligra_Radii.com-lj.ungraph.gcc_6.3.0_O3.drop_25000M.length_250M"/>
    <x v="1"/>
    <n v="63.04"/>
    <n v="29.83"/>
    <n v="1"/>
    <x v="2"/>
  </r>
  <r>
    <s v="ligra_Radii.com-lj.ungraph.gcc_6.3.0_O3.drop_25000M.length_250M"/>
    <x v="2"/>
    <n v="28.4"/>
    <n v="92.85"/>
    <n v="1"/>
    <x v="2"/>
  </r>
  <r>
    <s v="ligra_Radii.com-lj.ungraph.gcc_6.3.0_O3.drop_32000M.length_250M"/>
    <x v="0"/>
    <n v="71"/>
    <n v="69.61"/>
    <n v="1"/>
    <x v="2"/>
  </r>
  <r>
    <s v="ligra_Radii.com-lj.ungraph.gcc_6.3.0_O3.drop_32000M.length_250M"/>
    <x v="1"/>
    <n v="53.59"/>
    <n v="23.41"/>
    <n v="1"/>
    <x v="2"/>
  </r>
  <r>
    <s v="ligra_Radii.com-lj.ungraph.gcc_6.3.0_O3.drop_32000M.length_250M"/>
    <x v="2"/>
    <n v="25.34"/>
    <n v="93.82"/>
    <n v="1"/>
    <x v="2"/>
  </r>
  <r>
    <s v="ligra_Radii.com-lj.ungraph.gcc_6.3.0_O3.drop_36000M.length_250M"/>
    <x v="0"/>
    <n v="65.510000000000005"/>
    <n v="78.34"/>
    <n v="1"/>
    <x v="2"/>
  </r>
  <r>
    <s v="ligra_Radii.com-lj.ungraph.gcc_6.3.0_O3.drop_36000M.length_250M"/>
    <x v="1"/>
    <n v="42.45"/>
    <n v="13.06"/>
    <n v="1"/>
    <x v="2"/>
  </r>
  <r>
    <s v="ligra_Radii.com-lj.ungraph.gcc_6.3.0_O3.drop_36000M.length_250M"/>
    <x v="2"/>
    <n v="7.63"/>
    <n v="96.66"/>
    <n v="1"/>
    <x v="2"/>
  </r>
  <r>
    <s v="ligra_Triangle.com-lj.ungraph.gcc_6.3.0_O3.drop_25000M.length_250M"/>
    <x v="0"/>
    <n v="72.42"/>
    <n v="7.3"/>
    <n v="1"/>
    <x v="2"/>
  </r>
  <r>
    <s v="ligra_Triangle.com-lj.ungraph.gcc_6.3.0_O3.drop_25000M.length_250M"/>
    <x v="1"/>
    <n v="32.96"/>
    <n v="1.98"/>
    <n v="1"/>
    <x v="2"/>
  </r>
  <r>
    <s v="ligra_Triangle.com-lj.ungraph.gcc_6.3.0_O3.drop_25000M.length_250M"/>
    <x v="2"/>
    <n v="12.93"/>
    <n v="93.04"/>
    <n v="1"/>
    <x v="2"/>
  </r>
  <r>
    <s v="ligra_Triangle.com-lj.ungraph.gcc_6.3.0_O3.drop_25250M.length_8M"/>
    <x v="0"/>
    <n v="99.87"/>
    <n v="98.96"/>
    <n v="1"/>
    <x v="2"/>
  </r>
  <r>
    <s v="ligra_Triangle.com-lj.ungraph.gcc_6.3.0_O3.drop_25250M.length_8M"/>
    <x v="1"/>
    <n v="44.96"/>
    <n v="1.43"/>
    <n v="1"/>
    <x v="2"/>
  </r>
  <r>
    <s v="ligra_Triangle.com-lj.ungraph.gcc_6.3.0_O3.drop_25250M.length_8M"/>
    <x v="2"/>
    <n v="1.58"/>
    <n v="100"/>
    <n v="1"/>
    <x v="2"/>
  </r>
  <r>
    <s v="parsec_2.1.canneal.simlarge.prebuilt.drop_1250M.length_250M"/>
    <x v="0"/>
    <n v="67.91"/>
    <n v="70.84"/>
    <n v="1"/>
    <x v="3"/>
  </r>
  <r>
    <s v="parsec_2.1.canneal.simlarge.prebuilt.drop_1250M.length_250M"/>
    <x v="1"/>
    <n v="76.33"/>
    <n v="38.93"/>
    <n v="1"/>
    <x v="3"/>
  </r>
  <r>
    <s v="parsec_2.1.canneal.simlarge.prebuilt.drop_1250M.length_250M"/>
    <x v="2"/>
    <n v="35.520000000000003"/>
    <n v="91.29"/>
    <n v="1"/>
    <x v="3"/>
  </r>
  <r>
    <s v="parsec_2.1.canneal.simlarge.prebuilt.drop_3000M.length_250M"/>
    <x v="0"/>
    <n v="69.86"/>
    <n v="72.08"/>
    <n v="1"/>
    <x v="3"/>
  </r>
  <r>
    <s v="parsec_2.1.canneal.simlarge.prebuilt.drop_3000M.length_250M"/>
    <x v="1"/>
    <n v="81.05"/>
    <n v="43.74"/>
    <n v="1"/>
    <x v="3"/>
  </r>
  <r>
    <s v="parsec_2.1.canneal.simlarge.prebuilt.drop_3000M.length_250M"/>
    <x v="2"/>
    <n v="38.32"/>
    <n v="92.65"/>
    <n v="1"/>
    <x v="3"/>
  </r>
  <r>
    <s v="parsec_2.1.canneal.simlarge.prebuilt.drop_4500M.length_250M"/>
    <x v="0"/>
    <n v="70.260000000000005"/>
    <n v="88.55"/>
    <n v="1"/>
    <x v="3"/>
  </r>
  <r>
    <s v="parsec_2.1.canneal.simlarge.prebuilt.drop_4500M.length_250M"/>
    <x v="1"/>
    <n v="75.2"/>
    <n v="24"/>
    <n v="1"/>
    <x v="3"/>
  </r>
  <r>
    <s v="parsec_2.1.canneal.simlarge.prebuilt.drop_4500M.length_250M"/>
    <x v="2"/>
    <n v="27.97"/>
    <n v="92.48"/>
    <n v="1"/>
    <x v="3"/>
  </r>
  <r>
    <s v="parsec_2.1.canneal.simlarge.prebuilt.drop_4750M.length_250M"/>
    <x v="0"/>
    <n v="70.63"/>
    <n v="95.19"/>
    <n v="1"/>
    <x v="3"/>
  </r>
  <r>
    <s v="parsec_2.1.canneal.simlarge.prebuilt.drop_4750M.length_250M"/>
    <x v="1"/>
    <n v="65.92"/>
    <n v="15.78"/>
    <n v="1"/>
    <x v="3"/>
  </r>
  <r>
    <s v="parsec_2.1.canneal.simlarge.prebuilt.drop_4750M.length_250M"/>
    <x v="2"/>
    <n v="25.05"/>
    <n v="89.79"/>
    <n v="1"/>
    <x v="3"/>
  </r>
  <r>
    <s v="parsec_2.1.canneal.simlarge.prebuilt.drop_5000M.length_15M"/>
    <x v="0"/>
    <n v="70.180000000000007"/>
    <n v="93.16"/>
    <n v="1"/>
    <x v="3"/>
  </r>
  <r>
    <s v="parsec_2.1.canneal.simlarge.prebuilt.drop_5000M.length_15M"/>
    <x v="1"/>
    <n v="65.89"/>
    <n v="16.37"/>
    <n v="1"/>
    <x v="3"/>
  </r>
  <r>
    <s v="parsec_2.1.canneal.simlarge.prebuilt.drop_5000M.length_15M"/>
    <x v="2"/>
    <n v="25.66"/>
    <n v="87.04"/>
    <n v="1"/>
    <x v="3"/>
  </r>
  <r>
    <s v="parsec_2.1.canneal.simlarge.prebuilt.drop_500M.length_250M"/>
    <x v="0"/>
    <n v="65.67"/>
    <n v="67.010000000000005"/>
    <n v="1"/>
    <x v="3"/>
  </r>
  <r>
    <s v="parsec_2.1.canneal.simlarge.prebuilt.drop_500M.length_250M"/>
    <x v="1"/>
    <n v="72.84"/>
    <n v="27.8"/>
    <n v="1"/>
    <x v="3"/>
  </r>
  <r>
    <s v="parsec_2.1.canneal.simlarge.prebuilt.drop_500M.length_250M"/>
    <x v="2"/>
    <n v="31.63"/>
    <n v="88.33"/>
    <n v="1"/>
    <x v="3"/>
  </r>
  <r>
    <s v="parsec_2.1.fluidanimate.simlarge.prebuilt.drop_9500M.length_250M"/>
    <x v="0"/>
    <n v="93.42"/>
    <n v="96.86"/>
    <n v="1"/>
    <x v="3"/>
  </r>
  <r>
    <s v="parsec_2.1.fluidanimate.simlarge.prebuilt.drop_9500M.length_250M"/>
    <x v="1"/>
    <n v="26.86"/>
    <n v="60.13"/>
    <n v="1"/>
    <x v="3"/>
  </r>
  <r>
    <s v="parsec_2.1.fluidanimate.simlarge.prebuilt.drop_9500M.length_250M"/>
    <x v="2"/>
    <n v="5.04"/>
    <n v="99.73"/>
    <n v="1"/>
    <x v="3"/>
  </r>
  <r>
    <s v="parsec_2.1.raytrace.simlarge.prebuilt.drop_25500M.length_250M"/>
    <x v="0"/>
    <n v="75.709999999999994"/>
    <n v="49.83"/>
    <n v="1"/>
    <x v="3"/>
  </r>
  <r>
    <s v="parsec_2.1.raytrace.simlarge.prebuilt.drop_25500M.length_250M"/>
    <x v="1"/>
    <n v="40.42"/>
    <n v="36.31"/>
    <n v="1"/>
    <x v="3"/>
  </r>
  <r>
    <s v="parsec_2.1.raytrace.simlarge.prebuilt.drop_25500M.length_250M"/>
    <x v="2"/>
    <n v="1.82"/>
    <n v="99.53"/>
    <n v="1"/>
    <x v="3"/>
  </r>
  <r>
    <s v="parsec_2.1.streamcluster.simlarge.prebuilt.drop_14750M.length_250M"/>
    <x v="0"/>
    <n v="71.84"/>
    <n v="90.47"/>
    <n v="1"/>
    <x v="3"/>
  </r>
  <r>
    <s v="parsec_2.1.streamcluster.simlarge.prebuilt.drop_14750M.length_250M"/>
    <x v="1"/>
    <n v="8.34"/>
    <n v="0.19"/>
    <n v="1"/>
    <x v="3"/>
  </r>
  <r>
    <s v="parsec_2.1.streamcluster.simlarge.prebuilt.drop_14750M.length_250M"/>
    <x v="2"/>
    <n v="1.36"/>
    <n v="96.94"/>
    <n v="1"/>
    <x v="3"/>
  </r>
  <r>
    <s v="parsec_2.1.streamcluster.simlarge.prebuilt.drop_250M.length_250M"/>
    <x v="0"/>
    <n v="70.33"/>
    <n v="91.54"/>
    <n v="1"/>
    <x v="3"/>
  </r>
  <r>
    <s v="parsec_2.1.streamcluster.simlarge.prebuilt.drop_250M.length_250M"/>
    <x v="1"/>
    <n v="25.97"/>
    <n v="0.69"/>
    <n v="1"/>
    <x v="3"/>
  </r>
  <r>
    <s v="parsec_2.1.streamcluster.simlarge.prebuilt.drop_250M.length_250M"/>
    <x v="2"/>
    <n v="1.28"/>
    <n v="97.32"/>
    <n v="1"/>
    <x v="3"/>
  </r>
  <r>
    <s v="parsec_2.1.streamcluster.simlarge.prebuilt.drop_4750M.length_250M"/>
    <x v="0"/>
    <n v="72.849999999999994"/>
    <n v="93.21"/>
    <n v="1"/>
    <x v="3"/>
  </r>
  <r>
    <s v="parsec_2.1.streamcluster.simlarge.prebuilt.drop_4750M.length_250M"/>
    <x v="1"/>
    <n v="29.53"/>
    <n v="1.1299999999999999"/>
    <n v="1"/>
    <x v="3"/>
  </r>
  <r>
    <s v="parsec_2.1.streamcluster.simlarge.prebuilt.drop_4750M.length_250M"/>
    <x v="2"/>
    <n v="1.37"/>
    <n v="97.16"/>
    <n v="1"/>
    <x v="3"/>
  </r>
  <r>
    <s v="parsec_2.1.streamcluster.simlarge.prebuilt.drop_6250M.length_250M"/>
    <x v="0"/>
    <n v="69.709999999999994"/>
    <n v="91.09"/>
    <n v="1"/>
    <x v="3"/>
  </r>
  <r>
    <s v="parsec_2.1.streamcluster.simlarge.prebuilt.drop_6250M.length_250M"/>
    <x v="1"/>
    <n v="21.45"/>
    <n v="0.87"/>
    <n v="1"/>
    <x v="3"/>
  </r>
  <r>
    <s v="parsec_2.1.streamcluster.simlarge.prebuilt.drop_6250M.length_250M"/>
    <x v="2"/>
    <n v="1.28"/>
    <n v="97.44"/>
    <n v="1"/>
    <x v="3"/>
  </r>
  <r>
    <s v="secret_compute_fp_101"/>
    <x v="0"/>
    <n v="72.03"/>
    <n v="69.959999999999994"/>
    <n v="1"/>
    <x v="4"/>
  </r>
  <r>
    <s v="secret_compute_fp_101"/>
    <x v="1"/>
    <n v="69.650000000000006"/>
    <n v="42.36"/>
    <n v="1"/>
    <x v="4"/>
  </r>
  <r>
    <s v="secret_compute_fp_101"/>
    <x v="2"/>
    <n v="10.18"/>
    <n v="99.01"/>
    <n v="1"/>
    <x v="4"/>
  </r>
  <r>
    <s v="secret_compute_fp_111"/>
    <x v="0"/>
    <n v="73.36"/>
    <n v="56"/>
    <n v="1"/>
    <x v="4"/>
  </r>
  <r>
    <s v="secret_compute_fp_111"/>
    <x v="1"/>
    <n v="55.13"/>
    <n v="27.25"/>
    <n v="1"/>
    <x v="4"/>
  </r>
  <r>
    <s v="secret_compute_fp_111"/>
    <x v="2"/>
    <n v="6.52"/>
    <n v="97.69"/>
    <n v="1"/>
    <x v="4"/>
  </r>
  <r>
    <s v="secret_compute_fp_116"/>
    <x v="0"/>
    <n v="96.68"/>
    <n v="96.65"/>
    <n v="1"/>
    <x v="4"/>
  </r>
  <r>
    <s v="secret_compute_fp_116"/>
    <x v="1"/>
    <n v="80.260000000000005"/>
    <n v="52.36"/>
    <n v="1"/>
    <x v="4"/>
  </r>
  <r>
    <s v="secret_compute_fp_116"/>
    <x v="2"/>
    <n v="20.51"/>
    <n v="98.75"/>
    <n v="1"/>
    <x v="4"/>
  </r>
  <r>
    <s v="secret_compute_fp_14"/>
    <x v="0"/>
    <n v="87.49"/>
    <n v="92.05"/>
    <n v="1"/>
    <x v="4"/>
  </r>
  <r>
    <s v="secret_compute_fp_14"/>
    <x v="1"/>
    <n v="80.25"/>
    <n v="36.65"/>
    <n v="1"/>
    <x v="4"/>
  </r>
  <r>
    <s v="secret_compute_fp_14"/>
    <x v="2"/>
    <n v="13.63"/>
    <n v="92.1"/>
    <n v="1"/>
    <x v="4"/>
  </r>
  <r>
    <s v="secret_compute_fp_44"/>
    <x v="0"/>
    <n v="68.86"/>
    <n v="60.23"/>
    <n v="1"/>
    <x v="4"/>
  </r>
  <r>
    <s v="secret_compute_fp_44"/>
    <x v="1"/>
    <n v="30.64"/>
    <n v="7.65"/>
    <n v="1"/>
    <x v="4"/>
  </r>
  <r>
    <s v="secret_compute_fp_44"/>
    <x v="2"/>
    <n v="7.88"/>
    <n v="95.91"/>
    <n v="1"/>
    <x v="4"/>
  </r>
  <r>
    <s v="secret_compute_fp_51"/>
    <x v="0"/>
    <n v="92.4"/>
    <n v="81.84"/>
    <n v="1"/>
    <x v="4"/>
  </r>
  <r>
    <s v="secret_compute_fp_51"/>
    <x v="1"/>
    <n v="69.2"/>
    <n v="49.39"/>
    <n v="1"/>
    <x v="4"/>
  </r>
  <r>
    <s v="secret_compute_fp_51"/>
    <x v="2"/>
    <n v="16.84"/>
    <n v="97.82"/>
    <n v="1"/>
    <x v="4"/>
  </r>
  <r>
    <s v="secret_compute_fp_59"/>
    <x v="0"/>
    <n v="71.150000000000006"/>
    <n v="57.59"/>
    <n v="1"/>
    <x v="4"/>
  </r>
  <r>
    <s v="secret_compute_fp_59"/>
    <x v="1"/>
    <n v="57.65"/>
    <n v="34.229999999999997"/>
    <n v="1"/>
    <x v="4"/>
  </r>
  <r>
    <s v="secret_compute_fp_59"/>
    <x v="2"/>
    <n v="7.53"/>
    <n v="98.08"/>
    <n v="1"/>
    <x v="4"/>
  </r>
  <r>
    <s v="secret_compute_fp_94"/>
    <x v="0"/>
    <n v="76.430000000000007"/>
    <n v="73.510000000000005"/>
    <n v="1"/>
    <x v="4"/>
  </r>
  <r>
    <s v="secret_compute_fp_94"/>
    <x v="1"/>
    <n v="30.77"/>
    <n v="15.61"/>
    <n v="1"/>
    <x v="4"/>
  </r>
  <r>
    <s v="secret_compute_fp_94"/>
    <x v="2"/>
    <n v="14.26"/>
    <n v="96.15"/>
    <n v="1"/>
    <x v="4"/>
  </r>
  <r>
    <s v="secret_compute_fp_96"/>
    <x v="0"/>
    <n v="74.89"/>
    <n v="55.31"/>
    <n v="1"/>
    <x v="4"/>
  </r>
  <r>
    <s v="secret_compute_fp_96"/>
    <x v="1"/>
    <n v="29.46"/>
    <n v="16.03"/>
    <n v="1"/>
    <x v="4"/>
  </r>
  <r>
    <s v="secret_compute_fp_96"/>
    <x v="2"/>
    <n v="4.78"/>
    <n v="95.51"/>
    <n v="1"/>
    <x v="4"/>
  </r>
  <r>
    <s v="secret_compute_int_105"/>
    <x v="0"/>
    <n v="80.14"/>
    <n v="83.86"/>
    <n v="1"/>
    <x v="4"/>
  </r>
  <r>
    <s v="secret_compute_int_105"/>
    <x v="1"/>
    <n v="82.76"/>
    <n v="33.74"/>
    <n v="1"/>
    <x v="4"/>
  </r>
  <r>
    <s v="secret_compute_int_105"/>
    <x v="2"/>
    <n v="26.28"/>
    <n v="89.36"/>
    <n v="1"/>
    <x v="4"/>
  </r>
  <r>
    <s v="secret_compute_int_24"/>
    <x v="0"/>
    <n v="79.260000000000005"/>
    <n v="76.02"/>
    <n v="1"/>
    <x v="4"/>
  </r>
  <r>
    <s v="secret_compute_int_24"/>
    <x v="1"/>
    <n v="78.37"/>
    <n v="29.9"/>
    <n v="1"/>
    <x v="4"/>
  </r>
  <r>
    <s v="secret_compute_int_24"/>
    <x v="2"/>
    <n v="30.04"/>
    <n v="89.45"/>
    <n v="1"/>
    <x v="4"/>
  </r>
  <r>
    <s v="secret_compute_int_249"/>
    <x v="0"/>
    <n v="57.4"/>
    <n v="62.67"/>
    <n v="1"/>
    <x v="4"/>
  </r>
  <r>
    <s v="secret_compute_int_249"/>
    <x v="1"/>
    <n v="44.31"/>
    <n v="9.17"/>
    <n v="1"/>
    <x v="4"/>
  </r>
  <r>
    <s v="secret_compute_int_249"/>
    <x v="2"/>
    <n v="22.54"/>
    <n v="90.4"/>
    <n v="1"/>
    <x v="4"/>
  </r>
  <r>
    <s v="secret_compute_int_264"/>
    <x v="0"/>
    <n v="57.14"/>
    <n v="59.44"/>
    <n v="1"/>
    <x v="4"/>
  </r>
  <r>
    <s v="secret_compute_int_264"/>
    <x v="1"/>
    <n v="44.87"/>
    <n v="12.96"/>
    <n v="1"/>
    <x v="4"/>
  </r>
  <r>
    <s v="secret_compute_int_264"/>
    <x v="2"/>
    <n v="22.77"/>
    <n v="90.69"/>
    <n v="1"/>
    <x v="4"/>
  </r>
  <r>
    <s v="secret_compute_int_272"/>
    <x v="0"/>
    <n v="64.489999999999995"/>
    <n v="52.71"/>
    <n v="1"/>
    <x v="4"/>
  </r>
  <r>
    <s v="secret_compute_int_272"/>
    <x v="1"/>
    <n v="36.36"/>
    <n v="4.4800000000000004"/>
    <n v="1"/>
    <x v="4"/>
  </r>
  <r>
    <s v="secret_compute_int_272"/>
    <x v="2"/>
    <n v="16.43"/>
    <n v="87.02"/>
    <n v="1"/>
    <x v="4"/>
  </r>
  <r>
    <s v="secret_compute_int_273"/>
    <x v="0"/>
    <n v="72.56"/>
    <n v="97.81"/>
    <n v="1"/>
    <x v="4"/>
  </r>
  <r>
    <s v="secret_compute_int_273"/>
    <x v="1"/>
    <n v="74.73"/>
    <n v="43.6"/>
    <n v="1"/>
    <x v="4"/>
  </r>
  <r>
    <s v="secret_compute_int_273"/>
    <x v="2"/>
    <n v="55.95"/>
    <n v="93.6"/>
    <n v="1"/>
    <x v="4"/>
  </r>
  <r>
    <s v="secret_compute_int_454"/>
    <x v="0"/>
    <n v="94.33"/>
    <n v="97.85"/>
    <n v="1"/>
    <x v="4"/>
  </r>
  <r>
    <s v="secret_compute_int_454"/>
    <x v="1"/>
    <n v="26.65"/>
    <n v="73.39"/>
    <n v="1"/>
    <x v="4"/>
  </r>
  <r>
    <s v="secret_compute_int_454"/>
    <x v="2"/>
    <n v="11.88"/>
    <n v="90.3"/>
    <n v="1"/>
    <x v="4"/>
  </r>
  <r>
    <s v="secret_compute_int_479"/>
    <x v="0"/>
    <n v="61.17"/>
    <n v="75.760000000000005"/>
    <n v="1"/>
    <x v="4"/>
  </r>
  <r>
    <s v="secret_compute_int_479"/>
    <x v="1"/>
    <n v="60.98"/>
    <n v="26.72"/>
    <n v="1"/>
    <x v="4"/>
  </r>
  <r>
    <s v="secret_compute_int_479"/>
    <x v="2"/>
    <n v="20.54"/>
    <n v="99.78"/>
    <n v="1"/>
    <x v="4"/>
  </r>
  <r>
    <s v="secret_compute_int_513"/>
    <x v="0"/>
    <n v="68.290000000000006"/>
    <n v="85.65"/>
    <n v="1"/>
    <x v="4"/>
  </r>
  <r>
    <s v="secret_compute_int_513"/>
    <x v="1"/>
    <n v="53.44"/>
    <n v="33.99"/>
    <n v="1"/>
    <x v="4"/>
  </r>
  <r>
    <s v="secret_compute_int_513"/>
    <x v="2"/>
    <n v="20.94"/>
    <n v="96.69"/>
    <n v="1"/>
    <x v="4"/>
  </r>
  <r>
    <s v="secret_compute_int_539"/>
    <x v="0"/>
    <n v="81.760000000000005"/>
    <n v="98.33"/>
    <n v="1"/>
    <x v="4"/>
  </r>
  <r>
    <s v="secret_compute_int_539"/>
    <x v="1"/>
    <n v="99.19"/>
    <n v="70.56"/>
    <n v="1"/>
    <x v="4"/>
  </r>
  <r>
    <s v="secret_compute_int_539"/>
    <x v="2"/>
    <n v="5.35"/>
    <n v="99.74"/>
    <n v="1"/>
    <x v="4"/>
  </r>
  <r>
    <s v="secret_compute_int_568"/>
    <x v="0"/>
    <n v="81.84"/>
    <n v="70.150000000000006"/>
    <n v="1"/>
    <x v="4"/>
  </r>
  <r>
    <s v="secret_compute_int_568"/>
    <x v="1"/>
    <n v="87.97"/>
    <n v="36.24"/>
    <n v="1"/>
    <x v="4"/>
  </r>
  <r>
    <s v="secret_compute_int_568"/>
    <x v="2"/>
    <n v="34.36"/>
    <n v="96.44"/>
    <n v="1"/>
    <x v="4"/>
  </r>
  <r>
    <s v="secret_compute_int_617"/>
    <x v="0"/>
    <n v="49.47"/>
    <n v="11.93"/>
    <n v="1"/>
    <x v="4"/>
  </r>
  <r>
    <s v="secret_compute_int_617"/>
    <x v="1"/>
    <n v="37.96"/>
    <n v="6.28"/>
    <n v="1"/>
    <x v="4"/>
  </r>
  <r>
    <s v="secret_compute_int_617"/>
    <x v="2"/>
    <n v="37.72"/>
    <n v="99.08"/>
    <n v="1"/>
    <x v="4"/>
  </r>
  <r>
    <s v="secret_compute_int_691"/>
    <x v="0"/>
    <n v="61.53"/>
    <n v="34.28"/>
    <n v="1"/>
    <x v="4"/>
  </r>
  <r>
    <s v="secret_compute_int_691"/>
    <x v="1"/>
    <n v="58.68"/>
    <n v="12.99"/>
    <n v="1"/>
    <x v="4"/>
  </r>
  <r>
    <s v="secret_compute_int_691"/>
    <x v="2"/>
    <n v="29.27"/>
    <n v="93.95"/>
    <n v="1"/>
    <x v="4"/>
  </r>
  <r>
    <s v="secret_compute_int_719"/>
    <x v="0"/>
    <n v="67.81"/>
    <n v="91.35"/>
    <n v="1"/>
    <x v="4"/>
  </r>
  <r>
    <s v="secret_compute_int_719"/>
    <x v="1"/>
    <n v="70.540000000000006"/>
    <n v="41.72"/>
    <n v="1"/>
    <x v="4"/>
  </r>
  <r>
    <s v="secret_compute_int_719"/>
    <x v="2"/>
    <n v="53.87"/>
    <n v="93.98"/>
    <n v="1"/>
    <x v="4"/>
  </r>
  <r>
    <s v="secret_compute_int_72"/>
    <x v="0"/>
    <n v="72.61"/>
    <n v="96.73"/>
    <n v="1"/>
    <x v="4"/>
  </r>
  <r>
    <s v="secret_compute_int_72"/>
    <x v="1"/>
    <n v="74.92"/>
    <n v="43.9"/>
    <n v="1"/>
    <x v="4"/>
  </r>
  <r>
    <s v="secret_compute_int_72"/>
    <x v="2"/>
    <n v="56.15"/>
    <n v="93.58"/>
    <n v="1"/>
    <x v="4"/>
  </r>
  <r>
    <s v="secret_compute_int_756"/>
    <x v="0"/>
    <n v="72.69"/>
    <n v="96.58"/>
    <n v="1"/>
    <x v="4"/>
  </r>
  <r>
    <s v="secret_compute_int_756"/>
    <x v="1"/>
    <n v="72.209999999999994"/>
    <n v="40.020000000000003"/>
    <n v="1"/>
    <x v="4"/>
  </r>
  <r>
    <s v="secret_compute_int_756"/>
    <x v="2"/>
    <n v="56.36"/>
    <n v="93.13"/>
    <n v="1"/>
    <x v="4"/>
  </r>
  <r>
    <s v="secret_compute_int_770"/>
    <x v="0"/>
    <n v="72.180000000000007"/>
    <n v="86.82"/>
    <n v="1"/>
    <x v="4"/>
  </r>
  <r>
    <s v="secret_compute_int_770"/>
    <x v="1"/>
    <n v="64.52"/>
    <n v="31.57"/>
    <n v="1"/>
    <x v="4"/>
  </r>
  <r>
    <s v="secret_compute_int_770"/>
    <x v="2"/>
    <n v="20.56"/>
    <n v="91.25"/>
    <n v="1"/>
    <x v="4"/>
  </r>
  <r>
    <s v="secret_compute_int_780"/>
    <x v="0"/>
    <n v="64.180000000000007"/>
    <n v="77.569999999999993"/>
    <n v="1"/>
    <x v="4"/>
  </r>
  <r>
    <s v="secret_compute_int_780"/>
    <x v="1"/>
    <n v="50.47"/>
    <n v="27.56"/>
    <n v="1"/>
    <x v="4"/>
  </r>
  <r>
    <s v="secret_compute_int_780"/>
    <x v="2"/>
    <n v="19.239999999999998"/>
    <n v="93.76"/>
    <n v="1"/>
    <x v="4"/>
  </r>
  <r>
    <s v="secret_compute_int_782"/>
    <x v="0"/>
    <n v="67.33"/>
    <n v="95.6"/>
    <n v="1"/>
    <x v="4"/>
  </r>
  <r>
    <s v="secret_compute_int_782"/>
    <x v="1"/>
    <n v="69.53"/>
    <n v="41.31"/>
    <n v="1"/>
    <x v="4"/>
  </r>
  <r>
    <s v="secret_compute_int_782"/>
    <x v="2"/>
    <n v="52.96"/>
    <n v="93.34"/>
    <n v="1"/>
    <x v="4"/>
  </r>
  <r>
    <s v="secret_compute_int_878"/>
    <x v="0"/>
    <n v="78.86"/>
    <n v="75.3"/>
    <n v="1"/>
    <x v="4"/>
  </r>
  <r>
    <s v="secret_compute_int_878"/>
    <x v="1"/>
    <n v="80.52"/>
    <n v="30.54"/>
    <n v="1"/>
    <x v="4"/>
  </r>
  <r>
    <s v="secret_compute_int_878"/>
    <x v="2"/>
    <n v="29.87"/>
    <n v="89.56"/>
    <n v="1"/>
    <x v="4"/>
  </r>
  <r>
    <s v="secret_compute_int_879"/>
    <x v="0"/>
    <n v="64.290000000000006"/>
    <n v="82.98"/>
    <n v="1"/>
    <x v="4"/>
  </r>
  <r>
    <s v="secret_compute_int_879"/>
    <x v="1"/>
    <n v="56.06"/>
    <n v="24.51"/>
    <n v="1"/>
    <x v="4"/>
  </r>
  <r>
    <s v="secret_compute_int_879"/>
    <x v="2"/>
    <n v="40.479999999999997"/>
    <n v="89.5"/>
    <n v="1"/>
    <x v="4"/>
  </r>
  <r>
    <s v="secret_compute_int_943"/>
    <x v="0"/>
    <n v="67.73"/>
    <n v="94.4"/>
    <n v="1"/>
    <x v="4"/>
  </r>
  <r>
    <s v="secret_compute_int_943"/>
    <x v="1"/>
    <n v="70.02"/>
    <n v="41.76"/>
    <n v="1"/>
    <x v="4"/>
  </r>
  <r>
    <s v="secret_compute_int_943"/>
    <x v="2"/>
    <n v="53.95"/>
    <n v="93.66"/>
    <n v="1"/>
    <x v="4"/>
  </r>
  <r>
    <s v="secret_compute_int_952"/>
    <x v="0"/>
    <n v="86.45"/>
    <n v="71.760000000000005"/>
    <n v="1"/>
    <x v="4"/>
  </r>
  <r>
    <s v="secret_compute_int_952"/>
    <x v="1"/>
    <n v="89.05"/>
    <n v="63.5"/>
    <n v="1"/>
    <x v="4"/>
  </r>
  <r>
    <s v="secret_compute_int_952"/>
    <x v="2"/>
    <n v="67.59"/>
    <n v="92.61"/>
    <n v="1"/>
    <x v="4"/>
  </r>
  <r>
    <s v="secret_srv612"/>
    <x v="0"/>
    <n v="85.42"/>
    <n v="88.43"/>
    <n v="1"/>
    <x v="4"/>
  </r>
  <r>
    <s v="secret_srv612"/>
    <x v="1"/>
    <n v="25.42"/>
    <n v="56.48"/>
    <n v="1"/>
    <x v="4"/>
  </r>
  <r>
    <s v="secret_srv612"/>
    <x v="2"/>
    <n v="9.51"/>
    <n v="95.88"/>
    <n v="1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403.gcc-16B"/>
    <x v="0"/>
    <n v="0.46455000000000002"/>
    <n v="1"/>
    <x v="0"/>
  </r>
  <r>
    <s v="403.gcc-16B"/>
    <x v="1"/>
    <n v="0.56679000000000002"/>
    <n v="1"/>
    <x v="0"/>
  </r>
  <r>
    <s v="403.gcc-16B"/>
    <x v="2"/>
    <n v="0.59299999999999997"/>
    <n v="1"/>
    <x v="0"/>
  </r>
  <r>
    <s v="403.gcc-16B"/>
    <x v="3"/>
    <n v="0.57735000000000003"/>
    <n v="1"/>
    <x v="0"/>
  </r>
  <r>
    <s v="403.gcc-16B"/>
    <x v="4"/>
    <n v="0.57516"/>
    <n v="1"/>
    <x v="0"/>
  </r>
  <r>
    <s v="410.bwaves-1963B"/>
    <x v="0"/>
    <n v="0.89231000000000005"/>
    <n v="1"/>
    <x v="0"/>
  </r>
  <r>
    <s v="410.bwaves-1963B"/>
    <x v="1"/>
    <n v="1.5592600000000001"/>
    <n v="1"/>
    <x v="0"/>
  </r>
  <r>
    <s v="410.bwaves-1963B"/>
    <x v="2"/>
    <n v="1.5742400000000001"/>
    <n v="1"/>
    <x v="0"/>
  </r>
  <r>
    <s v="410.bwaves-1963B"/>
    <x v="3"/>
    <n v="1.55959"/>
    <n v="1"/>
    <x v="0"/>
  </r>
  <r>
    <s v="410.bwaves-1963B"/>
    <x v="4"/>
    <n v="1.4751700000000001"/>
    <n v="1"/>
    <x v="0"/>
  </r>
  <r>
    <s v="410.bwaves-2097B"/>
    <x v="0"/>
    <n v="0.89727000000000001"/>
    <n v="1"/>
    <x v="0"/>
  </r>
  <r>
    <s v="410.bwaves-2097B"/>
    <x v="1"/>
    <n v="1.5575600000000001"/>
    <n v="1"/>
    <x v="0"/>
  </r>
  <r>
    <s v="410.bwaves-2097B"/>
    <x v="2"/>
    <n v="1.57243"/>
    <n v="1"/>
    <x v="0"/>
  </r>
  <r>
    <s v="410.bwaves-2097B"/>
    <x v="3"/>
    <n v="1.55769"/>
    <n v="1"/>
    <x v="0"/>
  </r>
  <r>
    <s v="410.bwaves-2097B"/>
    <x v="4"/>
    <n v="1.4828399999999999"/>
    <n v="1"/>
    <x v="0"/>
  </r>
  <r>
    <s v="429.mcf-184B"/>
    <x v="0"/>
    <n v="9.7570000000000004E-2"/>
    <n v="1"/>
    <x v="0"/>
  </r>
  <r>
    <s v="429.mcf-184B"/>
    <x v="1"/>
    <n v="0.11218"/>
    <n v="1"/>
    <x v="0"/>
  </r>
  <r>
    <s v="429.mcf-184B"/>
    <x v="2"/>
    <n v="0.11862"/>
    <n v="1"/>
    <x v="0"/>
  </r>
  <r>
    <s v="429.mcf-184B"/>
    <x v="3"/>
    <n v="0.11409"/>
    <n v="1"/>
    <x v="0"/>
  </r>
  <r>
    <s v="429.mcf-184B"/>
    <x v="4"/>
    <n v="0.10896"/>
    <n v="1"/>
    <x v="0"/>
  </r>
  <r>
    <s v="429.mcf-217B"/>
    <x v="0"/>
    <n v="0.26468999999999998"/>
    <n v="1"/>
    <x v="0"/>
  </r>
  <r>
    <s v="429.mcf-217B"/>
    <x v="1"/>
    <n v="0.27478999999999998"/>
    <n v="1"/>
    <x v="0"/>
  </r>
  <r>
    <s v="429.mcf-217B"/>
    <x v="2"/>
    <n v="0.31141999999999997"/>
    <n v="1"/>
    <x v="0"/>
  </r>
  <r>
    <s v="429.mcf-217B"/>
    <x v="3"/>
    <n v="0.28898000000000001"/>
    <n v="1"/>
    <x v="0"/>
  </r>
  <r>
    <s v="429.mcf-217B"/>
    <x v="4"/>
    <n v="0.28283000000000003"/>
    <n v="1"/>
    <x v="0"/>
  </r>
  <r>
    <s v="429.mcf-22B"/>
    <x v="0"/>
    <n v="0.33844000000000002"/>
    <n v="1"/>
    <x v="0"/>
  </r>
  <r>
    <s v="429.mcf-22B"/>
    <x v="1"/>
    <n v="0.41286"/>
    <n v="1"/>
    <x v="0"/>
  </r>
  <r>
    <s v="429.mcf-22B"/>
    <x v="2"/>
    <n v="0.45055000000000001"/>
    <n v="1"/>
    <x v="0"/>
  </r>
  <r>
    <s v="429.mcf-22B"/>
    <x v="3"/>
    <n v="0.42687000000000003"/>
    <n v="1"/>
    <x v="0"/>
  </r>
  <r>
    <s v="429.mcf-22B"/>
    <x v="4"/>
    <n v="0.43273"/>
    <n v="1"/>
    <x v="0"/>
  </r>
  <r>
    <s v="429.mcf-51B"/>
    <x v="0"/>
    <n v="0.13045999999999999"/>
    <n v="1"/>
    <x v="0"/>
  </r>
  <r>
    <s v="429.mcf-51B"/>
    <x v="1"/>
    <n v="0.13053999999999999"/>
    <n v="1"/>
    <x v="0"/>
  </r>
  <r>
    <s v="429.mcf-51B"/>
    <x v="2"/>
    <n v="0.14382"/>
    <n v="1"/>
    <x v="0"/>
  </r>
  <r>
    <s v="429.mcf-51B"/>
    <x v="3"/>
    <n v="0.13419"/>
    <n v="1"/>
    <x v="0"/>
  </r>
  <r>
    <s v="429.mcf-51B"/>
    <x v="4"/>
    <n v="0.13483999999999999"/>
    <n v="1"/>
    <x v="0"/>
  </r>
  <r>
    <s v="433.milc-127B"/>
    <x v="0"/>
    <n v="0.76317999999999997"/>
    <n v="1"/>
    <x v="0"/>
  </r>
  <r>
    <s v="433.milc-127B"/>
    <x v="1"/>
    <n v="1.02051"/>
    <n v="1"/>
    <x v="0"/>
  </r>
  <r>
    <s v="433.milc-127B"/>
    <x v="2"/>
    <n v="1.0589999999999999"/>
    <n v="1"/>
    <x v="0"/>
  </r>
  <r>
    <s v="433.milc-127B"/>
    <x v="3"/>
    <n v="1.04409"/>
    <n v="1"/>
    <x v="0"/>
  </r>
  <r>
    <s v="433.milc-127B"/>
    <x v="4"/>
    <n v="0.98687000000000002"/>
    <n v="1"/>
    <x v="0"/>
  </r>
  <r>
    <s v="433.milc-274B"/>
    <x v="0"/>
    <n v="0.93784999999999996"/>
    <n v="1"/>
    <x v="0"/>
  </r>
  <r>
    <s v="433.milc-274B"/>
    <x v="1"/>
    <n v="1.0059499999999999"/>
    <n v="1"/>
    <x v="0"/>
  </r>
  <r>
    <s v="433.milc-274B"/>
    <x v="2"/>
    <n v="1.0328299999999999"/>
    <n v="1"/>
    <x v="0"/>
  </r>
  <r>
    <s v="433.milc-274B"/>
    <x v="3"/>
    <n v="1.0068699999999999"/>
    <n v="1"/>
    <x v="0"/>
  </r>
  <r>
    <s v="433.milc-274B"/>
    <x v="4"/>
    <n v="0.98372000000000004"/>
    <n v="1"/>
    <x v="0"/>
  </r>
  <r>
    <s v="437.leslie3d-134B"/>
    <x v="0"/>
    <n v="1.02468"/>
    <n v="1"/>
    <x v="0"/>
  </r>
  <r>
    <s v="437.leslie3d-134B"/>
    <x v="1"/>
    <n v="1.5038800000000001"/>
    <n v="1"/>
    <x v="0"/>
  </r>
  <r>
    <s v="437.leslie3d-134B"/>
    <x v="2"/>
    <n v="1.5072399999999999"/>
    <n v="1"/>
    <x v="0"/>
  </r>
  <r>
    <s v="437.leslie3d-134B"/>
    <x v="3"/>
    <n v="1.5039499999999999"/>
    <n v="1"/>
    <x v="0"/>
  </r>
  <r>
    <s v="437.leslie3d-134B"/>
    <x v="4"/>
    <n v="1.43886"/>
    <n v="1"/>
    <x v="0"/>
  </r>
  <r>
    <s v="450.soplex-247B"/>
    <x v="0"/>
    <n v="0.42929"/>
    <n v="1"/>
    <x v="0"/>
  </r>
  <r>
    <s v="450.soplex-247B"/>
    <x v="1"/>
    <n v="0.47427000000000002"/>
    <n v="1"/>
    <x v="0"/>
  </r>
  <r>
    <s v="450.soplex-247B"/>
    <x v="2"/>
    <n v="0.48297000000000001"/>
    <n v="1"/>
    <x v="0"/>
  </r>
  <r>
    <s v="450.soplex-247B"/>
    <x v="3"/>
    <n v="0.48007"/>
    <n v="1"/>
    <x v="0"/>
  </r>
  <r>
    <s v="450.soplex-247B"/>
    <x v="4"/>
    <n v="0.46764"/>
    <n v="1"/>
    <x v="0"/>
  </r>
  <r>
    <s v="450.soplex-92B"/>
    <x v="0"/>
    <n v="0.45300000000000001"/>
    <n v="1"/>
    <x v="0"/>
  </r>
  <r>
    <s v="450.soplex-92B"/>
    <x v="1"/>
    <n v="0.48521999999999998"/>
    <n v="1"/>
    <x v="0"/>
  </r>
  <r>
    <s v="450.soplex-92B"/>
    <x v="2"/>
    <n v="0.49678"/>
    <n v="1"/>
    <x v="0"/>
  </r>
  <r>
    <s v="450.soplex-92B"/>
    <x v="3"/>
    <n v="0.48845"/>
    <n v="1"/>
    <x v="0"/>
  </r>
  <r>
    <s v="450.soplex-92B"/>
    <x v="4"/>
    <n v="0.48587000000000002"/>
    <n v="1"/>
    <x v="0"/>
  </r>
  <r>
    <s v="459.GemsFDTD-1211B"/>
    <x v="0"/>
    <n v="0.82399"/>
    <n v="1"/>
    <x v="0"/>
  </r>
  <r>
    <s v="459.GemsFDTD-1211B"/>
    <x v="1"/>
    <n v="1.23759"/>
    <n v="1"/>
    <x v="0"/>
  </r>
  <r>
    <s v="459.GemsFDTD-1211B"/>
    <x v="2"/>
    <n v="1.2561"/>
    <n v="1"/>
    <x v="0"/>
  </r>
  <r>
    <s v="459.GemsFDTD-1211B"/>
    <x v="3"/>
    <n v="1.2391099999999999"/>
    <n v="1"/>
    <x v="0"/>
  </r>
  <r>
    <s v="459.GemsFDTD-1211B"/>
    <x v="4"/>
    <n v="1.2553000000000001"/>
    <n v="1"/>
    <x v="0"/>
  </r>
  <r>
    <s v="459.GemsFDTD-1491B"/>
    <x v="0"/>
    <n v="0.77508999999999995"/>
    <n v="1"/>
    <x v="0"/>
  </r>
  <r>
    <s v="459.GemsFDTD-1491B"/>
    <x v="1"/>
    <n v="1.0721799999999999"/>
    <n v="1"/>
    <x v="0"/>
  </r>
  <r>
    <s v="459.GemsFDTD-1491B"/>
    <x v="2"/>
    <n v="1.0996699999999999"/>
    <n v="1"/>
    <x v="0"/>
  </r>
  <r>
    <s v="459.GemsFDTD-1491B"/>
    <x v="3"/>
    <n v="1.0725199999999999"/>
    <n v="1"/>
    <x v="0"/>
  </r>
  <r>
    <s v="459.GemsFDTD-1491B"/>
    <x v="4"/>
    <n v="1.04623"/>
    <n v="1"/>
    <x v="0"/>
  </r>
  <r>
    <s v="462.libquantum-714B"/>
    <x v="0"/>
    <n v="0.47449000000000002"/>
    <n v="1"/>
    <x v="0"/>
  </r>
  <r>
    <s v="462.libquantum-714B"/>
    <x v="1"/>
    <n v="0.66786999999999996"/>
    <n v="1"/>
    <x v="0"/>
  </r>
  <r>
    <s v="462.libquantum-714B"/>
    <x v="2"/>
    <n v="0.66732000000000002"/>
    <n v="1"/>
    <x v="0"/>
  </r>
  <r>
    <s v="462.libquantum-714B"/>
    <x v="3"/>
    <n v="0.66798000000000002"/>
    <n v="1"/>
    <x v="0"/>
  </r>
  <r>
    <s v="462.libquantum-714B"/>
    <x v="4"/>
    <n v="0.65844000000000003"/>
    <n v="1"/>
    <x v="0"/>
  </r>
  <r>
    <s v="470.lbm-1274B"/>
    <x v="0"/>
    <n v="0.74558999999999997"/>
    <n v="1"/>
    <x v="0"/>
  </r>
  <r>
    <s v="470.lbm-1274B"/>
    <x v="1"/>
    <n v="0.75026999999999999"/>
    <n v="1"/>
    <x v="0"/>
  </r>
  <r>
    <s v="470.lbm-1274B"/>
    <x v="2"/>
    <n v="0.75531000000000004"/>
    <n v="1"/>
    <x v="0"/>
  </r>
  <r>
    <s v="470.lbm-1274B"/>
    <x v="3"/>
    <n v="0.75163999999999997"/>
    <n v="1"/>
    <x v="0"/>
  </r>
  <r>
    <s v="470.lbm-1274B"/>
    <x v="4"/>
    <n v="0.73909999999999998"/>
    <n v="1"/>
    <x v="0"/>
  </r>
  <r>
    <s v="471.omnetpp-188B"/>
    <x v="0"/>
    <n v="0.32852999999999999"/>
    <n v="1"/>
    <x v="0"/>
  </r>
  <r>
    <s v="471.omnetpp-188B"/>
    <x v="1"/>
    <n v="0.35260000000000002"/>
    <n v="1"/>
    <x v="0"/>
  </r>
  <r>
    <s v="471.omnetpp-188B"/>
    <x v="2"/>
    <n v="0.38242999999999999"/>
    <n v="1"/>
    <x v="0"/>
  </r>
  <r>
    <s v="471.omnetpp-188B"/>
    <x v="3"/>
    <n v="0.36363000000000001"/>
    <n v="1"/>
    <x v="0"/>
  </r>
  <r>
    <s v="471.omnetpp-188B"/>
    <x v="4"/>
    <n v="0.38349"/>
    <n v="1"/>
    <x v="0"/>
  </r>
  <r>
    <s v="473.astar-359B"/>
    <x v="0"/>
    <n v="0.15387999999999999"/>
    <n v="1"/>
    <x v="0"/>
  </r>
  <r>
    <s v="473.astar-359B"/>
    <x v="1"/>
    <n v="0.15468999999999999"/>
    <n v="1"/>
    <x v="0"/>
  </r>
  <r>
    <s v="473.astar-359B"/>
    <x v="2"/>
    <n v="0.1658"/>
    <n v="1"/>
    <x v="0"/>
  </r>
  <r>
    <s v="473.astar-359B"/>
    <x v="3"/>
    <n v="0.15598000000000001"/>
    <n v="1"/>
    <x v="0"/>
  </r>
  <r>
    <s v="473.astar-359B"/>
    <x v="4"/>
    <n v="0.16524"/>
    <n v="1"/>
    <x v="0"/>
  </r>
  <r>
    <s v="481.wrf-455B"/>
    <x v="0"/>
    <n v="1.1751"/>
    <n v="1"/>
    <x v="0"/>
  </r>
  <r>
    <s v="481.wrf-455B"/>
    <x v="1"/>
    <n v="1.5585500000000001"/>
    <n v="1"/>
    <x v="0"/>
  </r>
  <r>
    <s v="481.wrf-455B"/>
    <x v="2"/>
    <n v="1.56488"/>
    <n v="1"/>
    <x v="0"/>
  </r>
  <r>
    <s v="481.wrf-455B"/>
    <x v="3"/>
    <n v="1.55846"/>
    <n v="1"/>
    <x v="0"/>
  </r>
  <r>
    <s v="481.wrf-455B"/>
    <x v="4"/>
    <n v="1.544"/>
    <n v="1"/>
    <x v="0"/>
  </r>
  <r>
    <s v="482.sphinx3-234B"/>
    <x v="0"/>
    <n v="0.91983999999999999"/>
    <n v="1"/>
    <x v="0"/>
  </r>
  <r>
    <s v="482.sphinx3-234B"/>
    <x v="1"/>
    <n v="1.0313099999999999"/>
    <n v="1"/>
    <x v="0"/>
  </r>
  <r>
    <s v="482.sphinx3-234B"/>
    <x v="2"/>
    <n v="1.0472399999999999"/>
    <n v="1"/>
    <x v="0"/>
  </r>
  <r>
    <s v="482.sphinx3-234B"/>
    <x v="3"/>
    <n v="1.03793"/>
    <n v="1"/>
    <x v="0"/>
  </r>
  <r>
    <s v="482.sphinx3-234B"/>
    <x v="4"/>
    <n v="1.0447599999999999"/>
    <n v="1"/>
    <x v="0"/>
  </r>
  <r>
    <s v="482.sphinx3-417B"/>
    <x v="0"/>
    <n v="0.91388999999999998"/>
    <n v="1"/>
    <x v="0"/>
  </r>
  <r>
    <s v="482.sphinx3-417B"/>
    <x v="1"/>
    <n v="0.97438000000000002"/>
    <n v="1"/>
    <x v="0"/>
  </r>
  <r>
    <s v="482.sphinx3-417B"/>
    <x v="2"/>
    <n v="1.00084"/>
    <n v="1"/>
    <x v="0"/>
  </r>
  <r>
    <s v="482.sphinx3-417B"/>
    <x v="3"/>
    <n v="0.98570999999999998"/>
    <n v="1"/>
    <x v="0"/>
  </r>
  <r>
    <s v="482.sphinx3-417B"/>
    <x v="4"/>
    <n v="1.0052300000000001"/>
    <n v="1"/>
    <x v="0"/>
  </r>
  <r>
    <s v="483.xalancbmk-127B"/>
    <x v="0"/>
    <n v="0.31328"/>
    <n v="1"/>
    <x v="0"/>
  </r>
  <r>
    <s v="483.xalancbmk-127B"/>
    <x v="1"/>
    <n v="0.32793"/>
    <n v="1"/>
    <x v="0"/>
  </r>
  <r>
    <s v="483.xalancbmk-127B"/>
    <x v="2"/>
    <n v="0.37162000000000001"/>
    <n v="1"/>
    <x v="0"/>
  </r>
  <r>
    <s v="483.xalancbmk-127B"/>
    <x v="3"/>
    <n v="0.34677000000000002"/>
    <n v="1"/>
    <x v="0"/>
  </r>
  <r>
    <s v="483.xalancbmk-127B"/>
    <x v="4"/>
    <n v="0.37723000000000001"/>
    <n v="1"/>
    <x v="0"/>
  </r>
  <r>
    <s v="602.gcc_s-1850B"/>
    <x v="0"/>
    <n v="0.25513000000000002"/>
    <n v="1"/>
    <x v="1"/>
  </r>
  <r>
    <s v="602.gcc_s-1850B"/>
    <x v="1"/>
    <n v="0.41992000000000002"/>
    <n v="1"/>
    <x v="1"/>
  </r>
  <r>
    <s v="602.gcc_s-1850B"/>
    <x v="2"/>
    <n v="0.42597000000000002"/>
    <n v="1"/>
    <x v="1"/>
  </r>
  <r>
    <s v="602.gcc_s-1850B"/>
    <x v="3"/>
    <n v="0.41953000000000001"/>
    <n v="1"/>
    <x v="1"/>
  </r>
  <r>
    <s v="602.gcc_s-1850B"/>
    <x v="4"/>
    <n v="0.42930000000000001"/>
    <n v="1"/>
    <x v="1"/>
  </r>
  <r>
    <s v="602.gcc_s-2226B"/>
    <x v="0"/>
    <n v="8.5110000000000005E-2"/>
    <n v="1"/>
    <x v="1"/>
  </r>
  <r>
    <s v="602.gcc_s-2226B"/>
    <x v="1"/>
    <n v="0.17501"/>
    <n v="1"/>
    <x v="1"/>
  </r>
  <r>
    <s v="602.gcc_s-2226B"/>
    <x v="2"/>
    <n v="0.17712"/>
    <n v="1"/>
    <x v="1"/>
  </r>
  <r>
    <s v="602.gcc_s-2226B"/>
    <x v="3"/>
    <n v="0.17534"/>
    <n v="1"/>
    <x v="1"/>
  </r>
  <r>
    <s v="602.gcc_s-2226B"/>
    <x v="4"/>
    <n v="0.17630999999999999"/>
    <n v="1"/>
    <x v="1"/>
  </r>
  <r>
    <s v="602.gcc_s-734B"/>
    <x v="0"/>
    <n v="0.53376999999999997"/>
    <n v="1"/>
    <x v="1"/>
  </r>
  <r>
    <s v="602.gcc_s-734B"/>
    <x v="1"/>
    <n v="0.73089000000000004"/>
    <n v="1"/>
    <x v="1"/>
  </r>
  <r>
    <s v="602.gcc_s-734B"/>
    <x v="2"/>
    <n v="0.75027999999999995"/>
    <n v="1"/>
    <x v="1"/>
  </r>
  <r>
    <s v="602.gcc_s-734B"/>
    <x v="3"/>
    <n v="0.73160999999999998"/>
    <n v="1"/>
    <x v="1"/>
  </r>
  <r>
    <s v="602.gcc_s-734B"/>
    <x v="4"/>
    <n v="0.73468"/>
    <n v="1"/>
    <x v="1"/>
  </r>
  <r>
    <s v="603.bwaves_s-1740B"/>
    <x v="0"/>
    <n v="0.92578000000000005"/>
    <n v="1"/>
    <x v="1"/>
  </r>
  <r>
    <s v="603.bwaves_s-1740B"/>
    <x v="1"/>
    <n v="1.5512300000000001"/>
    <n v="1"/>
    <x v="1"/>
  </r>
  <r>
    <s v="603.bwaves_s-1740B"/>
    <x v="2"/>
    <n v="1.5829899999999999"/>
    <n v="1"/>
    <x v="1"/>
  </r>
  <r>
    <s v="603.bwaves_s-1740B"/>
    <x v="3"/>
    <n v="1.55138"/>
    <n v="1"/>
    <x v="1"/>
  </r>
  <r>
    <s v="603.bwaves_s-1740B"/>
    <x v="4"/>
    <n v="1.43103"/>
    <n v="1"/>
    <x v="1"/>
  </r>
  <r>
    <s v="603.bwaves_s-2609B"/>
    <x v="0"/>
    <n v="0.92571999999999999"/>
    <n v="1"/>
    <x v="1"/>
  </r>
  <r>
    <s v="603.bwaves_s-2609B"/>
    <x v="1"/>
    <n v="1.5511699999999999"/>
    <n v="1"/>
    <x v="1"/>
  </r>
  <r>
    <s v="603.bwaves_s-2609B"/>
    <x v="2"/>
    <n v="1.58294"/>
    <n v="1"/>
    <x v="1"/>
  </r>
  <r>
    <s v="603.bwaves_s-2609B"/>
    <x v="3"/>
    <n v="1.5513300000000001"/>
    <n v="1"/>
    <x v="1"/>
  </r>
  <r>
    <s v="603.bwaves_s-2609B"/>
    <x v="4"/>
    <n v="1.4308099999999999"/>
    <n v="1"/>
    <x v="1"/>
  </r>
  <r>
    <s v="603.bwaves_s-891B"/>
    <x v="0"/>
    <n v="0.93432999999999999"/>
    <n v="1"/>
    <x v="1"/>
  </r>
  <r>
    <s v="603.bwaves_s-891B"/>
    <x v="1"/>
    <n v="1.18201"/>
    <n v="1"/>
    <x v="1"/>
  </r>
  <r>
    <s v="603.bwaves_s-891B"/>
    <x v="2"/>
    <n v="1.1816599999999999"/>
    <n v="1"/>
    <x v="1"/>
  </r>
  <r>
    <s v="603.bwaves_s-891B"/>
    <x v="3"/>
    <n v="1.1823300000000001"/>
    <n v="1"/>
    <x v="1"/>
  </r>
  <r>
    <s v="603.bwaves_s-891B"/>
    <x v="4"/>
    <n v="1.1319600000000001"/>
    <n v="1"/>
    <x v="1"/>
  </r>
  <r>
    <s v="605.mcf_s-1152B"/>
    <x v="0"/>
    <n v="0.38872000000000001"/>
    <n v="1"/>
    <x v="1"/>
  </r>
  <r>
    <s v="605.mcf_s-1152B"/>
    <x v="1"/>
    <n v="0.33967999999999998"/>
    <n v="1"/>
    <x v="1"/>
  </r>
  <r>
    <s v="605.mcf_s-1152B"/>
    <x v="2"/>
    <n v="0.34770000000000001"/>
    <n v="1"/>
    <x v="1"/>
  </r>
  <r>
    <s v="605.mcf_s-1152B"/>
    <x v="3"/>
    <n v="0.34155000000000002"/>
    <n v="1"/>
    <x v="1"/>
  </r>
  <r>
    <s v="605.mcf_s-1152B"/>
    <x v="4"/>
    <n v="0.35485"/>
    <n v="1"/>
    <x v="1"/>
  </r>
  <r>
    <s v="605.mcf_s-1536B"/>
    <x v="0"/>
    <n v="0.15656999999999999"/>
    <n v="1"/>
    <x v="1"/>
  </r>
  <r>
    <s v="605.mcf_s-1536B"/>
    <x v="1"/>
    <n v="0.27794000000000002"/>
    <n v="1"/>
    <x v="1"/>
  </r>
  <r>
    <s v="605.mcf_s-1536B"/>
    <x v="2"/>
    <n v="0.27356999999999998"/>
    <n v="1"/>
    <x v="1"/>
  </r>
  <r>
    <s v="605.mcf_s-1536B"/>
    <x v="3"/>
    <n v="0.27787000000000001"/>
    <n v="1"/>
    <x v="1"/>
  </r>
  <r>
    <s v="605.mcf_s-1536B"/>
    <x v="4"/>
    <n v="0.26057000000000002"/>
    <n v="1"/>
    <x v="1"/>
  </r>
  <r>
    <s v="605.mcf_s-472B"/>
    <x v="0"/>
    <n v="0.31967000000000001"/>
    <n v="1"/>
    <x v="1"/>
  </r>
  <r>
    <s v="605.mcf_s-472B"/>
    <x v="1"/>
    <n v="0.4627"/>
    <n v="1"/>
    <x v="1"/>
  </r>
  <r>
    <s v="605.mcf_s-472B"/>
    <x v="2"/>
    <n v="0.47739999999999999"/>
    <n v="1"/>
    <x v="1"/>
  </r>
  <r>
    <s v="605.mcf_s-472B"/>
    <x v="3"/>
    <n v="0.46264"/>
    <n v="1"/>
    <x v="1"/>
  </r>
  <r>
    <s v="605.mcf_s-472B"/>
    <x v="4"/>
    <n v="0.45798"/>
    <n v="1"/>
    <x v="1"/>
  </r>
  <r>
    <s v="605.mcf_s-484B"/>
    <x v="0"/>
    <n v="0.32219999999999999"/>
    <n v="1"/>
    <x v="1"/>
  </r>
  <r>
    <s v="605.mcf_s-484B"/>
    <x v="1"/>
    <n v="0.49458999999999997"/>
    <n v="1"/>
    <x v="1"/>
  </r>
  <r>
    <s v="605.mcf_s-484B"/>
    <x v="2"/>
    <n v="0.51395999999999997"/>
    <n v="1"/>
    <x v="1"/>
  </r>
  <r>
    <s v="605.mcf_s-484B"/>
    <x v="3"/>
    <n v="0.50502000000000002"/>
    <n v="1"/>
    <x v="1"/>
  </r>
  <r>
    <s v="605.mcf_s-484B"/>
    <x v="4"/>
    <n v="0.49789"/>
    <n v="1"/>
    <x v="1"/>
  </r>
  <r>
    <s v="605.mcf_s-782B"/>
    <x v="0"/>
    <n v="0.27167999999999998"/>
    <n v="1"/>
    <x v="1"/>
  </r>
  <r>
    <s v="605.mcf_s-782B"/>
    <x v="1"/>
    <n v="0.21215000000000001"/>
    <n v="1"/>
    <x v="1"/>
  </r>
  <r>
    <s v="605.mcf_s-782B"/>
    <x v="2"/>
    <n v="0.21462000000000001"/>
    <n v="1"/>
    <x v="1"/>
  </r>
  <r>
    <s v="605.mcf_s-782B"/>
    <x v="3"/>
    <n v="0.21307000000000001"/>
    <n v="1"/>
    <x v="1"/>
  </r>
  <r>
    <s v="605.mcf_s-782B"/>
    <x v="4"/>
    <n v="0.2198"/>
    <n v="1"/>
    <x v="1"/>
  </r>
  <r>
    <s v="605.mcf_s-994B"/>
    <x v="0"/>
    <n v="0.24035000000000001"/>
    <n v="1"/>
    <x v="1"/>
  </r>
  <r>
    <s v="605.mcf_s-994B"/>
    <x v="1"/>
    <n v="0.25163000000000002"/>
    <n v="1"/>
    <x v="1"/>
  </r>
  <r>
    <s v="605.mcf_s-994B"/>
    <x v="2"/>
    <n v="0.27882000000000001"/>
    <n v="1"/>
    <x v="1"/>
  </r>
  <r>
    <s v="605.mcf_s-994B"/>
    <x v="3"/>
    <n v="0.27259"/>
    <n v="1"/>
    <x v="1"/>
  </r>
  <r>
    <s v="605.mcf_s-994B"/>
    <x v="4"/>
    <n v="0.27877999999999997"/>
    <n v="1"/>
    <x v="1"/>
  </r>
  <r>
    <s v="607.cactuBSSN_s-2421B"/>
    <x v="0"/>
    <n v="1.5292600000000001"/>
    <n v="1"/>
    <x v="1"/>
  </r>
  <r>
    <s v="607.cactuBSSN_s-2421B"/>
    <x v="1"/>
    <n v="2.0711200000000001"/>
    <n v="1"/>
    <x v="1"/>
  </r>
  <r>
    <s v="607.cactuBSSN_s-2421B"/>
    <x v="2"/>
    <n v="2.0895199999999998"/>
    <n v="1"/>
    <x v="1"/>
  </r>
  <r>
    <s v="607.cactuBSSN_s-2421B"/>
    <x v="3"/>
    <n v="2.0650900000000001"/>
    <n v="1"/>
    <x v="1"/>
  </r>
  <r>
    <s v="607.cactuBSSN_s-2421B"/>
    <x v="4"/>
    <n v="1.9302999999999999"/>
    <n v="1"/>
    <x v="1"/>
  </r>
  <r>
    <s v="619.lbm_s-2676B"/>
    <x v="0"/>
    <n v="0.78122999999999998"/>
    <n v="1"/>
    <x v="1"/>
  </r>
  <r>
    <s v="619.lbm_s-2676B"/>
    <x v="1"/>
    <n v="0.85985999999999996"/>
    <n v="1"/>
    <x v="1"/>
  </r>
  <r>
    <s v="619.lbm_s-2676B"/>
    <x v="2"/>
    <n v="0.88873999999999997"/>
    <n v="1"/>
    <x v="1"/>
  </r>
  <r>
    <s v="619.lbm_s-2676B"/>
    <x v="3"/>
    <n v="0.88366999999999996"/>
    <n v="1"/>
    <x v="1"/>
  </r>
  <r>
    <s v="619.lbm_s-2676B"/>
    <x v="4"/>
    <n v="0.88063000000000002"/>
    <n v="1"/>
    <x v="1"/>
  </r>
  <r>
    <s v="619.lbm_s-4268B"/>
    <x v="0"/>
    <n v="0.46516999999999997"/>
    <n v="1"/>
    <x v="1"/>
  </r>
  <r>
    <s v="619.lbm_s-4268B"/>
    <x v="1"/>
    <n v="0.48688999999999999"/>
    <n v="1"/>
    <x v="1"/>
  </r>
  <r>
    <s v="619.lbm_s-4268B"/>
    <x v="2"/>
    <n v="0.49114999999999998"/>
    <n v="1"/>
    <x v="1"/>
  </r>
  <r>
    <s v="619.lbm_s-4268B"/>
    <x v="3"/>
    <n v="0.48831999999999998"/>
    <n v="1"/>
    <x v="1"/>
  </r>
  <r>
    <s v="619.lbm_s-4268B"/>
    <x v="4"/>
    <n v="0.49817"/>
    <n v="1"/>
    <x v="1"/>
  </r>
  <r>
    <s v="620.omnetpp_s-141B"/>
    <x v="0"/>
    <n v="0.34150000000000003"/>
    <n v="1"/>
    <x v="1"/>
  </r>
  <r>
    <s v="620.omnetpp_s-141B"/>
    <x v="1"/>
    <n v="0.35071000000000002"/>
    <n v="1"/>
    <x v="1"/>
  </r>
  <r>
    <s v="620.omnetpp_s-141B"/>
    <x v="2"/>
    <n v="0.36913000000000001"/>
    <n v="1"/>
    <x v="1"/>
  </r>
  <r>
    <s v="620.omnetpp_s-141B"/>
    <x v="3"/>
    <n v="0.35776000000000002"/>
    <n v="1"/>
    <x v="1"/>
  </r>
  <r>
    <s v="620.omnetpp_s-141B"/>
    <x v="4"/>
    <n v="0.37158000000000002"/>
    <n v="1"/>
    <x v="1"/>
  </r>
  <r>
    <s v="620.omnetpp_s-874B"/>
    <x v="0"/>
    <n v="0.36797999999999997"/>
    <n v="1"/>
    <x v="1"/>
  </r>
  <r>
    <s v="620.omnetpp_s-874B"/>
    <x v="1"/>
    <n v="0.37689"/>
    <n v="1"/>
    <x v="1"/>
  </r>
  <r>
    <s v="620.omnetpp_s-874B"/>
    <x v="2"/>
    <n v="0.39706000000000002"/>
    <n v="1"/>
    <x v="1"/>
  </r>
  <r>
    <s v="620.omnetpp_s-874B"/>
    <x v="3"/>
    <n v="0.38625999999999999"/>
    <n v="1"/>
    <x v="1"/>
  </r>
  <r>
    <s v="620.omnetpp_s-874B"/>
    <x v="4"/>
    <n v="0.39932000000000001"/>
    <n v="1"/>
    <x v="1"/>
  </r>
  <r>
    <s v="621.wrf_s-8065B"/>
    <x v="0"/>
    <n v="1.15072"/>
    <n v="1"/>
    <x v="1"/>
  </r>
  <r>
    <s v="621.wrf_s-8065B"/>
    <x v="1"/>
    <n v="1.38286"/>
    <n v="1"/>
    <x v="1"/>
  </r>
  <r>
    <s v="621.wrf_s-8065B"/>
    <x v="2"/>
    <n v="1.3962699999999999"/>
    <n v="1"/>
    <x v="1"/>
  </r>
  <r>
    <s v="621.wrf_s-8065B"/>
    <x v="3"/>
    <n v="1.38296"/>
    <n v="1"/>
    <x v="1"/>
  </r>
  <r>
    <s v="621.wrf_s-8065B"/>
    <x v="4"/>
    <n v="1.3335300000000001"/>
    <n v="1"/>
    <x v="1"/>
  </r>
  <r>
    <s v="623.xalancbmk_s-10B"/>
    <x v="0"/>
    <n v="0.39137"/>
    <n v="1"/>
    <x v="1"/>
  </r>
  <r>
    <s v="623.xalancbmk_s-10B"/>
    <x v="1"/>
    <n v="0.36806"/>
    <n v="1"/>
    <x v="1"/>
  </r>
  <r>
    <s v="623.xalancbmk_s-10B"/>
    <x v="2"/>
    <n v="0.39706999999999998"/>
    <n v="1"/>
    <x v="1"/>
  </r>
  <r>
    <s v="623.xalancbmk_s-10B"/>
    <x v="3"/>
    <n v="0.38158999999999998"/>
    <n v="1"/>
    <x v="1"/>
  </r>
  <r>
    <s v="623.xalancbmk_s-10B"/>
    <x v="4"/>
    <n v="0.40809000000000001"/>
    <n v="1"/>
    <x v="1"/>
  </r>
  <r>
    <s v="627.cam4_s-490B"/>
    <x v="0"/>
    <n v="1.0462400000000001"/>
    <n v="1"/>
    <x v="1"/>
  </r>
  <r>
    <s v="627.cam4_s-490B"/>
    <x v="1"/>
    <n v="1.2074499999999999"/>
    <n v="1"/>
    <x v="1"/>
  </r>
  <r>
    <s v="627.cam4_s-490B"/>
    <x v="2"/>
    <n v="1.20807"/>
    <n v="1"/>
    <x v="1"/>
  </r>
  <r>
    <s v="627.cam4_s-490B"/>
    <x v="3"/>
    <n v="1.2075400000000001"/>
    <n v="1"/>
    <x v="1"/>
  </r>
  <r>
    <s v="627.cam4_s-490B"/>
    <x v="4"/>
    <n v="1.1982600000000001"/>
    <n v="1"/>
    <x v="1"/>
  </r>
  <r>
    <s v="649.fotonik3d_s-8225B"/>
    <x v="0"/>
    <n v="1.4614100000000001"/>
    <n v="1"/>
    <x v="1"/>
  </r>
  <r>
    <s v="649.fotonik3d_s-8225B"/>
    <x v="1"/>
    <n v="1.7554000000000001"/>
    <n v="1"/>
    <x v="1"/>
  </r>
  <r>
    <s v="649.fotonik3d_s-8225B"/>
    <x v="2"/>
    <n v="1.75502"/>
    <n v="1"/>
    <x v="1"/>
  </r>
  <r>
    <s v="649.fotonik3d_s-8225B"/>
    <x v="3"/>
    <n v="1.75481"/>
    <n v="1"/>
    <x v="1"/>
  </r>
  <r>
    <s v="649.fotonik3d_s-8225B"/>
    <x v="4"/>
    <n v="1.72071"/>
    <n v="1"/>
    <x v="1"/>
  </r>
  <r>
    <s v="654.roms_s-1390B"/>
    <x v="0"/>
    <n v="0.66803000000000001"/>
    <n v="1"/>
    <x v="1"/>
  </r>
  <r>
    <s v="654.roms_s-1390B"/>
    <x v="1"/>
    <n v="1.0824"/>
    <n v="1"/>
    <x v="1"/>
  </r>
  <r>
    <s v="654.roms_s-1390B"/>
    <x v="2"/>
    <n v="1.08555"/>
    <n v="1"/>
    <x v="1"/>
  </r>
  <r>
    <s v="654.roms_s-1390B"/>
    <x v="3"/>
    <n v="1.0820799999999999"/>
    <n v="1"/>
    <x v="1"/>
  </r>
  <r>
    <s v="654.roms_s-1390B"/>
    <x v="4"/>
    <n v="0.99202000000000001"/>
    <n v="1"/>
    <x v="1"/>
  </r>
  <r>
    <s v="654.roms_s-523B"/>
    <x v="0"/>
    <n v="0.90208999999999995"/>
    <n v="1"/>
    <x v="1"/>
  </r>
  <r>
    <s v="654.roms_s-523B"/>
    <x v="1"/>
    <n v="1.1834499999999999"/>
    <n v="1"/>
    <x v="1"/>
  </r>
  <r>
    <s v="654.roms_s-523B"/>
    <x v="2"/>
    <n v="1.18798"/>
    <n v="1"/>
    <x v="1"/>
  </r>
  <r>
    <s v="654.roms_s-523B"/>
    <x v="3"/>
    <n v="1.1837"/>
    <n v="1"/>
    <x v="1"/>
  </r>
  <r>
    <s v="654.roms_s-523B"/>
    <x v="4"/>
    <n v="1.0860799999999999"/>
    <n v="1"/>
    <x v="1"/>
  </r>
  <r>
    <s v="ligra_BC.com-lj.ungraph.gcc_6.3.0_O3.drop_15750M.length_250M"/>
    <x v="0"/>
    <n v="0.49664999999999998"/>
    <n v="1"/>
    <x v="2"/>
  </r>
  <r>
    <s v="ligra_BC.com-lj.ungraph.gcc_6.3.0_O3.drop_15750M.length_250M"/>
    <x v="1"/>
    <n v="0.72906000000000004"/>
    <n v="1"/>
    <x v="2"/>
  </r>
  <r>
    <s v="ligra_BC.com-lj.ungraph.gcc_6.3.0_O3.drop_15750M.length_250M"/>
    <x v="2"/>
    <n v="0.73036000000000001"/>
    <n v="1"/>
    <x v="2"/>
  </r>
  <r>
    <s v="ligra_BC.com-lj.ungraph.gcc_6.3.0_O3.drop_15750M.length_250M"/>
    <x v="3"/>
    <n v="0.72938999999999998"/>
    <n v="1"/>
    <x v="2"/>
  </r>
  <r>
    <s v="ligra_BC.com-lj.ungraph.gcc_6.3.0_O3.drop_15750M.length_250M"/>
    <x v="4"/>
    <n v="0.72387000000000001"/>
    <n v="1"/>
    <x v="2"/>
  </r>
  <r>
    <s v="ligra_BC.com-lj.ungraph.gcc_6.3.0_O3.drop_26750M.length_250M"/>
    <x v="0"/>
    <n v="0.26613999999999999"/>
    <n v="1"/>
    <x v="2"/>
  </r>
  <r>
    <s v="ligra_BC.com-lj.ungraph.gcc_6.3.0_O3.drop_26750M.length_250M"/>
    <x v="1"/>
    <n v="0.26606999999999997"/>
    <n v="1"/>
    <x v="2"/>
  </r>
  <r>
    <s v="ligra_BC.com-lj.ungraph.gcc_6.3.0_O3.drop_26750M.length_250M"/>
    <x v="2"/>
    <n v="0.28977000000000003"/>
    <n v="1"/>
    <x v="2"/>
  </r>
  <r>
    <s v="ligra_BC.com-lj.ungraph.gcc_6.3.0_O3.drop_26750M.length_250M"/>
    <x v="3"/>
    <n v="0.26761000000000001"/>
    <n v="1"/>
    <x v="2"/>
  </r>
  <r>
    <s v="ligra_BC.com-lj.ungraph.gcc_6.3.0_O3.drop_26750M.length_250M"/>
    <x v="4"/>
    <n v="0.28643999999999997"/>
    <n v="1"/>
    <x v="2"/>
  </r>
  <r>
    <s v="ligra_BellmanFord.com-lj.ungraph.gcc_6.3.0_O3.drop_33750M.length_250M"/>
    <x v="0"/>
    <n v="0.27556999999999998"/>
    <n v="1"/>
    <x v="2"/>
  </r>
  <r>
    <s v="ligra_BellmanFord.com-lj.ungraph.gcc_6.3.0_O3.drop_33750M.length_250M"/>
    <x v="1"/>
    <n v="0.34577000000000002"/>
    <n v="1"/>
    <x v="2"/>
  </r>
  <r>
    <s v="ligra_BellmanFord.com-lj.ungraph.gcc_6.3.0_O3.drop_33750M.length_250M"/>
    <x v="2"/>
    <n v="0.36781000000000003"/>
    <n v="1"/>
    <x v="2"/>
  </r>
  <r>
    <s v="ligra_BellmanFord.com-lj.ungraph.gcc_6.3.0_O3.drop_33750M.length_250M"/>
    <x v="3"/>
    <n v="0.35047"/>
    <n v="1"/>
    <x v="2"/>
  </r>
  <r>
    <s v="ligra_BellmanFord.com-lj.ungraph.gcc_6.3.0_O3.drop_33750M.length_250M"/>
    <x v="4"/>
    <n v="0.36413000000000001"/>
    <n v="1"/>
    <x v="2"/>
  </r>
  <r>
    <s v="ligra_BFS.com-lj.ungraph.gcc_6.3.0_O3.drop_20250M.length_250M"/>
    <x v="0"/>
    <n v="0.32181999999999999"/>
    <n v="1"/>
    <x v="2"/>
  </r>
  <r>
    <s v="ligra_BFS.com-lj.ungraph.gcc_6.3.0_O3.drop_20250M.length_250M"/>
    <x v="1"/>
    <n v="0.37164999999999998"/>
    <n v="1"/>
    <x v="2"/>
  </r>
  <r>
    <s v="ligra_BFS.com-lj.ungraph.gcc_6.3.0_O3.drop_20250M.length_250M"/>
    <x v="2"/>
    <n v="0.38200000000000001"/>
    <n v="1"/>
    <x v="2"/>
  </r>
  <r>
    <s v="ligra_BFS.com-lj.ungraph.gcc_6.3.0_O3.drop_20250M.length_250M"/>
    <x v="3"/>
    <n v="0.37533"/>
    <n v="1"/>
    <x v="2"/>
  </r>
  <r>
    <s v="ligra_BFS.com-lj.ungraph.gcc_6.3.0_O3.drop_20250M.length_250M"/>
    <x v="4"/>
    <n v="0.38701999999999998"/>
    <n v="1"/>
    <x v="2"/>
  </r>
  <r>
    <s v="ligra_BFSCC.com-lj.ungraph.gcc_6.3.0_O3.drop_18750M.length_250M"/>
    <x v="0"/>
    <n v="0.42914999999999998"/>
    <n v="1"/>
    <x v="2"/>
  </r>
  <r>
    <s v="ligra_BFSCC.com-lj.ungraph.gcc_6.3.0_O3.drop_18750M.length_250M"/>
    <x v="1"/>
    <n v="0.57533000000000001"/>
    <n v="1"/>
    <x v="2"/>
  </r>
  <r>
    <s v="ligra_BFSCC.com-lj.ungraph.gcc_6.3.0_O3.drop_18750M.length_250M"/>
    <x v="2"/>
    <n v="0.57615000000000005"/>
    <n v="1"/>
    <x v="2"/>
  </r>
  <r>
    <s v="ligra_BFSCC.com-lj.ungraph.gcc_6.3.0_O3.drop_18750M.length_250M"/>
    <x v="3"/>
    <n v="0.57535999999999998"/>
    <n v="1"/>
    <x v="2"/>
  </r>
  <r>
    <s v="ligra_BFSCC.com-lj.ungraph.gcc_6.3.0_O3.drop_18750M.length_250M"/>
    <x v="4"/>
    <n v="0.56825000000000003"/>
    <n v="1"/>
    <x v="2"/>
  </r>
  <r>
    <s v="ligra_CF.com-lj.ungraph.gcc_6.3.0_O3.drop_184750M.length_250M"/>
    <x v="0"/>
    <n v="0.97284999999999999"/>
    <n v="1"/>
    <x v="2"/>
  </r>
  <r>
    <s v="ligra_CF.com-lj.ungraph.gcc_6.3.0_O3.drop_184750M.length_250M"/>
    <x v="1"/>
    <n v="1.07114"/>
    <n v="1"/>
    <x v="2"/>
  </r>
  <r>
    <s v="ligra_CF.com-lj.ungraph.gcc_6.3.0_O3.drop_184750M.length_250M"/>
    <x v="2"/>
    <n v="1.07802"/>
    <n v="1"/>
    <x v="2"/>
  </r>
  <r>
    <s v="ligra_CF.com-lj.ungraph.gcc_6.3.0_O3.drop_184750M.length_250M"/>
    <x v="3"/>
    <n v="1.0707899999999999"/>
    <n v="1"/>
    <x v="2"/>
  </r>
  <r>
    <s v="ligra_CF.com-lj.ungraph.gcc_6.3.0_O3.drop_184750M.length_250M"/>
    <x v="4"/>
    <n v="1.07735"/>
    <n v="1"/>
    <x v="2"/>
  </r>
  <r>
    <s v="ligra_Components-Shortcut.com-lj.ungraph.gcc_6.3.0_O3.drop_21000M.length_250M"/>
    <x v="0"/>
    <n v="0.56571000000000005"/>
    <n v="1"/>
    <x v="2"/>
  </r>
  <r>
    <s v="ligra_Components-Shortcut.com-lj.ungraph.gcc_6.3.0_O3.drop_21000M.length_250M"/>
    <x v="1"/>
    <n v="0.69223000000000001"/>
    <n v="1"/>
    <x v="2"/>
  </r>
  <r>
    <s v="ligra_Components-Shortcut.com-lj.ungraph.gcc_6.3.0_O3.drop_21000M.length_250M"/>
    <x v="2"/>
    <n v="0.69325000000000003"/>
    <n v="1"/>
    <x v="2"/>
  </r>
  <r>
    <s v="ligra_Components-Shortcut.com-lj.ungraph.gcc_6.3.0_O3.drop_21000M.length_250M"/>
    <x v="3"/>
    <n v="0.69218999999999997"/>
    <n v="1"/>
    <x v="2"/>
  </r>
  <r>
    <s v="ligra_Components-Shortcut.com-lj.ungraph.gcc_6.3.0_O3.drop_21000M.length_250M"/>
    <x v="4"/>
    <n v="0.68245"/>
    <n v="1"/>
    <x v="2"/>
  </r>
  <r>
    <s v="ligra_Components-Shortcut.com-lj.ungraph.gcc_6.3.0_O3.drop_22000M.length_250M"/>
    <x v="0"/>
    <n v="0.27417999999999998"/>
    <n v="1"/>
    <x v="2"/>
  </r>
  <r>
    <s v="ligra_Components-Shortcut.com-lj.ungraph.gcc_6.3.0_O3.drop_22000M.length_250M"/>
    <x v="1"/>
    <n v="0.26587"/>
    <n v="1"/>
    <x v="2"/>
  </r>
  <r>
    <s v="ligra_Components-Shortcut.com-lj.ungraph.gcc_6.3.0_O3.drop_22000M.length_250M"/>
    <x v="2"/>
    <n v="0.28452"/>
    <n v="1"/>
    <x v="2"/>
  </r>
  <r>
    <s v="ligra_Components-Shortcut.com-lj.ungraph.gcc_6.3.0_O3.drop_22000M.length_250M"/>
    <x v="3"/>
    <n v="0.26647999999999999"/>
    <n v="1"/>
    <x v="2"/>
  </r>
  <r>
    <s v="ligra_Components-Shortcut.com-lj.ungraph.gcc_6.3.0_O3.drop_22000M.length_250M"/>
    <x v="4"/>
    <n v="0.28066999999999998"/>
    <n v="1"/>
    <x v="2"/>
  </r>
  <r>
    <s v="ligra_Components.com-lj.ungraph.gcc_6.3.0_O3.drop_15750M.length_250M"/>
    <x v="0"/>
    <n v="0.48297000000000001"/>
    <n v="1"/>
    <x v="2"/>
  </r>
  <r>
    <s v="ligra_Components.com-lj.ungraph.gcc_6.3.0_O3.drop_15750M.length_250M"/>
    <x v="1"/>
    <n v="0.69037000000000004"/>
    <n v="1"/>
    <x v="2"/>
  </r>
  <r>
    <s v="ligra_Components.com-lj.ungraph.gcc_6.3.0_O3.drop_15750M.length_250M"/>
    <x v="2"/>
    <n v="0.69160999999999995"/>
    <n v="1"/>
    <x v="2"/>
  </r>
  <r>
    <s v="ligra_Components.com-lj.ungraph.gcc_6.3.0_O3.drop_15750M.length_250M"/>
    <x v="3"/>
    <n v="0.69037999999999999"/>
    <n v="1"/>
    <x v="2"/>
  </r>
  <r>
    <s v="ligra_Components.com-lj.ungraph.gcc_6.3.0_O3.drop_15750M.length_250M"/>
    <x v="4"/>
    <n v="0.68828999999999996"/>
    <n v="1"/>
    <x v="2"/>
  </r>
  <r>
    <s v="ligra_Components.com-lj.ungraph.gcc_6.3.0_O3.drop_22750M.length_250M"/>
    <x v="0"/>
    <n v="0.25851000000000002"/>
    <n v="1"/>
    <x v="2"/>
  </r>
  <r>
    <s v="ligra_Components.com-lj.ungraph.gcc_6.3.0_O3.drop_22750M.length_250M"/>
    <x v="1"/>
    <n v="0.25422"/>
    <n v="1"/>
    <x v="2"/>
  </r>
  <r>
    <s v="ligra_Components.com-lj.ungraph.gcc_6.3.0_O3.drop_22750M.length_250M"/>
    <x v="2"/>
    <n v="0.27422000000000002"/>
    <n v="1"/>
    <x v="2"/>
  </r>
  <r>
    <s v="ligra_Components.com-lj.ungraph.gcc_6.3.0_O3.drop_22750M.length_250M"/>
    <x v="3"/>
    <n v="0.25523000000000001"/>
    <n v="1"/>
    <x v="2"/>
  </r>
  <r>
    <s v="ligra_Components.com-lj.ungraph.gcc_6.3.0_O3.drop_22750M.length_250M"/>
    <x v="4"/>
    <n v="0.27202999999999999"/>
    <n v="1"/>
    <x v="2"/>
  </r>
  <r>
    <s v="ligra_MIS.com-lj.ungraph.gcc_6.3.0_O3.drop_21250M.length_250M"/>
    <x v="0"/>
    <n v="0.63756000000000002"/>
    <n v="1"/>
    <x v="2"/>
  </r>
  <r>
    <s v="ligra_MIS.com-lj.ungraph.gcc_6.3.0_O3.drop_21250M.length_250M"/>
    <x v="1"/>
    <n v="0.87129000000000001"/>
    <n v="1"/>
    <x v="2"/>
  </r>
  <r>
    <s v="ligra_MIS.com-lj.ungraph.gcc_6.3.0_O3.drop_21250M.length_250M"/>
    <x v="2"/>
    <n v="0.87475000000000003"/>
    <n v="1"/>
    <x v="2"/>
  </r>
  <r>
    <s v="ligra_MIS.com-lj.ungraph.gcc_6.3.0_O3.drop_21250M.length_250M"/>
    <x v="3"/>
    <n v="0.87172000000000005"/>
    <n v="1"/>
    <x v="2"/>
  </r>
  <r>
    <s v="ligra_MIS.com-lj.ungraph.gcc_6.3.0_O3.drop_21250M.length_250M"/>
    <x v="4"/>
    <n v="0.86812"/>
    <n v="1"/>
    <x v="2"/>
  </r>
  <r>
    <s v="ligra_PageRank.com-lj.ungraph.gcc_6.3.0_O3.drop_60750M.length_250M"/>
    <x v="0"/>
    <n v="0.62495999999999996"/>
    <n v="1"/>
    <x v="2"/>
  </r>
  <r>
    <s v="ligra_PageRank.com-lj.ungraph.gcc_6.3.0_O3.drop_60750M.length_250M"/>
    <x v="1"/>
    <n v="0.89437999999999995"/>
    <n v="1"/>
    <x v="2"/>
  </r>
  <r>
    <s v="ligra_PageRank.com-lj.ungraph.gcc_6.3.0_O3.drop_60750M.length_250M"/>
    <x v="2"/>
    <n v="0.89778000000000002"/>
    <n v="1"/>
    <x v="2"/>
  </r>
  <r>
    <s v="ligra_PageRank.com-lj.ungraph.gcc_6.3.0_O3.drop_60750M.length_250M"/>
    <x v="3"/>
    <n v="0.89534000000000002"/>
    <n v="1"/>
    <x v="2"/>
  </r>
  <r>
    <s v="ligra_PageRank.com-lj.ungraph.gcc_6.3.0_O3.drop_60750M.length_250M"/>
    <x v="4"/>
    <n v="0.87648999999999999"/>
    <n v="1"/>
    <x v="2"/>
  </r>
  <r>
    <s v="ligra_PageRank.com-lj.ungraph.gcc_6.3.0_O3.drop_79500M.length_250M"/>
    <x v="0"/>
    <n v="0.24776000000000001"/>
    <n v="1"/>
    <x v="2"/>
  </r>
  <r>
    <s v="ligra_PageRank.com-lj.ungraph.gcc_6.3.0_O3.drop_79500M.length_250M"/>
    <x v="1"/>
    <n v="0.24543000000000001"/>
    <n v="1"/>
    <x v="2"/>
  </r>
  <r>
    <s v="ligra_PageRank.com-lj.ungraph.gcc_6.3.0_O3.drop_79500M.length_250M"/>
    <x v="2"/>
    <n v="0.26906999999999998"/>
    <n v="1"/>
    <x v="2"/>
  </r>
  <r>
    <s v="ligra_PageRank.com-lj.ungraph.gcc_6.3.0_O3.drop_79500M.length_250M"/>
    <x v="3"/>
    <n v="0.24582000000000001"/>
    <n v="1"/>
    <x v="2"/>
  </r>
  <r>
    <s v="ligra_PageRank.com-lj.ungraph.gcc_6.3.0_O3.drop_79500M.length_250M"/>
    <x v="4"/>
    <n v="0.27077000000000001"/>
    <n v="1"/>
    <x v="2"/>
  </r>
  <r>
    <s v="ligra_PageRankDelta.com-lj.ungraph.gcc_6.3.0_O3.drop_52000M.length_250M"/>
    <x v="0"/>
    <n v="0.55054000000000003"/>
    <n v="1"/>
    <x v="2"/>
  </r>
  <r>
    <s v="ligra_PageRankDelta.com-lj.ungraph.gcc_6.3.0_O3.drop_52000M.length_250M"/>
    <x v="1"/>
    <n v="0.75234999999999996"/>
    <n v="1"/>
    <x v="2"/>
  </r>
  <r>
    <s v="ligra_PageRankDelta.com-lj.ungraph.gcc_6.3.0_O3.drop_52000M.length_250M"/>
    <x v="2"/>
    <n v="0.76044"/>
    <n v="1"/>
    <x v="2"/>
  </r>
  <r>
    <s v="ligra_PageRankDelta.com-lj.ungraph.gcc_6.3.0_O3.drop_52000M.length_250M"/>
    <x v="3"/>
    <n v="0.75385999999999997"/>
    <n v="1"/>
    <x v="2"/>
  </r>
  <r>
    <s v="ligra_PageRankDelta.com-lj.ungraph.gcc_6.3.0_O3.drop_52000M.length_250M"/>
    <x v="4"/>
    <n v="0.73902000000000001"/>
    <n v="1"/>
    <x v="2"/>
  </r>
  <r>
    <s v="ligra_PageRankDelta.com-lj.ungraph.gcc_6.3.0_O3.drop_56500M.length_208M"/>
    <x v="0"/>
    <n v="0.60499000000000003"/>
    <n v="1"/>
    <x v="2"/>
  </r>
  <r>
    <s v="ligra_PageRankDelta.com-lj.ungraph.gcc_6.3.0_O3.drop_56500M.length_208M"/>
    <x v="1"/>
    <n v="0.81520999999999999"/>
    <n v="1"/>
    <x v="2"/>
  </r>
  <r>
    <s v="ligra_PageRankDelta.com-lj.ungraph.gcc_6.3.0_O3.drop_56500M.length_208M"/>
    <x v="2"/>
    <n v="0.82013999999999998"/>
    <n v="1"/>
    <x v="2"/>
  </r>
  <r>
    <s v="ligra_PageRankDelta.com-lj.ungraph.gcc_6.3.0_O3.drop_56500M.length_208M"/>
    <x v="3"/>
    <n v="0.81628000000000001"/>
    <n v="1"/>
    <x v="2"/>
  </r>
  <r>
    <s v="ligra_PageRankDelta.com-lj.ungraph.gcc_6.3.0_O3.drop_56500M.length_208M"/>
    <x v="4"/>
    <n v="0.80967"/>
    <n v="1"/>
    <x v="2"/>
  </r>
  <r>
    <s v="ligra_Radii.com-lj.ungraph.gcc_6.3.0_O3.drop_25000M.length_250M"/>
    <x v="0"/>
    <n v="0.17718"/>
    <n v="1"/>
    <x v="2"/>
  </r>
  <r>
    <s v="ligra_Radii.com-lj.ungraph.gcc_6.3.0_O3.drop_25000M.length_250M"/>
    <x v="1"/>
    <n v="0.18742"/>
    <n v="1"/>
    <x v="2"/>
  </r>
  <r>
    <s v="ligra_Radii.com-lj.ungraph.gcc_6.3.0_O3.drop_25000M.length_250M"/>
    <x v="2"/>
    <n v="0.20194000000000001"/>
    <n v="1"/>
    <x v="2"/>
  </r>
  <r>
    <s v="ligra_Radii.com-lj.ungraph.gcc_6.3.0_O3.drop_25000M.length_250M"/>
    <x v="3"/>
    <n v="0.19020000000000001"/>
    <n v="1"/>
    <x v="2"/>
  </r>
  <r>
    <s v="ligra_Radii.com-lj.ungraph.gcc_6.3.0_O3.drop_25000M.length_250M"/>
    <x v="4"/>
    <n v="0.19977"/>
    <n v="1"/>
    <x v="2"/>
  </r>
  <r>
    <s v="ligra_Radii.com-lj.ungraph.gcc_6.3.0_O3.drop_32000M.length_250M"/>
    <x v="0"/>
    <n v="0.16395999999999999"/>
    <n v="1"/>
    <x v="2"/>
  </r>
  <r>
    <s v="ligra_Radii.com-lj.ungraph.gcc_6.3.0_O3.drop_32000M.length_250M"/>
    <x v="1"/>
    <n v="0.16600000000000001"/>
    <n v="1"/>
    <x v="2"/>
  </r>
  <r>
    <s v="ligra_Radii.com-lj.ungraph.gcc_6.3.0_O3.drop_32000M.length_250M"/>
    <x v="2"/>
    <n v="0.17782000000000001"/>
    <n v="1"/>
    <x v="2"/>
  </r>
  <r>
    <s v="ligra_Radii.com-lj.ungraph.gcc_6.3.0_O3.drop_32000M.length_250M"/>
    <x v="3"/>
    <n v="0.16975999999999999"/>
    <n v="1"/>
    <x v="2"/>
  </r>
  <r>
    <s v="ligra_Radii.com-lj.ungraph.gcc_6.3.0_O3.drop_32000M.length_250M"/>
    <x v="4"/>
    <n v="0.17882000000000001"/>
    <n v="1"/>
    <x v="2"/>
  </r>
  <r>
    <s v="ligra_Radii.com-lj.ungraph.gcc_6.3.0_O3.drop_36000M.length_250M"/>
    <x v="0"/>
    <n v="0.38044"/>
    <n v="1"/>
    <x v="2"/>
  </r>
  <r>
    <s v="ligra_Radii.com-lj.ungraph.gcc_6.3.0_O3.drop_36000M.length_250M"/>
    <x v="1"/>
    <n v="0.42179"/>
    <n v="1"/>
    <x v="2"/>
  </r>
  <r>
    <s v="ligra_Radii.com-lj.ungraph.gcc_6.3.0_O3.drop_36000M.length_250M"/>
    <x v="2"/>
    <n v="0.4425"/>
    <n v="1"/>
    <x v="2"/>
  </r>
  <r>
    <s v="ligra_Radii.com-lj.ungraph.gcc_6.3.0_O3.drop_36000M.length_250M"/>
    <x v="3"/>
    <n v="0.42444999999999999"/>
    <n v="1"/>
    <x v="2"/>
  </r>
  <r>
    <s v="ligra_Radii.com-lj.ungraph.gcc_6.3.0_O3.drop_36000M.length_250M"/>
    <x v="4"/>
    <n v="0.43715999999999999"/>
    <n v="1"/>
    <x v="2"/>
  </r>
  <r>
    <s v="ligra_Triangle.com-lj.ungraph.gcc_6.3.0_O3.drop_25000M.length_250M"/>
    <x v="0"/>
    <n v="0.32656000000000002"/>
    <n v="1"/>
    <x v="2"/>
  </r>
  <r>
    <s v="ligra_Triangle.com-lj.ungraph.gcc_6.3.0_O3.drop_25000M.length_250M"/>
    <x v="1"/>
    <n v="0.36348000000000003"/>
    <n v="1"/>
    <x v="2"/>
  </r>
  <r>
    <s v="ligra_Triangle.com-lj.ungraph.gcc_6.3.0_O3.drop_25000M.length_250M"/>
    <x v="2"/>
    <n v="0.36569000000000002"/>
    <n v="1"/>
    <x v="2"/>
  </r>
  <r>
    <s v="ligra_Triangle.com-lj.ungraph.gcc_6.3.0_O3.drop_25000M.length_250M"/>
    <x v="3"/>
    <n v="0.36502000000000001"/>
    <n v="1"/>
    <x v="2"/>
  </r>
  <r>
    <s v="ligra_Triangle.com-lj.ungraph.gcc_6.3.0_O3.drop_25000M.length_250M"/>
    <x v="4"/>
    <n v="0.37158999999999998"/>
    <n v="1"/>
    <x v="2"/>
  </r>
  <r>
    <s v="ligra_Triangle.com-lj.ungraph.gcc_6.3.0_O3.drop_25250M.length_8M"/>
    <x v="0"/>
    <n v="0.1958"/>
    <n v="1"/>
    <x v="2"/>
  </r>
  <r>
    <s v="ligra_Triangle.com-lj.ungraph.gcc_6.3.0_O3.drop_25250M.length_8M"/>
    <x v="1"/>
    <n v="0.30169000000000001"/>
    <n v="1"/>
    <x v="2"/>
  </r>
  <r>
    <s v="ligra_Triangle.com-lj.ungraph.gcc_6.3.0_O3.drop_25250M.length_8M"/>
    <x v="2"/>
    <n v="0.30352000000000001"/>
    <n v="1"/>
    <x v="2"/>
  </r>
  <r>
    <s v="ligra_Triangle.com-lj.ungraph.gcc_6.3.0_O3.drop_25250M.length_8M"/>
    <x v="3"/>
    <n v="0.30171999999999999"/>
    <n v="1"/>
    <x v="2"/>
  </r>
  <r>
    <s v="ligra_Triangle.com-lj.ungraph.gcc_6.3.0_O3.drop_25250M.length_8M"/>
    <x v="4"/>
    <n v="0.29788999999999999"/>
    <n v="1"/>
    <x v="2"/>
  </r>
  <r>
    <s v="parsec_2.1.canneal.simlarge.prebuilt.drop_1250M.length_250M"/>
    <x v="0"/>
    <n v="0.34761999999999998"/>
    <n v="1"/>
    <x v="3"/>
  </r>
  <r>
    <s v="parsec_2.1.canneal.simlarge.prebuilt.drop_1250M.length_250M"/>
    <x v="1"/>
    <n v="0.36675000000000002"/>
    <n v="1"/>
    <x v="3"/>
  </r>
  <r>
    <s v="parsec_2.1.canneal.simlarge.prebuilt.drop_1250M.length_250M"/>
    <x v="2"/>
    <n v="0.38907000000000003"/>
    <n v="1"/>
    <x v="3"/>
  </r>
  <r>
    <s v="parsec_2.1.canneal.simlarge.prebuilt.drop_1250M.length_250M"/>
    <x v="3"/>
    <n v="0.37906000000000001"/>
    <n v="1"/>
    <x v="3"/>
  </r>
  <r>
    <s v="parsec_2.1.canneal.simlarge.prebuilt.drop_1250M.length_250M"/>
    <x v="4"/>
    <n v="0.39405000000000001"/>
    <n v="1"/>
    <x v="3"/>
  </r>
  <r>
    <s v="parsec_2.1.canneal.simlarge.prebuilt.drop_3000M.length_250M"/>
    <x v="0"/>
    <n v="0.28625"/>
    <n v="1"/>
    <x v="3"/>
  </r>
  <r>
    <s v="parsec_2.1.canneal.simlarge.prebuilt.drop_3000M.length_250M"/>
    <x v="1"/>
    <n v="0.30060999999999999"/>
    <n v="1"/>
    <x v="3"/>
  </r>
  <r>
    <s v="parsec_2.1.canneal.simlarge.prebuilt.drop_3000M.length_250M"/>
    <x v="2"/>
    <n v="0.32233000000000001"/>
    <n v="1"/>
    <x v="3"/>
  </r>
  <r>
    <s v="parsec_2.1.canneal.simlarge.prebuilt.drop_3000M.length_250M"/>
    <x v="3"/>
    <n v="0.31397999999999998"/>
    <n v="1"/>
    <x v="3"/>
  </r>
  <r>
    <s v="parsec_2.1.canneal.simlarge.prebuilt.drop_3000M.length_250M"/>
    <x v="4"/>
    <n v="0.32705000000000001"/>
    <n v="1"/>
    <x v="3"/>
  </r>
  <r>
    <s v="parsec_2.1.canneal.simlarge.prebuilt.drop_4500M.length_250M"/>
    <x v="0"/>
    <n v="0.24093000000000001"/>
    <n v="1"/>
    <x v="3"/>
  </r>
  <r>
    <s v="parsec_2.1.canneal.simlarge.prebuilt.drop_4500M.length_250M"/>
    <x v="1"/>
    <n v="0.25463999999999998"/>
    <n v="1"/>
    <x v="3"/>
  </r>
  <r>
    <s v="parsec_2.1.canneal.simlarge.prebuilt.drop_4500M.length_250M"/>
    <x v="2"/>
    <n v="0.28208"/>
    <n v="1"/>
    <x v="3"/>
  </r>
  <r>
    <s v="parsec_2.1.canneal.simlarge.prebuilt.drop_4500M.length_250M"/>
    <x v="3"/>
    <n v="0.26340000000000002"/>
    <n v="1"/>
    <x v="3"/>
  </r>
  <r>
    <s v="parsec_2.1.canneal.simlarge.prebuilt.drop_4500M.length_250M"/>
    <x v="4"/>
    <n v="0.28175"/>
    <n v="1"/>
    <x v="3"/>
  </r>
  <r>
    <s v="parsec_2.1.canneal.simlarge.prebuilt.drop_4750M.length_250M"/>
    <x v="0"/>
    <n v="0.21412999999999999"/>
    <n v="1"/>
    <x v="3"/>
  </r>
  <r>
    <s v="parsec_2.1.canneal.simlarge.prebuilt.drop_4750M.length_250M"/>
    <x v="1"/>
    <n v="0.22692000000000001"/>
    <n v="1"/>
    <x v="3"/>
  </r>
  <r>
    <s v="parsec_2.1.canneal.simlarge.prebuilt.drop_4750M.length_250M"/>
    <x v="2"/>
    <n v="0.25653999999999999"/>
    <n v="1"/>
    <x v="3"/>
  </r>
  <r>
    <s v="parsec_2.1.canneal.simlarge.prebuilt.drop_4750M.length_250M"/>
    <x v="3"/>
    <n v="0.23244000000000001"/>
    <n v="1"/>
    <x v="3"/>
  </r>
  <r>
    <s v="parsec_2.1.canneal.simlarge.prebuilt.drop_4750M.length_250M"/>
    <x v="4"/>
    <n v="0.25263999999999998"/>
    <n v="1"/>
    <x v="3"/>
  </r>
  <r>
    <s v="parsec_2.1.canneal.simlarge.prebuilt.drop_5000M.length_15M"/>
    <x v="0"/>
    <n v="0.21504999999999999"/>
    <n v="1"/>
    <x v="3"/>
  </r>
  <r>
    <s v="parsec_2.1.canneal.simlarge.prebuilt.drop_5000M.length_15M"/>
    <x v="1"/>
    <n v="0.22647999999999999"/>
    <n v="1"/>
    <x v="3"/>
  </r>
  <r>
    <s v="parsec_2.1.canneal.simlarge.prebuilt.drop_5000M.length_15M"/>
    <x v="2"/>
    <n v="0.25589000000000001"/>
    <n v="1"/>
    <x v="3"/>
  </r>
  <r>
    <s v="parsec_2.1.canneal.simlarge.prebuilt.drop_5000M.length_15M"/>
    <x v="3"/>
    <n v="0.23227"/>
    <n v="1"/>
    <x v="3"/>
  </r>
  <r>
    <s v="parsec_2.1.canneal.simlarge.prebuilt.drop_5000M.length_15M"/>
    <x v="4"/>
    <n v="0.25162000000000001"/>
    <n v="1"/>
    <x v="3"/>
  </r>
  <r>
    <s v="parsec_2.1.canneal.simlarge.prebuilt.drop_500M.length_250M"/>
    <x v="0"/>
    <n v="0.43441000000000002"/>
    <n v="1"/>
    <x v="3"/>
  </r>
  <r>
    <s v="parsec_2.1.canneal.simlarge.prebuilt.drop_500M.length_250M"/>
    <x v="1"/>
    <n v="0.45773999999999998"/>
    <n v="1"/>
    <x v="3"/>
  </r>
  <r>
    <s v="parsec_2.1.canneal.simlarge.prebuilt.drop_500M.length_250M"/>
    <x v="2"/>
    <n v="0.47825000000000001"/>
    <n v="1"/>
    <x v="3"/>
  </r>
  <r>
    <s v="parsec_2.1.canneal.simlarge.prebuilt.drop_500M.length_250M"/>
    <x v="3"/>
    <n v="0.46609"/>
    <n v="1"/>
    <x v="3"/>
  </r>
  <r>
    <s v="parsec_2.1.canneal.simlarge.prebuilt.drop_500M.length_250M"/>
    <x v="4"/>
    <n v="0.48309000000000002"/>
    <n v="1"/>
    <x v="3"/>
  </r>
  <r>
    <s v="parsec_2.1.fluidanimate.simlarge.prebuilt.drop_9500M.length_250M"/>
    <x v="0"/>
    <n v="0.85589999999999999"/>
    <n v="1"/>
    <x v="3"/>
  </r>
  <r>
    <s v="parsec_2.1.fluidanimate.simlarge.prebuilt.drop_9500M.length_250M"/>
    <x v="1"/>
    <n v="0.97311000000000003"/>
    <n v="1"/>
    <x v="3"/>
  </r>
  <r>
    <s v="parsec_2.1.fluidanimate.simlarge.prebuilt.drop_9500M.length_250M"/>
    <x v="2"/>
    <n v="0.99446000000000001"/>
    <n v="1"/>
    <x v="3"/>
  </r>
  <r>
    <s v="parsec_2.1.fluidanimate.simlarge.prebuilt.drop_9500M.length_250M"/>
    <x v="3"/>
    <n v="0.98007"/>
    <n v="1"/>
    <x v="3"/>
  </r>
  <r>
    <s v="parsec_2.1.fluidanimate.simlarge.prebuilt.drop_9500M.length_250M"/>
    <x v="4"/>
    <n v="0.98570000000000002"/>
    <n v="1"/>
    <x v="3"/>
  </r>
  <r>
    <s v="parsec_2.1.raytrace.simlarge.prebuilt.drop_25500M.length_250M"/>
    <x v="0"/>
    <n v="1.6856899999999999"/>
    <n v="1"/>
    <x v="3"/>
  </r>
  <r>
    <s v="parsec_2.1.raytrace.simlarge.prebuilt.drop_25500M.length_250M"/>
    <x v="1"/>
    <n v="1.93781"/>
    <n v="1"/>
    <x v="3"/>
  </r>
  <r>
    <s v="parsec_2.1.raytrace.simlarge.prebuilt.drop_25500M.length_250M"/>
    <x v="2"/>
    <n v="1.95394"/>
    <n v="1"/>
    <x v="3"/>
  </r>
  <r>
    <s v="parsec_2.1.raytrace.simlarge.prebuilt.drop_25500M.length_250M"/>
    <x v="3"/>
    <n v="1.9479500000000001"/>
    <n v="1"/>
    <x v="3"/>
  </r>
  <r>
    <s v="parsec_2.1.raytrace.simlarge.prebuilt.drop_25500M.length_250M"/>
    <x v="4"/>
    <n v="1.95689"/>
    <n v="1"/>
    <x v="3"/>
  </r>
  <r>
    <s v="parsec_2.1.streamcluster.simlarge.prebuilt.drop_14750M.length_250M"/>
    <x v="0"/>
    <n v="1.57656"/>
    <n v="1"/>
    <x v="3"/>
  </r>
  <r>
    <s v="parsec_2.1.streamcluster.simlarge.prebuilt.drop_14750M.length_250M"/>
    <x v="1"/>
    <n v="1.6107800000000001"/>
    <n v="1"/>
    <x v="3"/>
  </r>
  <r>
    <s v="parsec_2.1.streamcluster.simlarge.prebuilt.drop_14750M.length_250M"/>
    <x v="2"/>
    <n v="1.7291399999999999"/>
    <n v="1"/>
    <x v="3"/>
  </r>
  <r>
    <s v="parsec_2.1.streamcluster.simlarge.prebuilt.drop_14750M.length_250M"/>
    <x v="3"/>
    <n v="1.6130500000000001"/>
    <n v="1"/>
    <x v="3"/>
  </r>
  <r>
    <s v="parsec_2.1.streamcluster.simlarge.prebuilt.drop_14750M.length_250M"/>
    <x v="4"/>
    <n v="1.7602"/>
    <n v="1"/>
    <x v="3"/>
  </r>
  <r>
    <s v="parsec_2.1.streamcluster.simlarge.prebuilt.drop_250M.length_250M"/>
    <x v="0"/>
    <n v="1.4697"/>
    <n v="1"/>
    <x v="3"/>
  </r>
  <r>
    <s v="parsec_2.1.streamcluster.simlarge.prebuilt.drop_250M.length_250M"/>
    <x v="1"/>
    <n v="1.4690799999999999"/>
    <n v="1"/>
    <x v="3"/>
  </r>
  <r>
    <s v="parsec_2.1.streamcluster.simlarge.prebuilt.drop_250M.length_250M"/>
    <x v="2"/>
    <n v="1.5346599999999999"/>
    <n v="1"/>
    <x v="3"/>
  </r>
  <r>
    <s v="parsec_2.1.streamcluster.simlarge.prebuilt.drop_250M.length_250M"/>
    <x v="3"/>
    <n v="1.47068"/>
    <n v="1"/>
    <x v="3"/>
  </r>
  <r>
    <s v="parsec_2.1.streamcluster.simlarge.prebuilt.drop_250M.length_250M"/>
    <x v="4"/>
    <n v="1.56098"/>
    <n v="1"/>
    <x v="3"/>
  </r>
  <r>
    <s v="parsec_2.1.streamcluster.simlarge.prebuilt.drop_4750M.length_250M"/>
    <x v="0"/>
    <n v="1.4389799999999999"/>
    <n v="1"/>
    <x v="3"/>
  </r>
  <r>
    <s v="parsec_2.1.streamcluster.simlarge.prebuilt.drop_4750M.length_250M"/>
    <x v="1"/>
    <n v="1.49742"/>
    <n v="1"/>
    <x v="3"/>
  </r>
  <r>
    <s v="parsec_2.1.streamcluster.simlarge.prebuilt.drop_4750M.length_250M"/>
    <x v="2"/>
    <n v="1.5927100000000001"/>
    <n v="1"/>
    <x v="3"/>
  </r>
  <r>
    <s v="parsec_2.1.streamcluster.simlarge.prebuilt.drop_4750M.length_250M"/>
    <x v="3"/>
    <n v="1.4995799999999999"/>
    <n v="1"/>
    <x v="3"/>
  </r>
  <r>
    <s v="parsec_2.1.streamcluster.simlarge.prebuilt.drop_4750M.length_250M"/>
    <x v="4"/>
    <n v="1.61633"/>
    <n v="1"/>
    <x v="3"/>
  </r>
  <r>
    <s v="parsec_2.1.streamcluster.simlarge.prebuilt.drop_6250M.length_250M"/>
    <x v="0"/>
    <n v="1.46417"/>
    <n v="1"/>
    <x v="3"/>
  </r>
  <r>
    <s v="parsec_2.1.streamcluster.simlarge.prebuilt.drop_6250M.length_250M"/>
    <x v="1"/>
    <n v="1.4894099999999999"/>
    <n v="1"/>
    <x v="3"/>
  </r>
  <r>
    <s v="parsec_2.1.streamcluster.simlarge.prebuilt.drop_6250M.length_250M"/>
    <x v="2"/>
    <n v="1.5746899999999999"/>
    <n v="1"/>
    <x v="3"/>
  </r>
  <r>
    <s v="parsec_2.1.streamcluster.simlarge.prebuilt.drop_6250M.length_250M"/>
    <x v="3"/>
    <n v="1.4913799999999999"/>
    <n v="1"/>
    <x v="3"/>
  </r>
  <r>
    <s v="parsec_2.1.streamcluster.simlarge.prebuilt.drop_6250M.length_250M"/>
    <x v="4"/>
    <n v="1.6024099999999999"/>
    <n v="1"/>
    <x v="3"/>
  </r>
  <r>
    <s v="secret_compute_fp_101"/>
    <x v="0"/>
    <n v="0.47497"/>
    <n v="1"/>
    <x v="4"/>
  </r>
  <r>
    <s v="secret_compute_fp_101"/>
    <x v="1"/>
    <n v="0.79010999999999998"/>
    <n v="1"/>
    <x v="4"/>
  </r>
  <r>
    <s v="secret_compute_fp_101"/>
    <x v="2"/>
    <n v="0.81037000000000003"/>
    <n v="1"/>
    <x v="4"/>
  </r>
  <r>
    <s v="secret_compute_fp_101"/>
    <x v="3"/>
    <n v="0.79966999999999999"/>
    <n v="1"/>
    <x v="4"/>
  </r>
  <r>
    <s v="secret_compute_fp_101"/>
    <x v="4"/>
    <n v="0.79132999999999998"/>
    <n v="1"/>
    <x v="4"/>
  </r>
  <r>
    <s v="secret_compute_fp_111"/>
    <x v="0"/>
    <n v="0.28465000000000001"/>
    <n v="1"/>
    <x v="4"/>
  </r>
  <r>
    <s v="secret_compute_fp_111"/>
    <x v="1"/>
    <n v="0.44396999999999998"/>
    <n v="1"/>
    <x v="4"/>
  </r>
  <r>
    <s v="secret_compute_fp_111"/>
    <x v="2"/>
    <n v="0.45643"/>
    <n v="1"/>
    <x v="4"/>
  </r>
  <r>
    <s v="secret_compute_fp_111"/>
    <x v="3"/>
    <n v="0.45244000000000001"/>
    <n v="1"/>
    <x v="4"/>
  </r>
  <r>
    <s v="secret_compute_fp_111"/>
    <x v="4"/>
    <n v="0.45404"/>
    <n v="1"/>
    <x v="4"/>
  </r>
  <r>
    <s v="secret_compute_fp_116"/>
    <x v="0"/>
    <n v="0.19953000000000001"/>
    <n v="1"/>
    <x v="4"/>
  </r>
  <r>
    <s v="secret_compute_fp_116"/>
    <x v="1"/>
    <n v="0.26546999999999998"/>
    <n v="1"/>
    <x v="4"/>
  </r>
  <r>
    <s v="secret_compute_fp_116"/>
    <x v="2"/>
    <n v="0.28131"/>
    <n v="1"/>
    <x v="4"/>
  </r>
  <r>
    <s v="secret_compute_fp_116"/>
    <x v="3"/>
    <n v="0.26934999999999998"/>
    <n v="1"/>
    <x v="4"/>
  </r>
  <r>
    <s v="secret_compute_fp_116"/>
    <x v="4"/>
    <n v="0.27573999999999999"/>
    <n v="1"/>
    <x v="4"/>
  </r>
  <r>
    <s v="secret_compute_fp_14"/>
    <x v="0"/>
    <n v="0.29975000000000002"/>
    <n v="1"/>
    <x v="4"/>
  </r>
  <r>
    <s v="secret_compute_fp_14"/>
    <x v="1"/>
    <n v="0.41173999999999999"/>
    <n v="1"/>
    <x v="4"/>
  </r>
  <r>
    <s v="secret_compute_fp_14"/>
    <x v="2"/>
    <n v="0.43115999999999999"/>
    <n v="1"/>
    <x v="4"/>
  </r>
  <r>
    <s v="secret_compute_fp_14"/>
    <x v="3"/>
    <n v="0.42381999999999997"/>
    <n v="1"/>
    <x v="4"/>
  </r>
  <r>
    <s v="secret_compute_fp_14"/>
    <x v="4"/>
    <n v="0.39543"/>
    <n v="1"/>
    <x v="4"/>
  </r>
  <r>
    <s v="secret_compute_fp_44"/>
    <x v="0"/>
    <n v="0.98717999999999995"/>
    <n v="1"/>
    <x v="4"/>
  </r>
  <r>
    <s v="secret_compute_fp_44"/>
    <x v="1"/>
    <n v="1.06673"/>
    <n v="1"/>
    <x v="4"/>
  </r>
  <r>
    <s v="secret_compute_fp_44"/>
    <x v="2"/>
    <n v="1.0995600000000001"/>
    <n v="1"/>
    <x v="4"/>
  </r>
  <r>
    <s v="secret_compute_fp_44"/>
    <x v="3"/>
    <n v="1.0808899999999999"/>
    <n v="1"/>
    <x v="4"/>
  </r>
  <r>
    <s v="secret_compute_fp_44"/>
    <x v="4"/>
    <n v="1.1243300000000001"/>
    <n v="1"/>
    <x v="4"/>
  </r>
  <r>
    <s v="secret_compute_fp_51"/>
    <x v="0"/>
    <n v="0.26985999999999999"/>
    <n v="1"/>
    <x v="4"/>
  </r>
  <r>
    <s v="secret_compute_fp_51"/>
    <x v="1"/>
    <n v="0.51688000000000001"/>
    <n v="1"/>
    <x v="4"/>
  </r>
  <r>
    <s v="secret_compute_fp_51"/>
    <x v="2"/>
    <n v="0.52395999999999998"/>
    <n v="1"/>
    <x v="4"/>
  </r>
  <r>
    <s v="secret_compute_fp_51"/>
    <x v="3"/>
    <n v="0.49817"/>
    <n v="1"/>
    <x v="4"/>
  </r>
  <r>
    <s v="secret_compute_fp_51"/>
    <x v="4"/>
    <n v="0.4491"/>
    <n v="1"/>
    <x v="4"/>
  </r>
  <r>
    <s v="secret_compute_fp_59"/>
    <x v="0"/>
    <n v="0.29235"/>
    <n v="1"/>
    <x v="4"/>
  </r>
  <r>
    <s v="secret_compute_fp_59"/>
    <x v="1"/>
    <n v="0.48165000000000002"/>
    <n v="1"/>
    <x v="4"/>
  </r>
  <r>
    <s v="secret_compute_fp_59"/>
    <x v="2"/>
    <n v="0.49556"/>
    <n v="1"/>
    <x v="4"/>
  </r>
  <r>
    <s v="secret_compute_fp_59"/>
    <x v="3"/>
    <n v="0.48448000000000002"/>
    <n v="1"/>
    <x v="4"/>
  </r>
  <r>
    <s v="secret_compute_fp_59"/>
    <x v="4"/>
    <n v="0.48514000000000002"/>
    <n v="1"/>
    <x v="4"/>
  </r>
  <r>
    <s v="secret_compute_fp_94"/>
    <x v="0"/>
    <n v="0.87644"/>
    <n v="1"/>
    <x v="4"/>
  </r>
  <r>
    <s v="secret_compute_fp_94"/>
    <x v="1"/>
    <n v="0.91357999999999995"/>
    <n v="1"/>
    <x v="4"/>
  </r>
  <r>
    <s v="secret_compute_fp_94"/>
    <x v="2"/>
    <n v="0.95574999999999999"/>
    <n v="1"/>
    <x v="4"/>
  </r>
  <r>
    <s v="secret_compute_fp_94"/>
    <x v="3"/>
    <n v="0.92288000000000003"/>
    <n v="1"/>
    <x v="4"/>
  </r>
  <r>
    <s v="secret_compute_fp_94"/>
    <x v="4"/>
    <n v="0.96072000000000002"/>
    <n v="1"/>
    <x v="4"/>
  </r>
  <r>
    <s v="secret_compute_fp_96"/>
    <x v="0"/>
    <n v="0.24021999999999999"/>
    <n v="1"/>
    <x v="4"/>
  </r>
  <r>
    <s v="secret_compute_fp_96"/>
    <x v="1"/>
    <n v="0.39756999999999998"/>
    <n v="1"/>
    <x v="4"/>
  </r>
  <r>
    <s v="secret_compute_fp_96"/>
    <x v="2"/>
    <n v="0.40966999999999998"/>
    <n v="1"/>
    <x v="4"/>
  </r>
  <r>
    <s v="secret_compute_fp_96"/>
    <x v="3"/>
    <n v="0.40031"/>
    <n v="1"/>
    <x v="4"/>
  </r>
  <r>
    <s v="secret_compute_fp_96"/>
    <x v="4"/>
    <n v="0.39832000000000001"/>
    <n v="1"/>
    <x v="4"/>
  </r>
  <r>
    <s v="secret_compute_int_105"/>
    <x v="0"/>
    <n v="0.46151999999999999"/>
    <n v="1"/>
    <x v="4"/>
  </r>
  <r>
    <s v="secret_compute_int_105"/>
    <x v="1"/>
    <n v="0.50044"/>
    <n v="1"/>
    <x v="4"/>
  </r>
  <r>
    <s v="secret_compute_int_105"/>
    <x v="2"/>
    <n v="0.53805000000000003"/>
    <n v="1"/>
    <x v="4"/>
  </r>
  <r>
    <s v="secret_compute_int_105"/>
    <x v="3"/>
    <n v="0.51944999999999997"/>
    <n v="1"/>
    <x v="4"/>
  </r>
  <r>
    <s v="secret_compute_int_105"/>
    <x v="4"/>
    <n v="0.51776999999999995"/>
    <n v="1"/>
    <x v="4"/>
  </r>
  <r>
    <s v="secret_compute_int_24"/>
    <x v="0"/>
    <n v="0.55781999999999998"/>
    <n v="1"/>
    <x v="4"/>
  </r>
  <r>
    <s v="secret_compute_int_24"/>
    <x v="1"/>
    <n v="0.58079999999999998"/>
    <n v="1"/>
    <x v="4"/>
  </r>
  <r>
    <s v="secret_compute_int_24"/>
    <x v="2"/>
    <n v="0.63251000000000002"/>
    <n v="1"/>
    <x v="4"/>
  </r>
  <r>
    <s v="secret_compute_int_24"/>
    <x v="3"/>
    <n v="0.60190999999999995"/>
    <n v="1"/>
    <x v="4"/>
  </r>
  <r>
    <s v="secret_compute_int_24"/>
    <x v="4"/>
    <n v="0.63554999999999995"/>
    <n v="1"/>
    <x v="4"/>
  </r>
  <r>
    <s v="secret_compute_int_249"/>
    <x v="0"/>
    <n v="0.17277999999999999"/>
    <n v="1"/>
    <x v="4"/>
  </r>
  <r>
    <s v="secret_compute_int_249"/>
    <x v="1"/>
    <n v="0.20785000000000001"/>
    <n v="1"/>
    <x v="4"/>
  </r>
  <r>
    <s v="secret_compute_int_249"/>
    <x v="2"/>
    <n v="0.22239"/>
    <n v="1"/>
    <x v="4"/>
  </r>
  <r>
    <s v="secret_compute_int_249"/>
    <x v="3"/>
    <n v="0.21104000000000001"/>
    <n v="1"/>
    <x v="4"/>
  </r>
  <r>
    <s v="secret_compute_int_249"/>
    <x v="4"/>
    <n v="0.22642999999999999"/>
    <n v="1"/>
    <x v="4"/>
  </r>
  <r>
    <s v="secret_compute_int_264"/>
    <x v="0"/>
    <n v="0.28095999999999999"/>
    <n v="1"/>
    <x v="4"/>
  </r>
  <r>
    <s v="secret_compute_int_264"/>
    <x v="1"/>
    <n v="0.31979999999999997"/>
    <n v="1"/>
    <x v="4"/>
  </r>
  <r>
    <s v="secret_compute_int_264"/>
    <x v="2"/>
    <n v="0.33428000000000002"/>
    <n v="1"/>
    <x v="4"/>
  </r>
  <r>
    <s v="secret_compute_int_264"/>
    <x v="3"/>
    <n v="0.32382"/>
    <n v="1"/>
    <x v="4"/>
  </r>
  <r>
    <s v="secret_compute_int_264"/>
    <x v="4"/>
    <n v="0.33911999999999998"/>
    <n v="1"/>
    <x v="4"/>
  </r>
  <r>
    <s v="secret_compute_int_272"/>
    <x v="0"/>
    <n v="0.1069"/>
    <n v="1"/>
    <x v="4"/>
  </r>
  <r>
    <s v="secret_compute_int_272"/>
    <x v="1"/>
    <n v="0.15806000000000001"/>
    <n v="1"/>
    <x v="4"/>
  </r>
  <r>
    <s v="secret_compute_int_272"/>
    <x v="2"/>
    <n v="0.16897999999999999"/>
    <n v="1"/>
    <x v="4"/>
  </r>
  <r>
    <s v="secret_compute_int_272"/>
    <x v="3"/>
    <n v="0.16036"/>
    <n v="1"/>
    <x v="4"/>
  </r>
  <r>
    <s v="secret_compute_int_272"/>
    <x v="4"/>
    <n v="0.16941000000000001"/>
    <n v="1"/>
    <x v="4"/>
  </r>
  <r>
    <s v="secret_compute_int_273"/>
    <x v="0"/>
    <n v="0.42148000000000002"/>
    <n v="1"/>
    <x v="4"/>
  </r>
  <r>
    <s v="secret_compute_int_273"/>
    <x v="1"/>
    <n v="0.42394999999999999"/>
    <n v="1"/>
    <x v="4"/>
  </r>
  <r>
    <s v="secret_compute_int_273"/>
    <x v="2"/>
    <n v="0.46390999999999999"/>
    <n v="1"/>
    <x v="4"/>
  </r>
  <r>
    <s v="secret_compute_int_273"/>
    <x v="3"/>
    <n v="0.4496"/>
    <n v="1"/>
    <x v="4"/>
  </r>
  <r>
    <s v="secret_compute_int_273"/>
    <x v="4"/>
    <n v="0.46586"/>
    <n v="1"/>
    <x v="4"/>
  </r>
  <r>
    <s v="secret_compute_int_454"/>
    <x v="0"/>
    <n v="0.46282000000000001"/>
    <n v="1"/>
    <x v="4"/>
  </r>
  <r>
    <s v="secret_compute_int_454"/>
    <x v="1"/>
    <n v="0.46140999999999999"/>
    <n v="1"/>
    <x v="4"/>
  </r>
  <r>
    <s v="secret_compute_int_454"/>
    <x v="2"/>
    <n v="0.48898000000000003"/>
    <n v="1"/>
    <x v="4"/>
  </r>
  <r>
    <s v="secret_compute_int_454"/>
    <x v="3"/>
    <n v="0.48430000000000001"/>
    <n v="1"/>
    <x v="4"/>
  </r>
  <r>
    <s v="secret_compute_int_454"/>
    <x v="4"/>
    <n v="0.48596"/>
    <n v="1"/>
    <x v="4"/>
  </r>
  <r>
    <s v="secret_compute_int_479"/>
    <x v="0"/>
    <n v="0.10741000000000001"/>
    <n v="1"/>
    <x v="4"/>
  </r>
  <r>
    <s v="secret_compute_int_479"/>
    <x v="1"/>
    <n v="0.15347"/>
    <n v="1"/>
    <x v="4"/>
  </r>
  <r>
    <s v="secret_compute_int_479"/>
    <x v="2"/>
    <n v="0.16663"/>
    <n v="1"/>
    <x v="4"/>
  </r>
  <r>
    <s v="secret_compute_int_479"/>
    <x v="3"/>
    <n v="0.15692"/>
    <n v="1"/>
    <x v="4"/>
  </r>
  <r>
    <s v="secret_compute_int_479"/>
    <x v="4"/>
    <n v="0.17288999999999999"/>
    <n v="1"/>
    <x v="4"/>
  </r>
  <r>
    <s v="secret_compute_int_513"/>
    <x v="0"/>
    <n v="0.59633000000000003"/>
    <n v="1"/>
    <x v="4"/>
  </r>
  <r>
    <s v="secret_compute_int_513"/>
    <x v="1"/>
    <n v="0.63487000000000005"/>
    <n v="1"/>
    <x v="4"/>
  </r>
  <r>
    <s v="secret_compute_int_513"/>
    <x v="2"/>
    <n v="0.68876000000000004"/>
    <n v="1"/>
    <x v="4"/>
  </r>
  <r>
    <s v="secret_compute_int_513"/>
    <x v="3"/>
    <n v="0.65591999999999995"/>
    <n v="1"/>
    <x v="4"/>
  </r>
  <r>
    <s v="secret_compute_int_513"/>
    <x v="4"/>
    <n v="0.69388000000000005"/>
    <n v="1"/>
    <x v="4"/>
  </r>
  <r>
    <s v="secret_compute_int_539"/>
    <x v="0"/>
    <n v="9.7650000000000001E-2"/>
    <n v="1"/>
    <x v="4"/>
  </r>
  <r>
    <s v="secret_compute_int_539"/>
    <x v="1"/>
    <n v="0.2195"/>
    <n v="1"/>
    <x v="4"/>
  </r>
  <r>
    <s v="secret_compute_int_539"/>
    <x v="2"/>
    <n v="0.22627"/>
    <n v="1"/>
    <x v="4"/>
  </r>
  <r>
    <s v="secret_compute_int_539"/>
    <x v="3"/>
    <n v="0.22467000000000001"/>
    <n v="1"/>
    <x v="4"/>
  </r>
  <r>
    <s v="secret_compute_int_539"/>
    <x v="4"/>
    <n v="0.22338"/>
    <n v="1"/>
    <x v="4"/>
  </r>
  <r>
    <s v="secret_compute_int_568"/>
    <x v="0"/>
    <n v="9.5750000000000002E-2"/>
    <n v="1"/>
    <x v="4"/>
  </r>
  <r>
    <s v="secret_compute_int_568"/>
    <x v="1"/>
    <n v="0.12243999999999999"/>
    <n v="1"/>
    <x v="4"/>
  </r>
  <r>
    <s v="secret_compute_int_568"/>
    <x v="2"/>
    <n v="0.12995000000000001"/>
    <n v="1"/>
    <x v="4"/>
  </r>
  <r>
    <s v="secret_compute_int_568"/>
    <x v="3"/>
    <n v="0.12398000000000001"/>
    <n v="1"/>
    <x v="4"/>
  </r>
  <r>
    <s v="secret_compute_int_568"/>
    <x v="4"/>
    <n v="0.10150000000000001"/>
    <n v="1"/>
    <x v="4"/>
  </r>
  <r>
    <s v="secret_compute_int_617"/>
    <x v="0"/>
    <n v="0.20794000000000001"/>
    <n v="1"/>
    <x v="4"/>
  </r>
  <r>
    <s v="secret_compute_int_617"/>
    <x v="1"/>
    <n v="0.15994"/>
    <n v="1"/>
    <x v="4"/>
  </r>
  <r>
    <s v="secret_compute_int_617"/>
    <x v="2"/>
    <n v="0.16611000000000001"/>
    <n v="1"/>
    <x v="4"/>
  </r>
  <r>
    <s v="secret_compute_int_617"/>
    <x v="3"/>
    <n v="0.16453000000000001"/>
    <n v="1"/>
    <x v="4"/>
  </r>
  <r>
    <s v="secret_compute_int_617"/>
    <x v="4"/>
    <n v="0.18493000000000001"/>
    <n v="1"/>
    <x v="4"/>
  </r>
  <r>
    <s v="secret_compute_int_691"/>
    <x v="0"/>
    <n v="6.1859999999999998E-2"/>
    <n v="1"/>
    <x v="4"/>
  </r>
  <r>
    <s v="secret_compute_int_691"/>
    <x v="1"/>
    <n v="0.12435"/>
    <n v="1"/>
    <x v="4"/>
  </r>
  <r>
    <s v="secret_compute_int_691"/>
    <x v="2"/>
    <n v="0.12175"/>
    <n v="1"/>
    <x v="4"/>
  </r>
  <r>
    <s v="secret_compute_int_691"/>
    <x v="3"/>
    <n v="0.12406"/>
    <n v="1"/>
    <x v="4"/>
  </r>
  <r>
    <s v="secret_compute_int_691"/>
    <x v="4"/>
    <n v="7.2450000000000001E-2"/>
    <n v="1"/>
    <x v="4"/>
  </r>
  <r>
    <s v="secret_compute_int_719"/>
    <x v="0"/>
    <n v="0.57979999999999998"/>
    <n v="1"/>
    <x v="4"/>
  </r>
  <r>
    <s v="secret_compute_int_719"/>
    <x v="1"/>
    <n v="0.57808999999999999"/>
    <n v="1"/>
    <x v="4"/>
  </r>
  <r>
    <s v="secret_compute_int_719"/>
    <x v="2"/>
    <n v="0.62705999999999995"/>
    <n v="1"/>
    <x v="4"/>
  </r>
  <r>
    <s v="secret_compute_int_719"/>
    <x v="3"/>
    <n v="0.60911000000000004"/>
    <n v="1"/>
    <x v="4"/>
  </r>
  <r>
    <s v="secret_compute_int_719"/>
    <x v="4"/>
    <n v="0.62995999999999996"/>
    <n v="1"/>
    <x v="4"/>
  </r>
  <r>
    <s v="secret_compute_int_72"/>
    <x v="0"/>
    <n v="0.44683"/>
    <n v="1"/>
    <x v="4"/>
  </r>
  <r>
    <s v="secret_compute_int_72"/>
    <x v="1"/>
    <n v="0.44872000000000001"/>
    <n v="1"/>
    <x v="4"/>
  </r>
  <r>
    <s v="secret_compute_int_72"/>
    <x v="2"/>
    <n v="0.48979"/>
    <n v="1"/>
    <x v="4"/>
  </r>
  <r>
    <s v="secret_compute_int_72"/>
    <x v="3"/>
    <n v="0.47521999999999998"/>
    <n v="1"/>
    <x v="4"/>
  </r>
  <r>
    <s v="secret_compute_int_72"/>
    <x v="4"/>
    <n v="0.49206"/>
    <n v="1"/>
    <x v="4"/>
  </r>
  <r>
    <s v="secret_compute_int_756"/>
    <x v="0"/>
    <n v="0.43069000000000002"/>
    <n v="1"/>
    <x v="4"/>
  </r>
  <r>
    <s v="secret_compute_int_756"/>
    <x v="1"/>
    <n v="0.43303999999999998"/>
    <n v="1"/>
    <x v="4"/>
  </r>
  <r>
    <s v="secret_compute_int_756"/>
    <x v="2"/>
    <n v="0.47382000000000002"/>
    <n v="1"/>
    <x v="4"/>
  </r>
  <r>
    <s v="secret_compute_int_756"/>
    <x v="3"/>
    <n v="0.45768999999999999"/>
    <n v="1"/>
    <x v="4"/>
  </r>
  <r>
    <s v="secret_compute_int_756"/>
    <x v="4"/>
    <n v="0.47620000000000001"/>
    <n v="1"/>
    <x v="4"/>
  </r>
  <r>
    <s v="secret_compute_int_770"/>
    <x v="0"/>
    <n v="0.81513000000000002"/>
    <n v="1"/>
    <x v="4"/>
  </r>
  <r>
    <s v="secret_compute_int_770"/>
    <x v="1"/>
    <n v="0.88632999999999995"/>
    <n v="1"/>
    <x v="4"/>
  </r>
  <r>
    <s v="secret_compute_int_770"/>
    <x v="2"/>
    <n v="0.95094999999999996"/>
    <n v="1"/>
    <x v="4"/>
  </r>
  <r>
    <s v="secret_compute_int_770"/>
    <x v="3"/>
    <n v="0.90719000000000005"/>
    <n v="1"/>
    <x v="4"/>
  </r>
  <r>
    <s v="secret_compute_int_770"/>
    <x v="4"/>
    <n v="0.94986000000000004"/>
    <n v="1"/>
    <x v="4"/>
  </r>
  <r>
    <s v="secret_compute_int_780"/>
    <x v="0"/>
    <n v="0.68100000000000005"/>
    <n v="1"/>
    <x v="4"/>
  </r>
  <r>
    <s v="secret_compute_int_780"/>
    <x v="1"/>
    <n v="0.69854000000000005"/>
    <n v="1"/>
    <x v="4"/>
  </r>
  <r>
    <s v="secret_compute_int_780"/>
    <x v="2"/>
    <n v="0.75180000000000002"/>
    <n v="1"/>
    <x v="4"/>
  </r>
  <r>
    <s v="secret_compute_int_780"/>
    <x v="3"/>
    <n v="0.71799999999999997"/>
    <n v="1"/>
    <x v="4"/>
  </r>
  <r>
    <s v="secret_compute_int_780"/>
    <x v="4"/>
    <n v="0.75829999999999997"/>
    <n v="1"/>
    <x v="4"/>
  </r>
  <r>
    <s v="secret_compute_int_782"/>
    <x v="0"/>
    <n v="0.57243999999999995"/>
    <n v="1"/>
    <x v="4"/>
  </r>
  <r>
    <s v="secret_compute_int_782"/>
    <x v="1"/>
    <n v="0.57367000000000001"/>
    <n v="1"/>
    <x v="4"/>
  </r>
  <r>
    <s v="secret_compute_int_782"/>
    <x v="2"/>
    <n v="0.62375999999999998"/>
    <n v="1"/>
    <x v="4"/>
  </r>
  <r>
    <s v="secret_compute_int_782"/>
    <x v="3"/>
    <n v="0.60489999999999999"/>
    <n v="1"/>
    <x v="4"/>
  </r>
  <r>
    <s v="secret_compute_int_782"/>
    <x v="4"/>
    <n v="0.62592000000000003"/>
    <n v="1"/>
    <x v="4"/>
  </r>
  <r>
    <s v="secret_compute_int_878"/>
    <x v="0"/>
    <n v="0.55330999999999997"/>
    <n v="1"/>
    <x v="4"/>
  </r>
  <r>
    <s v="secret_compute_int_878"/>
    <x v="1"/>
    <n v="0.57506999999999997"/>
    <n v="1"/>
    <x v="4"/>
  </r>
  <r>
    <s v="secret_compute_int_878"/>
    <x v="2"/>
    <n v="0.62582000000000004"/>
    <n v="1"/>
    <x v="4"/>
  </r>
  <r>
    <s v="secret_compute_int_878"/>
    <x v="3"/>
    <n v="0.59506000000000003"/>
    <n v="1"/>
    <x v="4"/>
  </r>
  <r>
    <s v="secret_compute_int_878"/>
    <x v="4"/>
    <n v="0.63014000000000003"/>
    <n v="1"/>
    <x v="4"/>
  </r>
  <r>
    <s v="secret_compute_int_879"/>
    <x v="0"/>
    <n v="0.83938999999999997"/>
    <n v="1"/>
    <x v="4"/>
  </r>
  <r>
    <s v="secret_compute_int_879"/>
    <x v="1"/>
    <n v="0.84365999999999997"/>
    <n v="1"/>
    <x v="4"/>
  </r>
  <r>
    <s v="secret_compute_int_879"/>
    <x v="2"/>
    <n v="0.88027999999999995"/>
    <n v="1"/>
    <x v="4"/>
  </r>
  <r>
    <s v="secret_compute_int_879"/>
    <x v="3"/>
    <n v="0.85882000000000003"/>
    <n v="1"/>
    <x v="4"/>
  </r>
  <r>
    <s v="secret_compute_int_879"/>
    <x v="4"/>
    <n v="0.88473000000000002"/>
    <n v="1"/>
    <x v="4"/>
  </r>
  <r>
    <s v="secret_compute_int_943"/>
    <x v="0"/>
    <n v="0.57765"/>
    <n v="1"/>
    <x v="4"/>
  </r>
  <r>
    <s v="secret_compute_int_943"/>
    <x v="1"/>
    <n v="0.57711999999999997"/>
    <n v="1"/>
    <x v="4"/>
  </r>
  <r>
    <s v="secret_compute_int_943"/>
    <x v="2"/>
    <n v="0.62814999999999999"/>
    <n v="1"/>
    <x v="4"/>
  </r>
  <r>
    <s v="secret_compute_int_943"/>
    <x v="3"/>
    <n v="0.60894000000000004"/>
    <n v="1"/>
    <x v="4"/>
  </r>
  <r>
    <s v="secret_compute_int_943"/>
    <x v="4"/>
    <n v="0.63041000000000003"/>
    <n v="1"/>
    <x v="4"/>
  </r>
  <r>
    <s v="secret_compute_int_952"/>
    <x v="0"/>
    <n v="0.57099"/>
    <n v="1"/>
    <x v="4"/>
  </r>
  <r>
    <s v="secret_compute_int_952"/>
    <x v="1"/>
    <n v="0.54218999999999995"/>
    <n v="1"/>
    <x v="4"/>
  </r>
  <r>
    <s v="secret_compute_int_952"/>
    <x v="2"/>
    <n v="0.5696"/>
    <n v="1"/>
    <x v="4"/>
  </r>
  <r>
    <s v="secret_compute_int_952"/>
    <x v="3"/>
    <n v="0.56710000000000005"/>
    <n v="1"/>
    <x v="4"/>
  </r>
  <r>
    <s v="secret_compute_int_952"/>
    <x v="4"/>
    <n v="0.57565"/>
    <n v="1"/>
    <x v="4"/>
  </r>
  <r>
    <s v="secret_srv612"/>
    <x v="0"/>
    <n v="0.37434000000000001"/>
    <n v="1"/>
    <x v="4"/>
  </r>
  <r>
    <s v="secret_srv612"/>
    <x v="1"/>
    <n v="0.46260000000000001"/>
    <n v="1"/>
    <x v="4"/>
  </r>
  <r>
    <s v="secret_srv612"/>
    <x v="2"/>
    <n v="0.47550999999999999"/>
    <n v="1"/>
    <x v="4"/>
  </r>
  <r>
    <s v="secret_srv612"/>
    <x v="3"/>
    <n v="0.47835"/>
    <n v="1"/>
    <x v="4"/>
  </r>
  <r>
    <s v="secret_srv612"/>
    <x v="4"/>
    <n v="0.4788"/>
    <n v="1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s v="403.gcc-16B"/>
    <x v="0"/>
    <n v="3.0933299999999999"/>
    <n v="0.18334600000000001"/>
    <n v="0.84716800000000003"/>
    <n v="5.7378199999999997E-2"/>
    <n v="6.9298600000000004E-3"/>
    <n v="1.3000300000000001E-4"/>
    <n v="1"/>
    <x v="0"/>
    <s v="XXX"/>
    <n v="1.9983779369999997"/>
    <n v="5.9271400076939741E-2"/>
    <n v="0.27386926063497913"/>
    <n v="1.8549007057119673E-2"/>
    <n v="2.24025887958931E-3"/>
    <n v="4.2026877184134899E-5"/>
    <n v="0.64602804647418788"/>
    <s v="YYY"/>
    <n v="1"/>
    <s v="ZZZ"/>
    <n v="5.9271400076939741E-2"/>
    <n v="0.27386926063497913"/>
    <n v="1.8549007057119673E-2"/>
    <n v="2.24025887958931E-3"/>
    <n v="4.2026877184134899E-5"/>
    <n v="0.64602804647418788"/>
  </r>
  <r>
    <s v="403.gcc-16B"/>
    <x v="1"/>
    <n v="3.2877399999999999"/>
    <n v="0.22361900000000001"/>
    <n v="1.0407500000000001"/>
    <n v="7.1438199999999993E-2"/>
    <n v="1.43915E-2"/>
    <n v="1.58834E-4"/>
    <n v="1"/>
    <x v="0"/>
    <s v="XXX"/>
    <n v="1.9373824659999999"/>
    <n v="6.801602316484881E-2"/>
    <n v="0.31655483706132481"/>
    <n v="2.1728664675430536E-2"/>
    <n v="4.3773230243267409E-3"/>
    <n v="4.831099782829543E-5"/>
    <n v="0.58927484107624084"/>
    <s v="YYY"/>
    <n v="1.0628481280691036"/>
    <s v="ZZZ"/>
    <n v="7.2290702899464349E-2"/>
    <n v="0.33644971600184914"/>
    <n v="2.3094270575722602E-2"/>
    <n v="4.6524295823594641E-3"/>
    <n v="5.1347253606954327E-5"/>
    <n v="0.62630966175610103"/>
  </r>
  <r>
    <s v="403.gcc-16B"/>
    <x v="2"/>
    <n v="3.1959300000000002"/>
    <n v="0.20708299999999999"/>
    <n v="0.95325499999999996"/>
    <n v="6.4811499999999994E-2"/>
    <n v="7.8514199999999996E-3"/>
    <n v="1.4682900000000001E-4"/>
    <n v="1"/>
    <x v="0"/>
    <s v="XXX"/>
    <n v="1.9627822510000004"/>
    <n v="6.479584972136436E-2"/>
    <n v="0.29827155162972901"/>
    <n v="2.027938659482529E-2"/>
    <n v="2.4566933568632601E-3"/>
    <n v="4.594249561160601E-5"/>
    <n v="0.61415057620160651"/>
    <s v="YYY"/>
    <n v="1.0331681391898053"/>
    <s v="ZZZ"/>
    <n v="6.6945007483844285E-2"/>
    <n v="0.3081646639705431"/>
    <n v="2.0952016112086327E-2"/>
    <n v="2.5381773040703708E-3"/>
    <n v="4.746632270077878E-5"/>
    <n v="0.63452080799656052"/>
  </r>
  <r>
    <s v="403.gcc-16B"/>
    <x v="3"/>
    <n v="3.3310200000000001"/>
    <n v="0.233153"/>
    <n v="1.0848100000000001"/>
    <n v="7.4799299999999999E-2"/>
    <n v="1.49739E-2"/>
    <n v="1.65575E-4"/>
    <n v="1"/>
    <x v="0"/>
    <s v="XXX"/>
    <n v="1.9231182250000001"/>
    <n v="6.9994476166459527E-2"/>
    <n v="0.32566901429592138"/>
    <n v="2.2455374029576525E-2"/>
    <n v="4.4952897310733646E-3"/>
    <n v="4.9706996655679042E-5"/>
    <n v="0.57733613878031353"/>
    <s v="YYY"/>
    <n v="1.076839522456382"/>
    <s v="ZZZ"/>
    <n v="7.5372818289674889E-2"/>
    <n v="0.3506932658332606"/>
    <n v="2.418083424658863E-2"/>
    <n v="4.8407056473121195E-3"/>
    <n v="5.3526458541442401E-5"/>
    <n v="0.62169837198100431"/>
  </r>
  <r>
    <s v="429.mcf-184B"/>
    <x v="0"/>
    <n v="2.5171600000000001"/>
    <n v="4.0901E-2"/>
    <n v="0.25567899999999999"/>
    <n v="1.1484400000000001E-2"/>
    <n v="4.1898100000000004E-3"/>
    <n v="2.7300999999999998E-5"/>
    <n v="1"/>
    <x v="0"/>
    <s v="XXX"/>
    <n v="2.2048784889999999"/>
    <n v="1.6248867771615629E-2"/>
    <n v="0.10157439336394984"/>
    <n v="4.5624433885807815E-3"/>
    <n v="1.6644988796898092E-3"/>
    <n v="1.084595337602695E-5"/>
    <n v="0.87593895064278782"/>
    <s v="YYY"/>
    <n v="1"/>
    <s v="ZZZ"/>
    <n v="1.6248867771615629E-2"/>
    <n v="0.10157439336394984"/>
    <n v="4.5624433885807815E-3"/>
    <n v="1.6644988796898092E-3"/>
    <n v="1.084595337602695E-5"/>
    <n v="0.87593895064278782"/>
  </r>
  <r>
    <s v="429.mcf-184B"/>
    <x v="1"/>
    <n v="2.5636100000000002"/>
    <n v="4.7025200000000003E-2"/>
    <n v="0.29409600000000002"/>
    <n v="1.7857000000000001E-2"/>
    <n v="9.9409400000000005E-3"/>
    <n v="3.1371500000000003E-5"/>
    <n v="1"/>
    <x v="0"/>
    <s v="XXX"/>
    <n v="2.1946594885000001"/>
    <n v="1.8343351757872689E-2"/>
    <n v="0.1147194776116492"/>
    <n v="6.9655680856292495E-3"/>
    <n v="3.8777115083807601E-3"/>
    <n v="1.2237235772991993E-5"/>
    <n v="0.85608165380069512"/>
    <s v="YYY"/>
    <n v="1.0184533362996393"/>
    <s v="ZZZ"/>
    <n v="1.8681847796723293E-2"/>
    <n v="0.11683643471213591"/>
    <n v="7.0941060560314011E-3"/>
    <n v="3.9492682229178922E-3"/>
    <n v="1.246305360008899E-5"/>
    <n v="0.87187921645823074"/>
  </r>
  <r>
    <s v="429.mcf-184B"/>
    <x v="2"/>
    <n v="2.54162"/>
    <n v="4.4985600000000001E-2"/>
    <n v="0.28131499999999998"/>
    <n v="1.26325E-2"/>
    <n v="4.6074200000000001E-3"/>
    <n v="3.0023400000000001E-5"/>
    <n v="1"/>
    <x v="0"/>
    <s v="XXX"/>
    <n v="2.1980494566000002"/>
    <n v="1.7699577434864378E-2"/>
    <n v="0.1106833436941793"/>
    <n v="4.9702551915707304E-3"/>
    <n v="1.8127886938251981E-3"/>
    <n v="1.181270213485887E-5"/>
    <n v="0.86482222228342565"/>
    <s v="YYY"/>
    <n v="1.0097173004497131"/>
    <s v="ZZZ"/>
    <n v="1.7871569546631917E-2"/>
    <n v="0.1117588869996345"/>
    <n v="5.0185526545789699E-3"/>
    <n v="1.8304041062149406E-3"/>
    <n v="1.192748971062626E-5"/>
    <n v="0.87322595965294225"/>
  </r>
  <r>
    <s v="429.mcf-184B"/>
    <x v="3"/>
    <n v="2.5797599999999998"/>
    <n v="4.97137E-2"/>
    <n v="0.310865"/>
    <n v="1.86664E-2"/>
    <n v="1.03146E-2"/>
    <n v="3.3163600000000002E-5"/>
    <n v="1"/>
    <x v="0"/>
    <s v="XXX"/>
    <n v="2.1901671363999999"/>
    <n v="1.9270668589326141E-2"/>
    <n v="0.12050151952119578"/>
    <n v="7.2357118491642638E-3"/>
    <n v="3.9982789096660162E-3"/>
    <n v="1.2855304369398705E-5"/>
    <n v="0.84898096582627847"/>
    <s v="YYY"/>
    <n v="1.0248692971444007"/>
    <s v="ZZZ"/>
    <n v="1.9749916572645361E-2"/>
    <n v="0.1234983076165202"/>
    <n v="7.4156589171923909E-3"/>
    <n v="4.0977132959366903E-3"/>
    <n v="1.3175006753642994E-5"/>
    <n v="0.87009452573535251"/>
  </r>
  <r>
    <s v="429.mcf-22B"/>
    <x v="0"/>
    <n v="3.6194299999999999"/>
    <n v="0.13642899999999999"/>
    <n v="1.24461"/>
    <n v="9.6144100000000003E-3"/>
    <n v="1.11333E-2"/>
    <n v="9.4546499999999993E-5"/>
    <n v="1"/>
    <x v="0"/>
    <s v="XXX"/>
    <n v="2.2175487435000001"/>
    <n v="3.7693504225803511E-2"/>
    <n v="0.34386906225565905"/>
    <n v="2.6563326269605989E-3"/>
    <n v="3.0759815772096713E-3"/>
    <n v="2.6121930801258762E-5"/>
    <n v="0.6126789973835659"/>
    <s v="YYY"/>
    <n v="1"/>
    <s v="ZZZ"/>
    <n v="3.7693504225803511E-2"/>
    <n v="0.34386906225565905"/>
    <n v="2.6563326269605989E-3"/>
    <n v="3.0759815772096713E-3"/>
    <n v="2.6121930801258762E-5"/>
    <n v="0.6126789973835659"/>
  </r>
  <r>
    <s v="429.mcf-22B"/>
    <x v="1"/>
    <n v="3.92754"/>
    <n v="0.166464"/>
    <n v="1.5178700000000001"/>
    <n v="1.47844E-2"/>
    <n v="2.3054100000000001E-2"/>
    <n v="1.1534199999999999E-4"/>
    <n v="1"/>
    <x v="0"/>
    <s v="XXX"/>
    <n v="2.2052521580000004"/>
    <n v="4.2383782214821489E-2"/>
    <n v="0.38646837460598749"/>
    <n v="3.7642901154412173E-3"/>
    <n v="5.8698574680334254E-3"/>
    <n v="2.9367492119749257E-5"/>
    <n v="0.56148432810359672"/>
    <s v="YYY"/>
    <n v="1.085126663590676"/>
    <s v="ZZZ"/>
    <n v="4.5991772185123077E-2"/>
    <n v="0.41936713791950675"/>
    <n v="4.0847315737560889E-3"/>
    <n v="6.369538850039924E-3"/>
    <n v="3.1867448741928983E-5"/>
    <n v="0.60928161561350835"/>
  </r>
  <r>
    <s v="429.mcf-22B"/>
    <x v="2"/>
    <n v="3.75223"/>
    <n v="0.15062999999999999"/>
    <n v="1.3669100000000001"/>
    <n v="1.06336E-2"/>
    <n v="1.23242E-2"/>
    <n v="1.04565E-4"/>
    <n v="1"/>
    <x v="0"/>
    <s v="XXX"/>
    <n v="2.2116276350000001"/>
    <n v="4.0144127625438737E-2"/>
    <n v="0.36429270060737218"/>
    <n v="2.8339414161711834E-3"/>
    <n v="3.2845001505771238E-3"/>
    <n v="2.7867428169381941E-5"/>
    <n v="0.58941686277227145"/>
    <s v="YYY"/>
    <n v="1.0366908601630644"/>
    <s v="ZZZ"/>
    <n v="4.1617050198511925E-2"/>
    <n v="0.37765891314378236"/>
    <n v="2.937921164382237E-3"/>
    <n v="3.4050112863075132E-3"/>
    <n v="2.8889908079448978E-5"/>
    <n v="0.61104307446200101"/>
  </r>
  <r>
    <s v="429.mcf-22B"/>
    <x v="3"/>
    <n v="4.0591699999999999"/>
    <n v="0.18081800000000001"/>
    <n v="1.6377900000000001"/>
    <n v="1.62338E-2"/>
    <n v="2.4980200000000001E-2"/>
    <n v="1.2555199999999999E-4"/>
    <n v="1"/>
    <x v="0"/>
    <s v="XXX"/>
    <n v="2.199222448"/>
    <n v="4.4545559806561441E-2"/>
    <n v="0.40347903635472276"/>
    <n v="3.9992904953475711E-3"/>
    <n v="6.1540167078491421E-3"/>
    <n v="3.0930461153388496E-5"/>
    <n v="0.54179116617436573"/>
    <s v="YYY"/>
    <n v="1.1214942684345326"/>
    <s v="ZZZ"/>
    <n v="4.9957590007266343E-2"/>
    <n v="0.45249942670530996"/>
    <n v="4.4851813683370037E-3"/>
    <n v="6.9016944657031643E-3"/>
    <n v="3.4688334903562162E-5"/>
    <n v="0.60761568755301254"/>
  </r>
  <r>
    <s v="429.mcf-51B"/>
    <x v="0"/>
    <n v="2.6156000000000001"/>
    <n v="5.3057E-2"/>
    <n v="0.36000799999999999"/>
    <n v="1.37626E-2"/>
    <n v="5.9327299999999998E-3"/>
    <n v="3.6463500000000001E-5"/>
    <n v="1"/>
    <x v="0"/>
    <s v="XXX"/>
    <n v="2.1828032065"/>
    <n v="2.0284829484630677E-2"/>
    <n v="0.13763878268848448"/>
    <n v="5.2617372686955188E-3"/>
    <n v="2.2682099709435692E-3"/>
    <n v="1.3940778406484171E-5"/>
    <n v="0.83453249980883926"/>
    <s v="YYY"/>
    <n v="1"/>
    <s v="ZZZ"/>
    <n v="2.0284829484630677E-2"/>
    <n v="0.13763878268848448"/>
    <n v="5.2617372686955188E-3"/>
    <n v="2.2682099709435692E-3"/>
    <n v="1.3940778406484171E-5"/>
    <n v="0.83453249980883926"/>
  </r>
  <r>
    <s v="429.mcf-51B"/>
    <x v="1"/>
    <n v="2.6242299999999998"/>
    <n v="5.3246500000000002E-2"/>
    <n v="0.36099100000000001"/>
    <n v="1.8065100000000001E-2"/>
    <n v="9.2186500000000001E-3"/>
    <n v="3.6513100000000001E-5"/>
    <n v="1"/>
    <x v="0"/>
    <s v="XXX"/>
    <n v="2.1826722368999998"/>
    <n v="2.0290332783330731E-2"/>
    <n v="0.13756073210046377"/>
    <n v="6.8839621527076516E-3"/>
    <n v="3.5128971164875033E-3"/>
    <n v="1.3913833772192225E-5"/>
    <n v="0.83173816201323814"/>
    <s v="YYY"/>
    <n v="1.0032994341642452"/>
    <s v="ZZZ"/>
    <n v="2.0357279400519956E-2"/>
    <n v="0.13801460467961463"/>
    <n v="6.9066753326196663E-3"/>
    <n v="3.5244876892491206E-3"/>
    <n v="1.3959741550695825E-5"/>
    <n v="0.83448242732069111"/>
  </r>
  <r>
    <s v="429.mcf-51B"/>
    <x v="2"/>
    <n v="2.6497999999999999"/>
    <n v="5.8332500000000002E-2"/>
    <n v="0.39596100000000001"/>
    <n v="1.51228E-2"/>
    <n v="6.5226800000000003E-3"/>
    <n v="4.0077300000000003E-5"/>
    <n v="1"/>
    <x v="0"/>
    <s v="XXX"/>
    <n v="2.1738209426999999"/>
    <n v="2.2013925579289006E-2"/>
    <n v="0.14943052305834403"/>
    <n v="5.707147709261077E-3"/>
    <n v="2.4615744584496947E-3"/>
    <n v="1.5124650917050345E-5"/>
    <n v="0.82037170454373909"/>
    <s v="YYY"/>
    <n v="1.0130753937910995"/>
    <s v="ZZZ"/>
    <n v="2.2301766325126166E-2"/>
    <n v="0.15138438599174184"/>
    <n v="5.7817709129836369E-3"/>
    <n v="2.4937605138400367E-3"/>
    <n v="1.5322411683743692E-5"/>
    <n v="0.83109838763572397"/>
  </r>
  <r>
    <s v="429.mcf-51B"/>
    <x v="3"/>
    <n v="2.6599200000000001"/>
    <n v="5.8704100000000002E-2"/>
    <n v="0.39801999999999998"/>
    <n v="1.9745100000000002E-2"/>
    <n v="1.0048400000000001E-2"/>
    <n v="4.0262100000000002E-5"/>
    <n v="1"/>
    <x v="0"/>
    <s v="XXX"/>
    <n v="2.1733621378999999"/>
    <n v="2.2069874281933292E-2"/>
    <n v="0.14963607928057987"/>
    <n v="7.4231931787422179E-3"/>
    <n v="3.7777076002285786E-3"/>
    <n v="1.5136583055129478E-5"/>
    <n v="0.8170780090754608"/>
    <s v="YYY"/>
    <n v="1.0169444869246063"/>
    <s v="ZZZ"/>
    <n v="2.2443836978131217E-2"/>
    <n v="0.152171585869399"/>
    <n v="7.5489753784982417E-3"/>
    <n v="3.8417189172656376E-3"/>
    <n v="1.5393064688790335E-5"/>
    <n v="0.8309229767166233"/>
  </r>
  <r>
    <s v="433.milc-274B"/>
    <x v="0"/>
    <n v="3.6228400000000001"/>
    <n v="0.34965400000000002"/>
    <n v="0.94301699999999999"/>
    <n v="1.2357E-2"/>
    <n v="1.3743999999999999E-2"/>
    <n v="2.6237400000000001E-4"/>
    <n v="1"/>
    <x v="0"/>
    <s v="XXX"/>
    <n v="2.3038056259999999"/>
    <n v="9.6513784765543065E-2"/>
    <n v="0.26029772222896952"/>
    <n v="3.4108599882964746E-3"/>
    <n v="3.7937088030385001E-3"/>
    <n v="7.2422188117609386E-5"/>
    <n v="0.63591150202603475"/>
    <s v="YYY"/>
    <n v="1"/>
    <s v="ZZZ"/>
    <n v="9.6513784765543065E-2"/>
    <n v="0.26029772222896952"/>
    <n v="3.4108599882964746E-3"/>
    <n v="3.7937088030385001E-3"/>
    <n v="7.2422188117609386E-5"/>
    <n v="0.63591150202603475"/>
  </r>
  <r>
    <s v="433.milc-274B"/>
    <x v="1"/>
    <n v="3.8461099999999999"/>
    <n v="0.37273299999999998"/>
    <n v="1.1338999999999999"/>
    <n v="1.3424200000000001E-2"/>
    <n v="1.9781199999999999E-2"/>
    <n v="2.81289E-4"/>
    <n v="1"/>
    <x v="0"/>
    <s v="XXX"/>
    <n v="2.3059903110000004"/>
    <n v="9.6911684793206637E-2"/>
    <n v="0.29481736091791444"/>
    <n v="3.4903317897824037E-3"/>
    <n v="5.1431706321452058E-3"/>
    <n v="7.3135973750100745E-5"/>
    <n v="0.59956431589320125"/>
    <s v="YYY"/>
    <n v="1.0616284461913856"/>
    <s v="ZZZ"/>
    <n v="0.10288420134480129"/>
    <n v="0.31298649678153045"/>
    <n v="3.7054355146790914E-3"/>
    <n v="5.4601362467014813E-3"/>
    <n v="7.7643230173013423E-5"/>
    <n v="0.63651453307350037"/>
  </r>
  <r>
    <s v="433.milc-274B"/>
    <x v="2"/>
    <n v="3.7439300000000002"/>
    <n v="0.36837500000000001"/>
    <n v="1.0419499999999999"/>
    <n v="1.31068E-2"/>
    <n v="1.45743E-2"/>
    <n v="2.78294E-4"/>
    <n v="1"/>
    <x v="0"/>
    <s v="XXX"/>
    <n v="2.3056456060000006"/>
    <n v="9.8392598152209035E-2"/>
    <n v="0.27830381444097507"/>
    <n v="3.5008133164882889E-3"/>
    <n v="3.8927811150315308E-3"/>
    <n v="7.4332052148410894E-5"/>
    <n v="0.61583566092314768"/>
    <s v="YYY"/>
    <n v="1.0334240540570381"/>
    <s v="ZZZ"/>
    <n v="0.10168127767166089"/>
    <n v="0.28760585617913009"/>
    <n v="3.6178246900221921E-3"/>
    <n v="4.0228936414525617E-3"/>
    <n v="7.6816530677589957E-5"/>
    <n v="0.6364193853440947"/>
  </r>
  <r>
    <s v="433.milc-274B"/>
    <x v="3"/>
    <n v="3.91072"/>
    <n v="0.38137100000000002"/>
    <n v="1.1881600000000001"/>
    <n v="1.38155E-2"/>
    <n v="2.0174500000000001E-2"/>
    <n v="2.8912799999999999E-4"/>
    <n v="1"/>
    <x v="0"/>
    <s v="XXX"/>
    <n v="2.3069098720000003"/>
    <n v="9.7519382620080197E-2"/>
    <n v="0.3038212912200311"/>
    <n v="3.5327254316340722E-3"/>
    <n v="5.1587687177808697E-3"/>
    <n v="7.393216594386711E-5"/>
    <n v="0.58989389984453"/>
    <s v="YYY"/>
    <n v="1.0794625211160305"/>
    <s v="ZZZ"/>
    <n v="0.10526851862075058"/>
    <n v="0.32796369698910244"/>
    <n v="3.8134447008424327E-3"/>
    <n v="5.5686974859502497E-3"/>
    <n v="7.9807002241335525E-5"/>
    <n v="0.63676835631714357"/>
  </r>
  <r>
    <s v="450.soplex-247B"/>
    <x v="0"/>
    <n v="3.2503299999999999"/>
    <n v="0.16813800000000001"/>
    <n v="0.97337700000000005"/>
    <n v="2.91001E-2"/>
    <n v="1.35645E-2"/>
    <n v="1.19707E-4"/>
    <n v="1"/>
    <x v="0"/>
    <s v="XXX"/>
    <n v="2.0660306930000001"/>
    <n v="5.1729516695227871E-2"/>
    <n v="0.29947020764045501"/>
    <n v="8.9529678524949783E-3"/>
    <n v="4.1732685604230959E-3"/>
    <n v="3.6829183498290939E-5"/>
    <n v="0.63563721006790086"/>
    <s v="YYY"/>
    <n v="1"/>
    <s v="ZZZ"/>
    <n v="5.1729516695227871E-2"/>
    <n v="0.29947020764045501"/>
    <n v="8.9529678524949783E-3"/>
    <n v="4.1732685604230959E-3"/>
    <n v="3.6829183498290939E-5"/>
    <n v="0.63563721006790086"/>
  </r>
  <r>
    <s v="450.soplex-247B"/>
    <x v="1"/>
    <n v="3.3950499999999999"/>
    <n v="0.18590300000000001"/>
    <n v="1.0811500000000001"/>
    <n v="5.2669300000000002E-2"/>
    <n v="3.1348000000000001E-2"/>
    <n v="1.3250999999999999E-4"/>
    <n v="1"/>
    <x v="0"/>
    <s v="XXX"/>
    <n v="2.0438471900000001"/>
    <n v="5.4757072797160578E-2"/>
    <n v="0.31844891827808136"/>
    <n v="1.5513556501377005E-2"/>
    <n v="9.233442806438787E-3"/>
    <n v="3.9030353013946773E-5"/>
    <n v="0.60200797926392846"/>
    <s v="YYY"/>
    <n v="1.0445247097986974"/>
    <s v="ZZZ"/>
    <n v="5.7195115572880297E-2"/>
    <n v="0.33262776395012206"/>
    <n v="1.6204293102546511E-2"/>
    <n v="9.6445591678383444E-3"/>
    <n v="4.0768168155233465E-5"/>
    <n v="0.62881220983715513"/>
  </r>
  <r>
    <s v="450.soplex-247B"/>
    <x v="2"/>
    <n v="3.3597399999999999"/>
    <n v="0.186525"/>
    <n v="1.08267"/>
    <n v="3.2331899999999997E-2"/>
    <n v="1.5044999999999999E-2"/>
    <n v="1.32979E-4"/>
    <n v="1"/>
    <x v="0"/>
    <s v="XXX"/>
    <n v="2.043035121"/>
    <n v="5.5517688868781515E-2"/>
    <n v="0.32224815015447628"/>
    <n v="9.623333948460296E-3"/>
    <n v="4.478025085274456E-3"/>
    <n v="3.9580146082732591E-5"/>
    <n v="0.60809322179692471"/>
    <s v="YYY"/>
    <n v="1.0336611974784098"/>
    <s v="ZZZ"/>
    <n v="5.738648075733848E-2"/>
    <n v="0.33309540877387833"/>
    <n v="9.9472668929001026E-3"/>
    <n v="4.6287607719831519E-3"/>
    <n v="4.0912461196247761E-5"/>
    <n v="0.62856236782111341"/>
  </r>
  <r>
    <s v="450.soplex-247B"/>
    <x v="3"/>
    <n v="3.4262000000000001"/>
    <n v="0.19036600000000001"/>
    <n v="1.10832"/>
    <n v="5.3728100000000001E-2"/>
    <n v="3.5411900000000003E-2"/>
    <n v="1.35747E-4"/>
    <n v="1"/>
    <x v="0"/>
    <s v="XXX"/>
    <n v="2.0382382530000003"/>
    <n v="5.5561846944136364E-2"/>
    <n v="0.32348374292218784"/>
    <n v="1.5681542233378087E-2"/>
    <n v="1.0335619636915533E-2"/>
    <n v="3.9620279026326543E-5"/>
    <n v="0.59489762798435586"/>
    <s v="YYY"/>
    <n v="1.0541083520750201"/>
    <s v="ZZZ"/>
    <n v="5.8568206920528075E-2"/>
    <n v="0.34098691517476687"/>
    <n v="1.6530044641621007E-2"/>
    <n v="1.0894862983143251E-2"/>
    <n v="4.1764067033193553E-5"/>
    <n v="0.6270865582879277"/>
  </r>
  <r>
    <s v="450.soplex-92B"/>
    <x v="0"/>
    <n v="3.2300599999999999"/>
    <n v="0.17486399999999999"/>
    <n v="0.99145499999999998"/>
    <n v="2.2403300000000001E-2"/>
    <n v="1.1461000000000001E-2"/>
    <n v="1.26458E-4"/>
    <n v="1"/>
    <x v="0"/>
    <s v="XXX"/>
    <n v="2.0297502420000004"/>
    <n v="5.4136455669554127E-2"/>
    <n v="0.30694631059484961"/>
    <n v="6.9358773521234901E-3"/>
    <n v="3.5482313022049128E-3"/>
    <n v="3.9150356340129905E-5"/>
    <n v="0.62839397472492786"/>
    <s v="YYY"/>
    <n v="1"/>
    <s v="ZZZ"/>
    <n v="5.4136455669554127E-2"/>
    <n v="0.30694631059484961"/>
    <n v="6.9358773521234901E-3"/>
    <n v="3.5482313022049128E-3"/>
    <n v="3.9150356340129905E-5"/>
    <n v="0.62839397472492786"/>
  </r>
  <r>
    <s v="450.soplex-92B"/>
    <x v="1"/>
    <n v="3.3221400000000001"/>
    <n v="0.187026"/>
    <n v="1.05816"/>
    <n v="3.8777499999999999E-2"/>
    <n v="2.5278100000000001E-2"/>
    <n v="1.3527299999999999E-4"/>
    <n v="1"/>
    <x v="0"/>
    <s v="XXX"/>
    <n v="2.0127631270000004"/>
    <n v="5.6296844804854702E-2"/>
    <n v="0.31851758204049196"/>
    <n v="1.1672446073916209E-2"/>
    <n v="7.6089809580571557E-3"/>
    <n v="4.0718633170185477E-5"/>
    <n v="0.60586342748950983"/>
    <s v="YYY"/>
    <n v="1.0285072103923767"/>
    <s v="ZZZ"/>
    <n v="5.7901710804133671E-2"/>
    <n v="0.32759762976539136"/>
    <n v="1.200519494993901E-2"/>
    <n v="7.8258917791000793E-3"/>
    <n v="4.1879407812857963E-5"/>
    <n v="0.62313490368599977"/>
  </r>
  <r>
    <s v="450.soplex-92B"/>
    <x v="2"/>
    <n v="3.3222299999999998"/>
    <n v="0.19134599999999999"/>
    <n v="1.0871500000000001"/>
    <n v="2.45475E-2"/>
    <n v="1.2552799999999999E-2"/>
    <n v="1.3852299999999999E-4"/>
    <n v="1"/>
    <x v="0"/>
    <s v="XXX"/>
    <n v="2.0064951769999997"/>
    <n v="5.7595651113860266E-2"/>
    <n v="0.32723501985112413"/>
    <n v="7.3888623003223741E-3"/>
    <n v="3.7784259367954656E-3"/>
    <n v="4.1695788672066652E-5"/>
    <n v="0.60396034500922569"/>
    <s v="YYY"/>
    <n v="1.0285350736518826"/>
    <s v="ZZZ"/>
    <n v="5.9239147260422398E-2"/>
    <n v="0.3365726952440512"/>
    <n v="7.5997040302656915E-3"/>
    <n v="3.8862435991901074E-3"/>
    <n v="4.2885581072797403E-5"/>
    <n v="0.62119439793688036"/>
  </r>
  <r>
    <s v="450.soplex-92B"/>
    <x v="3"/>
    <n v="3.3500700000000001"/>
    <n v="0.19184799999999999"/>
    <n v="1.08599"/>
    <n v="4.0032900000000003E-2"/>
    <n v="2.6040199999999999E-2"/>
    <n v="1.38777E-4"/>
    <n v="1"/>
    <x v="0"/>
    <s v="XXX"/>
    <n v="2.0060201229999999"/>
    <n v="5.7266863080472942E-2"/>
    <n v="0.32416934571516415"/>
    <n v="1.1949869704215136E-2"/>
    <n v="7.7730316082947519E-3"/>
    <n v="4.1425104550054179E-5"/>
    <n v="0.59879946478730295"/>
    <s v="YYY"/>
    <n v="1.0371541085924101"/>
    <s v="ZZZ"/>
    <n v="5.9394562330111512E-2"/>
    <n v="0.33621356878819586"/>
    <n v="1.2393856460870696E-2"/>
    <n v="8.0618316687615706E-3"/>
    <n v="4.2964217382958833E-5"/>
    <n v="0.62104732512708749"/>
  </r>
  <r>
    <s v="459.GemsFDTD-1211B"/>
    <x v="0"/>
    <n v="7.6161899999999996"/>
    <n v="0.27536699999999997"/>
    <n v="4.9197800000000003"/>
    <n v="7.8677899999999995E-3"/>
    <n v="7.04223E-3"/>
    <n v="2.3032099999999999E-4"/>
    <n v="1"/>
    <x v="0"/>
    <s v="XXX"/>
    <n v="2.4059026589999997"/>
    <n v="3.6155479314460379E-2"/>
    <n v="0.64596340164833077"/>
    <n v="1.0330348901484863E-3"/>
    <n v="9.2463948509687922E-4"/>
    <n v="3.0240973505125266E-5"/>
    <n v="0.31589320368845836"/>
    <s v="YYY"/>
    <n v="1"/>
    <s v="ZZZ"/>
    <n v="3.6155479314460379E-2"/>
    <n v="0.64596340164833077"/>
    <n v="1.0330348901484863E-3"/>
    <n v="9.2463948509687922E-4"/>
    <n v="3.0240973505125266E-5"/>
    <n v="0.31589320368845836"/>
  </r>
  <r>
    <s v="459.GemsFDTD-1211B"/>
    <x v="1"/>
    <n v="10.3246"/>
    <n v="0.40356900000000001"/>
    <n v="7.4016999999999999"/>
    <n v="1.694E-2"/>
    <n v="2.95886E-2"/>
    <n v="3.4601899999999998E-4"/>
    <n v="1"/>
    <x v="0"/>
    <s v="XXX"/>
    <n v="2.4724563809999998"/>
    <n v="3.9088100265385582E-2"/>
    <n v="0.71689944404625838"/>
    <n v="1.6407415299382058E-3"/>
    <n v="2.8658349960289015E-3"/>
    <n v="3.3514034442012276E-5"/>
    <n v="0.23947236512794681"/>
    <s v="YYY"/>
    <n v="1.3556121892967483"/>
    <s v="ZZZ"/>
    <n v="5.2988305176210157E-2"/>
    <n v="0.97183762484917002"/>
    <n v="2.2242092174696274E-3"/>
    <n v="3.8849608531299771E-3"/>
    <n v="4.5432033602102886E-5"/>
    <n v="0.32463165716716624"/>
  </r>
  <r>
    <s v="459.GemsFDTD-1211B"/>
    <x v="2"/>
    <n v="8.17746"/>
    <n v="0.30405700000000002"/>
    <n v="5.4369300000000003"/>
    <n v="8.6920599999999997E-3"/>
    <n v="7.7600200000000003E-3"/>
    <n v="2.5443200000000002E-4"/>
    <n v="1"/>
    <x v="0"/>
    <s v="XXX"/>
    <n v="2.4197664879999996"/>
    <n v="3.7182328008941654E-2"/>
    <n v="0.66486781959190266"/>
    <n v="1.062929075776586E-3"/>
    <n v="9.4895236418154297E-4"/>
    <n v="3.1113817738026238E-5"/>
    <n v="0.29590685714145953"/>
    <s v="YYY"/>
    <n v="1.0736943274787001"/>
    <s v="ZZZ"/>
    <n v="3.9922454665653043E-2"/>
    <n v="0.71386480641895766"/>
    <n v="1.1412609191734978E-3"/>
    <n v="1.0188847704692243E-3"/>
    <n v="3.3406729611524929E-5"/>
    <n v="0.31771351397483516"/>
  </r>
  <r>
    <s v="459.GemsFDTD-1211B"/>
    <x v="3"/>
    <n v="10.4438"/>
    <n v="0.40954099999999999"/>
    <n v="7.5112500000000004"/>
    <n v="1.7126800000000001E-2"/>
    <n v="3.01132E-2"/>
    <n v="3.5113800000000003E-4"/>
    <n v="1"/>
    <x v="0"/>
    <s v="XXX"/>
    <n v="2.4754178619999996"/>
    <n v="3.921379191482028E-2"/>
    <n v="0.71920661062065538"/>
    <n v="1.6399011853922903E-3"/>
    <n v="2.8833566326432907E-3"/>
    <n v="3.3621670273272183E-5"/>
    <n v="0.23702271797621552"/>
    <s v="YYY"/>
    <n v="1.3712630593511979"/>
    <s v="ZZZ"/>
    <n v="5.3772424269877724E-2"/>
    <n v="0.98622145718528564"/>
    <n v="2.2487359165146879E-3"/>
    <n v="3.9538404372790065E-3"/>
    <n v="4.6104154439424436E-5"/>
    <n v="0.32502049738780148"/>
  </r>
  <r>
    <s v="471.omnetpp-188B"/>
    <x v="0"/>
    <n v="3.3016899999999998"/>
    <n v="0.13576299999999999"/>
    <n v="1.12052"/>
    <n v="1.01651E-2"/>
    <n v="5.6321399999999999E-3"/>
    <n v="9.1828800000000004E-5"/>
    <n v="1"/>
    <x v="0"/>
    <s v="XXX"/>
    <n v="2.0295179312"/>
    <n v="4.1119244992715853E-2"/>
    <n v="0.33937771262595823"/>
    <n v="3.0787566367526933E-3"/>
    <n v="1.7058354963670121E-3"/>
    <n v="2.7812665634871841E-5"/>
    <n v="0.61469063758257136"/>
    <s v="YYY"/>
    <n v="1"/>
    <s v="ZZZ"/>
    <n v="4.1119244992715853E-2"/>
    <n v="0.33937771262595823"/>
    <n v="3.0787566367526933E-3"/>
    <n v="1.7058354963670121E-3"/>
    <n v="2.7812665634871841E-5"/>
    <n v="0.61469063758257136"/>
  </r>
  <r>
    <s v="471.omnetpp-188B"/>
    <x v="1"/>
    <n v="3.3826000000000001"/>
    <n v="0.145762"/>
    <n v="1.20445"/>
    <n v="1.3263499999999999E-2"/>
    <n v="8.2360100000000002E-3"/>
    <n v="9.8876000000000007E-5"/>
    <n v="1"/>
    <x v="0"/>
    <s v="XXX"/>
    <n v="2.0107896140000001"/>
    <n v="4.3091704605924437E-2"/>
    <n v="0.35607225211375865"/>
    <n v="3.9210961981907405E-3"/>
    <n v="2.4348164134098032E-3"/>
    <n v="2.9230769230769234E-5"/>
    <n v="0.59445089989948563"/>
    <s v="YYY"/>
    <n v="1.0245056319642365"/>
    <s v="ZZZ"/>
    <n v="4.4147694059708815E-2"/>
    <n v="0.36479802767673525"/>
    <n v="4.0171851385199693E-3"/>
    <n v="2.4944831283373061E-3"/>
    <n v="2.9947087703569992E-5"/>
    <n v="0.60901829487323167"/>
  </r>
  <r>
    <s v="471.omnetpp-188B"/>
    <x v="2"/>
    <n v="3.41649"/>
    <n v="0.150197"/>
    <n v="1.24566"/>
    <n v="1.1267599999999999E-2"/>
    <n v="6.2699899999999996E-3"/>
    <n v="1.0181199999999999E-4"/>
    <n v="1"/>
    <x v="0"/>
    <s v="XXX"/>
    <n v="2.0029935979999998"/>
    <n v="4.3962370737218606E-2"/>
    <n v="0.36460226723918404"/>
    <n v="3.298004677315022E-3"/>
    <n v="1.8352139183782183E-3"/>
    <n v="2.980017503344075E-5"/>
    <n v="0.58627234325287059"/>
    <s v="YYY"/>
    <n v="1.0347700722963089"/>
    <s v="ZZZ"/>
    <n v="4.5490945546068834E-2"/>
    <n v="0.37727951443048863"/>
    <n v="3.4126765383788301E-3"/>
    <n v="1.8990244389994213E-3"/>
    <n v="3.0836329273796144E-5"/>
    <n v="0.60665707501309929"/>
  </r>
  <r>
    <s v="471.omnetpp-188B"/>
    <x v="3"/>
    <n v="3.4785599999999999"/>
    <n v="0.15740999999999999"/>
    <n v="1.30829"/>
    <n v="1.4302799999999999E-2"/>
    <n v="8.9138700000000008E-3"/>
    <n v="1.06879E-4"/>
    <n v="1"/>
    <x v="0"/>
    <s v="XXX"/>
    <n v="1.9895364509999998"/>
    <n v="4.5251483372429971E-2"/>
    <n v="0.37610103031139325"/>
    <n v="4.1117013936801438E-3"/>
    <n v="2.5625172485166277E-3"/>
    <n v="3.0725070143967621E-5"/>
    <n v="0.57194254260383603"/>
    <s v="YYY"/>
    <n v="1.0535695356014647"/>
    <s v="ZZZ"/>
    <n v="4.7675584321968445E-2"/>
    <n v="0.39624858784440697"/>
    <n v="4.3319633278714846E-3"/>
    <n v="2.6997901074904064E-3"/>
    <n v="3.2370997882902398E-5"/>
    <n v="0.60258123900184446"/>
  </r>
  <r>
    <s v="473.astar-359B"/>
    <x v="0"/>
    <n v="2.8874599999999999"/>
    <n v="6.5852099999999997E-2"/>
    <n v="0.60865100000000005"/>
    <n v="1.19104E-2"/>
    <n v="8.8363999999999995E-3"/>
    <n v="4.3011199999999999E-5"/>
    <n v="1"/>
    <x v="0"/>
    <s v="XXX"/>
    <n v="2.1921670887999998"/>
    <n v="2.2806238008491891E-2"/>
    <n v="0.21079114515872083"/>
    <n v="4.124870993883898E-3"/>
    <n v="3.0602675015411469E-3"/>
    <n v="1.4895860029229843E-5"/>
    <n v="0.75920258247733297"/>
    <s v="YYY"/>
    <n v="1"/>
    <s v="ZZZ"/>
    <n v="2.2806238008491891E-2"/>
    <n v="0.21079114515872083"/>
    <n v="4.124870993883898E-3"/>
    <n v="3.0602675015411469E-3"/>
    <n v="1.4895860029229843E-5"/>
    <n v="0.75920258247733297"/>
  </r>
  <r>
    <s v="473.astar-359B"/>
    <x v="1"/>
    <n v="2.8931399999999998"/>
    <n v="6.62248E-2"/>
    <n v="0.61012999999999995"/>
    <n v="1.3523500000000001E-2"/>
    <n v="1.14646E-2"/>
    <n v="4.3228900000000002E-5"/>
    <n v="1"/>
    <x v="0"/>
    <s v="XXX"/>
    <n v="2.1917538711"/>
    <n v="2.2890285295561225E-2"/>
    <n v="0.21088851559205568"/>
    <n v="4.6743330775558742E-3"/>
    <n v="3.962684142488784E-3"/>
    <n v="1.494186247468149E-5"/>
    <n v="0.75756924002986381"/>
    <s v="YYY"/>
    <n v="1.0019671268173411"/>
    <s v="ZZZ"/>
    <n v="2.2935313389622711E-2"/>
    <n v="0.21130336004654607"/>
    <n v="4.6835280835059194E-3"/>
    <n v="3.970479244734126E-3"/>
    <n v="1.4971255013056459E-5"/>
    <n v="0.75905947479791924"/>
  </r>
  <r>
    <s v="473.astar-359B"/>
    <x v="2"/>
    <n v="2.9470900000000002"/>
    <n v="7.0930599999999996E-2"/>
    <n v="0.66792099999999999"/>
    <n v="1.28383E-2"/>
    <n v="9.5102599999999995E-3"/>
    <n v="4.6359400000000002E-5"/>
    <n v="1"/>
    <x v="0"/>
    <s v="XXX"/>
    <n v="2.1858434806000004"/>
    <n v="2.4068012853357038E-2"/>
    <n v="0.22663746271746024"/>
    <n v="4.3562632970150211E-3"/>
    <n v="3.2270001934111272E-3"/>
    <n v="1.5730568119738455E-5"/>
    <n v="0.74169553037063685"/>
    <s v="YYY"/>
    <n v="1.0206513683306437"/>
    <s v="ZZZ"/>
    <n v="2.4565050251778381E-2"/>
    <n v="0.23131783643756104"/>
    <n v="4.4462260949069427E-3"/>
    <n v="3.2936421630083189E-3"/>
    <n v="1.6055425876029457E-5"/>
    <n v="0.75701255795751299"/>
  </r>
  <r>
    <s v="473.astar-359B"/>
    <x v="3"/>
    <n v="2.93892"/>
    <n v="7.0996199999999995E-2"/>
    <n v="0.65518500000000002"/>
    <n v="1.44983E-2"/>
    <n v="1.23278E-2"/>
    <n v="4.6346400000000001E-5"/>
    <n v="1"/>
    <x v="0"/>
    <s v="XXX"/>
    <n v="2.1858663535999998"/>
    <n v="2.4157241435629414E-2"/>
    <n v="0.22293393491486668"/>
    <n v="4.9332067562233746E-3"/>
    <n v="4.1946701509398008E-3"/>
    <n v="1.5769874647829814E-5"/>
    <n v="0.74376517686769283"/>
    <s v="YYY"/>
    <n v="1.0178218919049962"/>
    <s v="ZZZ"/>
    <n v="2.4587769181218095E-2"/>
    <n v="0.22690703940487489"/>
    <n v="5.0211258337777842E-3"/>
    <n v="4.2694271089469635E-3"/>
    <n v="1.6050923649158775E-5"/>
    <n v="0.75702047945252926"/>
  </r>
  <r>
    <s v="481.wrf-455B"/>
    <x v="0"/>
    <n v="5.8414700000000002"/>
    <n v="0.42898999999999998"/>
    <n v="3.1158100000000002"/>
    <n v="1.3946699999999999E-2"/>
    <n v="5.9810999999999996E-3"/>
    <n v="3.28148E-4"/>
    <n v="1"/>
    <x v="0"/>
    <s v="XXX"/>
    <n v="2.2764140519999998"/>
    <n v="7.3438706353024144E-2"/>
    <n v="0.53339484752981703"/>
    <n v="2.3875325902555349E-3"/>
    <n v="1.0239032298376949E-3"/>
    <n v="5.6175585939840487E-5"/>
    <n v="0.38969883471112576"/>
    <s v="YYY"/>
    <n v="1"/>
    <s v="ZZZ"/>
    <n v="7.3438706353024144E-2"/>
    <n v="0.53339484752981703"/>
    <n v="2.3875325902555349E-3"/>
    <n v="1.0239032298376949E-3"/>
    <n v="5.6175585939840487E-5"/>
    <n v="0.38969883471112576"/>
  </r>
  <r>
    <s v="481.wrf-455B"/>
    <x v="1"/>
    <n v="7.62873"/>
    <n v="0.56354599999999999"/>
    <n v="4.7124499999999996"/>
    <n v="4.0097599999999997E-2"/>
    <n v="3.4805599999999999E-2"/>
    <n v="4.3572899999999999E-4"/>
    <n v="1"/>
    <x v="0"/>
    <s v="XXX"/>
    <n v="2.2773950709999999"/>
    <n v="7.3871535629128307E-2"/>
    <n v="0.61772405105436945"/>
    <n v="5.2561304437304763E-3"/>
    <n v="4.5624369980324375E-3"/>
    <n v="5.7116846447573843E-5"/>
    <n v="0.29852872902829175"/>
    <s v="YYY"/>
    <n v="1.3059606571633511"/>
    <s v="ZZZ"/>
    <n v="9.6473319215882314E-2"/>
    <n v="0.80672330766057176"/>
    <n v="6.8642995684305491E-3"/>
    <n v="5.9583632202168287E-3"/>
    <n v="7.4592354321771745E-5"/>
    <n v="0.38986677514392787"/>
  </r>
  <r>
    <s v="481.wrf-455B"/>
    <x v="2"/>
    <n v="6.2326800000000002"/>
    <n v="0.467698"/>
    <n v="3.4660199999999999"/>
    <n v="1.52897E-2"/>
    <n v="6.6159399999999998E-3"/>
    <n v="3.5975800000000001E-4"/>
    <n v="1"/>
    <x v="0"/>
    <s v="XXX"/>
    <n v="2.2766966020000003"/>
    <n v="7.5039629822163181E-2"/>
    <n v="0.55610427617012259"/>
    <n v="2.4531501697504124E-3"/>
    <n v="1.0614920066488252E-3"/>
    <n v="5.7721237092229989E-5"/>
    <n v="0.36528373059422276"/>
    <s v="YYY"/>
    <n v="1.0669711562329345"/>
    <s v="ZZZ"/>
    <n v="8.0065120594644837E-2"/>
    <n v="0.59334722253131478"/>
    <n v="2.6174404730316169E-3"/>
    <n v="1.1325813536661147E-3"/>
    <n v="6.1586895079491973E-5"/>
    <n v="0.38974720438519761"/>
  </r>
  <r>
    <s v="481.wrf-455B"/>
    <x v="3"/>
    <n v="7.6491400000000001"/>
    <n v="0.56563099999999999"/>
    <n v="4.73055"/>
    <n v="4.0187899999999999E-2"/>
    <n v="3.4928300000000002E-2"/>
    <n v="4.3740199999999998E-4"/>
    <n v="1"/>
    <x v="0"/>
    <s v="XXX"/>
    <n v="2.277405398"/>
    <n v="7.3947005807188784E-2"/>
    <n v="0.61844207322653266"/>
    <n v="5.2539108971727541E-3"/>
    <n v="4.5663041858300417E-3"/>
    <n v="5.7183160459868691E-5"/>
    <n v="0.29773352272281589"/>
    <s v="YYY"/>
    <n v="1.3094546406983174"/>
    <s v="ZZZ"/>
    <n v="9.6830249919968775E-2"/>
    <n v="0.80982184278957181"/>
    <n v="6.8797580061183234E-3"/>
    <n v="5.9793682069753003E-3"/>
    <n v="7.4878754833971584E-5"/>
    <n v="0.38986854302084922"/>
  </r>
  <r>
    <s v="483.xalancbmk-127B"/>
    <x v="0"/>
    <n v="2.69624"/>
    <n v="0.138765"/>
    <n v="0.56972500000000004"/>
    <n v="1.2584300000000001E-3"/>
    <n v="3.2311499999999999E-3"/>
    <n v="8.7492900000000004E-5"/>
    <n v="1"/>
    <x v="0"/>
    <s v="XXX"/>
    <n v="1.9831729271"/>
    <n v="5.1466115776043674E-2"/>
    <n v="0.211303518974572"/>
    <n v="4.667351571076759E-4"/>
    <n v="1.198391092781058E-3"/>
    <n v="3.2449967361955914E-5"/>
    <n v="0.7355327890321337"/>
    <s v="YYY"/>
    <n v="1"/>
    <s v="ZZZ"/>
    <n v="5.1466115776043674E-2"/>
    <n v="0.211303518974572"/>
    <n v="4.667351571076759E-4"/>
    <n v="1.198391092781058E-3"/>
    <n v="3.2449967361955914E-5"/>
    <n v="0.7355327890321337"/>
  </r>
  <r>
    <s v="483.xalancbmk-127B"/>
    <x v="1"/>
    <n v="2.7212000000000001"/>
    <n v="0.14540400000000001"/>
    <n v="0.59722799999999998"/>
    <n v="3.86222E-3"/>
    <n v="5.3572999999999997E-3"/>
    <n v="9.1685800000000002E-5"/>
    <n v="1"/>
    <x v="0"/>
    <s v="XXX"/>
    <n v="1.9692567942000001"/>
    <n v="5.3433779215052185E-2"/>
    <n v="0.2194722916360429"/>
    <n v="1.4193076583860062E-3"/>
    <n v="1.9687270321916799E-3"/>
    <n v="3.3693150080846687E-5"/>
    <n v="0.72367220130824639"/>
    <s v="YYY"/>
    <n v="1.0092573361421833"/>
    <s v="ZZZ"/>
    <n v="5.3928433670593127E-2"/>
    <n v="0.22150402041361303"/>
    <n v="1.4324466664688605E-3"/>
    <n v="1.9869522001008809E-3"/>
    <n v="3.4005058896834116E-5"/>
    <n v="0.73037147813251058"/>
  </r>
  <r>
    <s v="483.xalancbmk-127B"/>
    <x v="2"/>
    <n v="2.7660999999999998"/>
    <n v="0.16145899999999999"/>
    <n v="0.66417999999999999"/>
    <n v="1.46474E-3"/>
    <n v="3.75918E-3"/>
    <n v="1.0197200000000001E-4"/>
    <n v="1"/>
    <x v="0"/>
    <s v="XXX"/>
    <n v="1.9351351079999999"/>
    <n v="5.837063012906258E-2"/>
    <n v="0.24011424026607861"/>
    <n v="5.2953255486063409E-4"/>
    <n v="1.3590181121434512E-3"/>
    <n v="3.6864900039767187E-5"/>
    <n v="0.699589714037815"/>
    <s v="YYY"/>
    <n v="1.0259101563659021"/>
    <s v="ZZZ"/>
    <n v="5.9883022282882829E-2"/>
    <n v="0.2463356377770525"/>
    <n v="5.4325282615790872E-4"/>
    <n v="1.3942304839331811E-3"/>
    <n v="3.7820075364210905E-5"/>
    <n v="0.71771619292051148"/>
  </r>
  <r>
    <s v="483.xalancbmk-127B"/>
    <x v="3"/>
    <n v="2.7801300000000002"/>
    <n v="0.164494"/>
    <n v="0.67590399999999995"/>
    <n v="4.6546900000000004E-3"/>
    <n v="6.0406899999999996E-3"/>
    <n v="1.03841E-4"/>
    <n v="1"/>
    <x v="0"/>
    <s v="XXX"/>
    <n v="1.9289327790000002"/>
    <n v="5.9167736760511194E-2"/>
    <n v="0.24311956635121376"/>
    <n v="1.6742706276325209E-3"/>
    <n v="2.1728084657911678E-3"/>
    <n v="3.7351131062216508E-5"/>
    <n v="0.69382826666378905"/>
    <s v="YYY"/>
    <n v="1.0311136990772336"/>
    <s v="ZZZ"/>
    <n v="6.1008663917158715E-2"/>
    <n v="0.25068391537845297"/>
    <n v="1.7263633801145302E-3"/>
    <n v="2.2404125745482599E-3"/>
    <n v="3.8513262914280626E-5"/>
    <n v="0.71541583056404479"/>
  </r>
  <r>
    <s v="603.bwaves_s-1740B"/>
    <x v="0"/>
    <n v="5.3766999999999996"/>
    <n v="0.30511899999999997"/>
    <n v="2.7164299999999999"/>
    <n v="3.1148899999999999E-3"/>
    <n v="1.3481400000000001E-3"/>
    <n v="2.5869599999999999E-4"/>
    <n v="1"/>
    <x v="1"/>
    <s v="XXX"/>
    <n v="2.3504292739999997"/>
    <n v="5.6748377257425556E-2"/>
    <n v="0.50522253426823149"/>
    <n v="5.7933118827533617E-4"/>
    <n v="2.5073744118139383E-4"/>
    <n v="4.8114270835270708E-5"/>
    <n v="0.43715090557405095"/>
    <s v="YYY"/>
    <n v="1"/>
    <s v="ZZZ"/>
    <n v="5.6748377257425556E-2"/>
    <n v="0.50522253426823149"/>
    <n v="5.7933118827533617E-4"/>
    <n v="2.5073744118139383E-4"/>
    <n v="4.8114270835270708E-5"/>
    <n v="0.43715090557405095"/>
  </r>
  <r>
    <s v="603.bwaves_s-1740B"/>
    <x v="1"/>
    <n v="7.8276899999999996"/>
    <n v="0.49500699999999997"/>
    <n v="4.8764700000000003"/>
    <n v="1.4384299999999999E-2"/>
    <n v="3.8917800000000002E-2"/>
    <n v="4.3352899999999999E-4"/>
    <n v="1"/>
    <x v="1"/>
    <s v="XXX"/>
    <n v="2.4024773709999989"/>
    <n v="6.3237941206154044E-2"/>
    <n v="0.62297689356630126"/>
    <n v="1.8376174835743368E-3"/>
    <n v="4.9718116072557808E-3"/>
    <n v="5.5384027727209435E-5"/>
    <n v="0.30692035210898733"/>
    <s v="YYY"/>
    <n v="1.4558539624676847"/>
    <s v="ZZZ"/>
    <n v="9.2065207283277842E-2"/>
    <n v="0.90696337902430879"/>
    <n v="2.6753026949615935E-3"/>
    <n v="7.2382316290661572E-3"/>
    <n v="8.0631056224077973E-5"/>
    <n v="0.44683121077984622"/>
  </r>
  <r>
    <s v="603.bwaves_s-1740B"/>
    <x v="2"/>
    <n v="5.7841399999999998"/>
    <n v="0.34160400000000002"/>
    <n v="3.077"/>
    <n v="3.5103399999999998E-3"/>
    <n v="1.5190399999999999E-3"/>
    <n v="2.91539E-4"/>
    <n v="1"/>
    <x v="1"/>
    <s v="XXX"/>
    <n v="2.3602150809999998"/>
    <n v="5.9058736475949759E-2"/>
    <n v="0.53197190939361771"/>
    <n v="6.0689056627260055E-4"/>
    <n v="2.6262158246515471E-4"/>
    <n v="5.0403171430843654E-5"/>
    <n v="0.4080494388102639"/>
    <s v="YYY"/>
    <n v="1.0757788234418881"/>
    <s v="ZZZ"/>
    <n v="6.3534138040061749E-2"/>
    <n v="0.5722841147916008"/>
    <n v="6.5288001934271948E-4"/>
    <n v="2.8252273699481094E-4"/>
    <n v="5.4222664459612776E-5"/>
    <n v="0.43897094518942842"/>
  </r>
  <r>
    <s v="603.bwaves_s-1740B"/>
    <x v="3"/>
    <n v="7.9508400000000004"/>
    <n v="0.504915"/>
    <n v="4.9858500000000001"/>
    <n v="1.46999E-2"/>
    <n v="3.9754900000000003E-2"/>
    <n v="4.4262899999999999E-4"/>
    <n v="1"/>
    <x v="1"/>
    <s v="XXX"/>
    <n v="2.4051775710000003"/>
    <n v="6.3504610833572298E-2"/>
    <n v="0.62708468539173223"/>
    <n v="1.8488486751085419E-3"/>
    <n v="5.0000880410120191E-3"/>
    <n v="5.5670721584134506E-5"/>
    <n v="0.30250609633699083"/>
    <s v="YYY"/>
    <n v="1.4787583461974818"/>
    <s v="ZZZ"/>
    <n v="9.3907973292168059E-2"/>
    <n v="0.9273067122956461"/>
    <n v="2.7340004091729129E-3"/>
    <n v="7.3939219223687399E-3"/>
    <n v="8.2323544181375191E-5"/>
    <n v="0.44733341473394467"/>
  </r>
  <r>
    <s v="603.bwaves_s-2609B"/>
    <x v="0"/>
    <n v="5.3767199999999997"/>
    <n v="0.305114"/>
    <n v="2.7164600000000001"/>
    <n v="3.11496E-3"/>
    <n v="1.34804E-3"/>
    <n v="2.5870500000000002E-4"/>
    <n v="1"/>
    <x v="1"/>
    <s v="XXX"/>
    <n v="2.3504242949999998"/>
    <n v="5.6747236233242571E-2"/>
    <n v="0.50522623458167815"/>
    <n v="5.7934205240369591E-4"/>
    <n v="2.5071790980374652E-4"/>
    <n v="4.811576574565907E-5"/>
    <n v="0.43714835345712627"/>
    <s v="YYY"/>
    <n v="1"/>
    <s v="ZZZ"/>
    <n v="5.6747236233242571E-2"/>
    <n v="0.50522623458167815"/>
    <n v="5.7934205240369591E-4"/>
    <n v="2.5071790980374652E-4"/>
    <n v="4.811576574565907E-5"/>
    <n v="0.43714835345712627"/>
  </r>
  <r>
    <s v="603.bwaves_s-2609B"/>
    <x v="1"/>
    <n v="7.8287599999999999"/>
    <n v="0.49506099999999997"/>
    <n v="4.87744"/>
    <n v="1.4404399999999999E-2"/>
    <n v="3.8939700000000001E-2"/>
    <n v="4.3357900000000002E-4"/>
    <n v="1"/>
    <x v="1"/>
    <s v="XXX"/>
    <n v="2.4024813209999998"/>
    <n v="6.3236195770466838E-2"/>
    <n v="0.62301564998799297"/>
    <n v="1.839933782616915E-3"/>
    <n v="4.973929460093297E-3"/>
    <n v="5.5382844792789663E-5"/>
    <n v="0.30687890815403712"/>
    <s v="YYY"/>
    <n v="1.4560475531550834"/>
    <s v="ZZZ"/>
    <n v="9.2074908122424068E-2"/>
    <n v="0.90714041274234103"/>
    <n v="2.6790310821467361E-3"/>
    <n v="7.2422778199348302E-3"/>
    <n v="8.0640055647309135E-5"/>
    <n v="0.44683028333258934"/>
  </r>
  <r>
    <s v="603.bwaves_s-2609B"/>
    <x v="2"/>
    <n v="5.7842900000000004"/>
    <n v="0.34160400000000002"/>
    <n v="3.0771600000000001"/>
    <n v="3.5103500000000002E-3"/>
    <n v="1.51906E-3"/>
    <n v="2.9154300000000001E-4"/>
    <n v="1"/>
    <x v="1"/>
    <s v="XXX"/>
    <n v="2.360205047"/>
    <n v="5.9057204946501643E-2"/>
    <n v="0.5319857752636884"/>
    <n v="6.0687655701909828E-4"/>
    <n v="2.6261822972223039E-4"/>
    <n v="5.0402555888449573E-5"/>
    <n v="0.40803712244718016"/>
    <s v="YYY"/>
    <n v="1.0758027198738265"/>
    <s v="ZZZ"/>
    <n v="6.3533901709592472E-2"/>
    <n v="0.57231174396286222"/>
    <n v="6.5287945066880922E-4"/>
    <n v="2.8252540582362481E-4"/>
    <n v="5.4223206713386601E-5"/>
    <n v="0.43896744613816596"/>
  </r>
  <r>
    <s v="603.bwaves_s-2609B"/>
    <x v="3"/>
    <n v="7.9499000000000004"/>
    <n v="0.50485199999999997"/>
    <n v="4.9849699999999997"/>
    <n v="1.47171E-2"/>
    <n v="3.9763600000000003E-2"/>
    <n v="4.4255899999999998E-4"/>
    <n v="1"/>
    <x v="1"/>
    <s v="XXX"/>
    <n v="2.4051547410000014"/>
    <n v="6.3504195021321014E-2"/>
    <n v="0.62704813897030143"/>
    <n v="1.8512308330922401E-3"/>
    <n v="5.0017736072151854E-3"/>
    <n v="5.5668498974829868E-5"/>
    <n v="0.30253899306909537"/>
    <s v="YYY"/>
    <n v="1.4785780178249939"/>
    <s v="ZZZ"/>
    <n v="9.3895906798196663E-2"/>
    <n v="0.92713959439955962"/>
    <n v="2.7371892157300364E-3"/>
    <n v="7.3955125057655986E-3"/>
    <n v="8.2310218869496653E-5"/>
    <n v="0.4473275046868726"/>
  </r>
  <r>
    <s v="603.bwaves_s-891B"/>
    <x v="0"/>
    <n v="3.2608999999999999"/>
    <n v="0.325102"/>
    <n v="0.92766700000000002"/>
    <n v="9.4411100000000008E-3"/>
    <n v="9.9726799999999994E-3"/>
    <n v="2.6145600000000003E-4"/>
    <n v="1"/>
    <x v="1"/>
    <s v="XXX"/>
    <n v="1.9884557539999999"/>
    <n v="9.9697016161182497E-2"/>
    <n v="0.28448189150234598"/>
    <n v="2.8952467110306972E-3"/>
    <n v="3.0582599895734304E-3"/>
    <n v="8.0179091661811163E-5"/>
    <n v="0.6097874065442056"/>
    <s v="YYY"/>
    <n v="1"/>
    <s v="ZZZ"/>
    <n v="9.9697016161182497E-2"/>
    <n v="0.28448189150234598"/>
    <n v="2.8952467110306972E-3"/>
    <n v="3.0582599895734304E-3"/>
    <n v="8.0179091661811163E-5"/>
    <n v="0.6097874065442056"/>
  </r>
  <r>
    <s v="603.bwaves_s-891B"/>
    <x v="1"/>
    <n v="3.55185"/>
    <n v="0.402613"/>
    <n v="1.19547"/>
    <n v="1.239E-2"/>
    <n v="2.77291E-2"/>
    <n v="3.3039000000000001E-4"/>
    <n v="1"/>
    <x v="1"/>
    <s v="XXX"/>
    <n v="1.9133175100000002"/>
    <n v="0.11335304137280572"/>
    <n v="0.33657671354364627"/>
    <n v="3.4883229866126105E-3"/>
    <n v="7.8069456761969119E-3"/>
    <n v="9.3019130875459272E-5"/>
    <n v="0.53868195728986312"/>
    <s v="YYY"/>
    <n v="1.0892238339108835"/>
    <s v="ZZZ"/>
    <n v="0.12346683430954644"/>
    <n v="0.3666073783311356"/>
    <n v="3.7995645373976512E-3"/>
    <n v="8.5035113005611958E-3"/>
    <n v="1.0131865435922599E-4"/>
    <n v="0.58674522677788354"/>
  </r>
  <r>
    <s v="603.bwaves_s-891B"/>
    <x v="2"/>
    <n v="3.3654899999999999"/>
    <n v="0.3584"/>
    <n v="1.0266200000000001"/>
    <n v="1.04253E-2"/>
    <n v="1.10125E-2"/>
    <n v="2.8870799999999999E-4"/>
    <n v="1"/>
    <x v="1"/>
    <s v="XXX"/>
    <n v="1.9587434919999995"/>
    <n v="0.10649266525825363"/>
    <n v="0.30504324778858355"/>
    <n v="3.0977064261073425E-3"/>
    <n v="3.2721832482045707E-3"/>
    <n v="8.5784833709207279E-5"/>
    <n v="0.58200841244514157"/>
    <s v="YYY"/>
    <n v="1.0320739673096384"/>
    <s v="ZZZ"/>
    <n v="0.10990830752246313"/>
    <n v="0.3148271949461805"/>
    <n v="3.1970621607531661E-3"/>
    <n v="3.3771351467386307E-3"/>
    <n v="8.8536293661259163E-5"/>
    <n v="0.60067573123984164"/>
  </r>
  <r>
    <s v="603.bwaves_s-891B"/>
    <x v="3"/>
    <n v="3.5531600000000001"/>
    <n v="0.402895"/>
    <n v="1.1968399999999999"/>
    <n v="1.23892E-2"/>
    <n v="2.74018E-2"/>
    <n v="3.3041199999999998E-4"/>
    <n v="1"/>
    <x v="1"/>
    <s v="XXX"/>
    <n v="1.913303588"/>
    <n v="0.11339061567731258"/>
    <n v="0.3368381947337018"/>
    <n v="3.4868117394094267E-3"/>
    <n v="7.711952177779779E-3"/>
    <n v="9.2991027704916179E-5"/>
    <n v="0.53847943464409143"/>
    <s v="YYY"/>
    <n v="1.0896255634947407"/>
    <s v="ZZZ"/>
    <n v="0.12355331350240731"/>
    <n v="0.36702750774326104"/>
    <n v="3.7993192063540738E-3"/>
    <n v="8.4031402373577844E-3"/>
    <n v="1.0132540096292433E-4"/>
    <n v="0.58674095740439758"/>
  </r>
  <r>
    <s v="605.mcf_s-1152B"/>
    <x v="0"/>
    <n v="3.5113099999999999"/>
    <n v="0.150974"/>
    <n v="1.35398"/>
    <n v="2.86784E-2"/>
    <n v="4.3452500000000002E-3"/>
    <n v="1.08583E-4"/>
    <n v="1"/>
    <x v="1"/>
    <s v="XXX"/>
    <n v="1.9732237669999999"/>
    <n v="4.2996488490050722E-2"/>
    <n v="0.38560537235390779"/>
    <n v="8.1674360851078376E-3"/>
    <n v="1.2375011035767279E-3"/>
    <n v="3.0923786279194946E-5"/>
    <n v="0.56196227818107769"/>
    <s v="YYY"/>
    <n v="1"/>
    <s v="ZZZ"/>
    <n v="4.2996488490050722E-2"/>
    <n v="0.38560537235390779"/>
    <n v="8.1674360851078376E-3"/>
    <n v="1.2375011035767279E-3"/>
    <n v="3.0923786279194946E-5"/>
    <n v="0.56196227818107769"/>
  </r>
  <r>
    <s v="605.mcf_s-1152B"/>
    <x v="1"/>
    <n v="3.3767900000000002"/>
    <n v="0.13211200000000001"/>
    <n v="1.18347"/>
    <n v="3.0906400000000001E-2"/>
    <n v="1.9165600000000001E-2"/>
    <n v="9.4904700000000006E-5"/>
    <n v="1"/>
    <x v="1"/>
    <s v="XXX"/>
    <n v="2.0110410953"/>
    <n v="3.9123546326540887E-2"/>
    <n v="0.35047189786750138"/>
    <n v="9.1525975852806956E-3"/>
    <n v="5.6756860805676395E-3"/>
    <n v="2.8105005049173922E-5"/>
    <n v="0.5955481671350602"/>
    <s v="YYY"/>
    <n v="0.96168951189157326"/>
    <s v="ZZZ"/>
    <n v="3.7624704170238457E-2"/>
    <n v="0.33704514839191074"/>
    <n v="8.8019571043285848E-3"/>
    <n v="5.4582477764708896E-3"/>
    <n v="2.7028288587450272E-5"/>
    <n v="0.57273242616003717"/>
  </r>
  <r>
    <s v="605.mcf_s-1152B"/>
    <x v="2"/>
    <n v="3.6256599999999999"/>
    <n v="0.164906"/>
    <n v="1.47905"/>
    <n v="3.1348899999999999E-2"/>
    <n v="4.7305300000000002E-3"/>
    <n v="1.1861E-4"/>
    <n v="1"/>
    <x v="1"/>
    <s v="XXX"/>
    <n v="1.94550596"/>
    <n v="4.5483029296734943E-2"/>
    <n v="0.40793951997705247"/>
    <n v="8.6463981730222905E-3"/>
    <n v="1.3047362411257538E-3"/>
    <n v="3.2714043787889654E-5"/>
    <n v="0.53659360226827668"/>
    <s v="YYY"/>
    <n v="1.0325661932441168"/>
    <s v="ZZZ"/>
    <n v="4.6964238418140236E-2"/>
    <n v="0.4212245572165374"/>
    <n v="8.9279784467905122E-3"/>
    <n v="1.3472265336868577E-3"/>
    <n v="3.3779415659682566E-5"/>
    <n v="0.55406841321330214"/>
  </r>
  <r>
    <s v="605.mcf_s-1152B"/>
    <x v="3"/>
    <n v="3.4083999999999999"/>
    <n v="0.13553499999999999"/>
    <n v="1.21427"/>
    <n v="3.1596399999999997E-2"/>
    <n v="2.2679700000000001E-2"/>
    <n v="9.7371E-5"/>
    <n v="1"/>
    <x v="1"/>
    <s v="XXX"/>
    <n v="2.0042215289999996"/>
    <n v="3.976499237178735E-2"/>
    <n v="0.35625806830184253"/>
    <n v="9.2701560849665528E-3"/>
    <n v="6.6540605562727386E-3"/>
    <n v="2.856794977115362E-5"/>
    <n v="0.58802415473535963"/>
    <s v="YYY"/>
    <n v="0.97069185005026615"/>
    <s v="ZZZ"/>
    <n v="3.8599554012604981E-2"/>
    <n v="0.34581680341524962"/>
    <n v="8.9984649603709159E-3"/>
    <n v="6.459042351714888E-3"/>
    <n v="2.7730676015504186E-5"/>
    <n v="0.57079025463431021"/>
  </r>
  <r>
    <s v="605.mcf_s-472B"/>
    <x v="0"/>
    <n v="3.8381099999999999"/>
    <n v="0.14338400000000001"/>
    <n v="1.5205200000000001"/>
    <n v="4.08618E-3"/>
    <n v="8.9230500000000001E-3"/>
    <n v="9.0277200000000004E-5"/>
    <n v="1"/>
    <x v="1"/>
    <s v="XXX"/>
    <n v="2.1611064928000001"/>
    <n v="3.7357970459418834E-2"/>
    <n v="0.39616373683922557"/>
    <n v="1.0646333742388833E-3"/>
    <n v="2.324855202169818E-3"/>
    <n v="2.3521264372308246E-5"/>
    <n v="0.56306528286057467"/>
    <s v="YYY"/>
    <n v="1"/>
    <s v="ZZZ"/>
    <n v="3.7357970459418834E-2"/>
    <n v="0.39616373683922557"/>
    <n v="1.0646333742388833E-3"/>
    <n v="2.324855202169818E-3"/>
    <n v="2.3521264372308246E-5"/>
    <n v="0.56306528286057467"/>
  </r>
  <r>
    <s v="605.mcf_s-472B"/>
    <x v="1"/>
    <n v="4.5015900000000002"/>
    <n v="0.20064000000000001"/>
    <n v="2.1489199999999999"/>
    <n v="7.5685199999999996E-3"/>
    <n v="2.97066E-2"/>
    <n v="1.27634E-4"/>
    <n v="1"/>
    <x v="1"/>
    <s v="XXX"/>
    <n v="2.1146272460000004"/>
    <n v="4.4570918275542645E-2"/>
    <n v="0.47736910735984395"/>
    <n v="1.6812992742564292E-3"/>
    <n v="6.5991349723097835E-3"/>
    <n v="2.8353093018244665E-5"/>
    <n v="0.46975118702502899"/>
    <s v="YYY"/>
    <n v="1.1728663326481004"/>
    <s v="ZZZ"/>
    <n v="5.2275729460593896E-2"/>
    <n v="0.55989015426863742"/>
    <n v="1.9719393138810507E-3"/>
    <n v="7.7399032336227993E-3"/>
    <n v="3.3254388227539082E-5"/>
    <n v="0.55095535198313761"/>
  </r>
  <r>
    <s v="605.mcf_s-472B"/>
    <x v="2"/>
    <n v="4.0699899999999998"/>
    <n v="0.16291900000000001"/>
    <n v="1.74746"/>
    <n v="4.6592200000000004E-3"/>
    <n v="9.4974599999999992E-3"/>
    <n v="1.02939E-4"/>
    <n v="1"/>
    <x v="1"/>
    <s v="XXX"/>
    <n v="2.1453513809999998"/>
    <n v="4.0029336681416915E-2"/>
    <n v="0.42935240627126853"/>
    <n v="1.1447743114847949E-3"/>
    <n v="2.3335339890270001E-3"/>
    <n v="2.5292199735134486E-5"/>
    <n v="0.52711465654706768"/>
    <s v="YYY"/>
    <n v="1.0604151522494143"/>
    <s v="ZZZ"/>
    <n v="4.244771515146778E-2"/>
    <n v="0.45529179726479957"/>
    <n v="1.2139360258043672E-3"/>
    <n v="2.4745148002532492E-3"/>
    <n v="2.6820231832855231E-5"/>
    <n v="0.55896036877525646"/>
  </r>
  <r>
    <s v="605.mcf_s-472B"/>
    <x v="3"/>
    <n v="4.5933599999999997"/>
    <n v="0.20752000000000001"/>
    <n v="2.2376900000000002"/>
    <n v="7.7523899999999996E-3"/>
    <n v="3.1712600000000001E-2"/>
    <n v="1.3251199999999999E-4"/>
    <n v="1"/>
    <x v="1"/>
    <s v="XXX"/>
    <n v="2.1085524979999994"/>
    <n v="4.5178257310552632E-2"/>
    <n v="0.48715754915791498"/>
    <n v="1.6877383875855583E-3"/>
    <n v="6.904009265548532E-3"/>
    <n v="2.8848598847031366E-5"/>
    <n v="0.45904359727955124"/>
    <s v="YYY"/>
    <n v="1.1967765384525195"/>
    <s v="ZZZ"/>
    <n v="5.4068278397440411E-2"/>
    <n v="0.58301872536222266"/>
    <n v="2.0198457053080812E-3"/>
    <n v="8.2625563102672935E-3"/>
    <n v="3.4525326267355546E-5"/>
    <n v="0.54937260735101379"/>
  </r>
  <r>
    <s v="605.mcf_s-782B"/>
    <x v="0"/>
    <n v="2.8045100000000001"/>
    <n v="9.6666600000000005E-2"/>
    <n v="0.65739300000000001"/>
    <n v="3.1238800000000001E-2"/>
    <n v="8.8930099999999998E-3"/>
    <n v="7.5974499999999996E-5"/>
    <n v="1"/>
    <x v="1"/>
    <s v="XXX"/>
    <n v="2.0102426155000002"/>
    <n v="3.4468267183928744E-2"/>
    <n v="0.23440565375056605"/>
    <n v="1.1138772905070761E-2"/>
    <n v="3.1709674773846412E-3"/>
    <n v="2.7090115563859639E-5"/>
    <n v="0.71678924856748594"/>
    <s v="YYY"/>
    <n v="1"/>
    <s v="ZZZ"/>
    <n v="3.4468267183928744E-2"/>
    <n v="0.23440565375056605"/>
    <n v="1.1138772905070761E-2"/>
    <n v="3.1709674773846412E-3"/>
    <n v="2.7090115563859639E-5"/>
    <n v="0.71678924856748594"/>
  </r>
  <r>
    <s v="605.mcf_s-782B"/>
    <x v="1"/>
    <n v="2.7122600000000001"/>
    <n v="7.6977000000000004E-2"/>
    <n v="0.52208500000000002"/>
    <n v="2.7681899999999999E-2"/>
    <n v="2.0955499999999998E-2"/>
    <n v="6.0311900000000001E-5"/>
    <n v="1"/>
    <x v="1"/>
    <s v="XXX"/>
    <n v="2.0645002881000001"/>
    <n v="2.8381128652857763E-2"/>
    <n v="0.1924907641597782"/>
    <n v="1.020621179385457E-2"/>
    <n v="7.7262135635964091E-3"/>
    <n v="2.2236769336273072E-5"/>
    <n v="0.76117344506057683"/>
    <s v="YYY"/>
    <n v="0.96710655337296003"/>
    <s v="ZZZ"/>
    <n v="2.7447575512299833E-2"/>
    <n v="0.18615907948269039"/>
    <n v="9.8704943109491489E-3"/>
    <n v="7.4720717701131385E-3"/>
    <n v="2.1505325350952575E-5"/>
    <n v="0.73613582697155655"/>
  </r>
  <r>
    <s v="605.mcf_s-782B"/>
    <x v="2"/>
    <n v="2.8800599999999998"/>
    <n v="0.11038199999999999"/>
    <n v="0.75094899999999998"/>
    <n v="3.56753E-2"/>
    <n v="1.01528E-2"/>
    <n v="8.6780099999999999E-5"/>
    <n v="1"/>
    <x v="1"/>
    <s v="XXX"/>
    <n v="1.9728141199"/>
    <n v="3.8326284869065225E-2"/>
    <n v="0.26074074845662937"/>
    <n v="1.2386998881967738E-2"/>
    <n v="3.5252043360207777E-3"/>
    <n v="3.013135143017854E-5"/>
    <n v="0.68499063210488675"/>
    <s v="YYY"/>
    <n v="1.026938752224096"/>
    <s v="ZZZ"/>
    <n v="3.935874716082309E-2"/>
    <n v="0.26776477887402783"/>
    <n v="1.2720689175649221E-2"/>
    <n v="3.6201689421681504E-3"/>
    <n v="3.0943052440533285E-5"/>
    <n v="0.70344342501898727"/>
  </r>
  <r>
    <s v="605.mcf_s-782B"/>
    <x v="3"/>
    <n v="2.7141299999999999"/>
    <n v="7.6688999999999993E-2"/>
    <n v="0.52015100000000003"/>
    <n v="2.7493099999999999E-2"/>
    <n v="2.4454900000000002E-2"/>
    <n v="6.0084799999999998E-5"/>
    <n v="1"/>
    <x v="1"/>
    <s v="XXX"/>
    <n v="2.0652819151999999"/>
    <n v="2.825546307656597E-2"/>
    <n v="0.19164557335131333"/>
    <n v="1.0129617962293627E-2"/>
    <n v="9.0102169019170061E-3"/>
    <n v="2.213777527237089E-5"/>
    <n v="0.76093699093263767"/>
    <s v="YYY"/>
    <n v="0.96777333651867881"/>
    <s v="ZZZ"/>
    <n v="2.7344883776488582E-2"/>
    <n v="0.1854694759512357"/>
    <n v="9.8031741730284436E-3"/>
    <n v="8.7198476739252136E-3"/>
    <n v="2.142434863844308E-5"/>
    <n v="0.73641453059536244"/>
  </r>
  <r>
    <s v="605.mcf_s-994B"/>
    <x v="0"/>
    <n v="3.1976300000000002"/>
    <n v="9.7712400000000005E-2"/>
    <n v="1.0031699999999999"/>
    <n v="7.3107500000000004E-3"/>
    <n v="1.4405100000000001E-3"/>
    <n v="6.7205299999999998E-5"/>
    <n v="1"/>
    <x v="1"/>
    <s v="XXX"/>
    <n v="2.0879291347000004"/>
    <n v="3.0557756838658631E-2"/>
    <n v="0.31372297607915856"/>
    <n v="2.2863026679134234E-3"/>
    <n v="4.5049302139396993E-4"/>
    <n v="2.1017222130140134E-5"/>
    <n v="0.65296145417074525"/>
    <s v="YYY"/>
    <n v="1"/>
    <s v="ZZZ"/>
    <n v="3.0557756838658631E-2"/>
    <n v="0.31372297607915856"/>
    <n v="2.2863026679134234E-3"/>
    <n v="4.5049302139396993E-4"/>
    <n v="2.1017222130140134E-5"/>
    <n v="0.65296145417074525"/>
  </r>
  <r>
    <s v="605.mcf_s-994B"/>
    <x v="1"/>
    <n v="3.2498399999999998"/>
    <n v="0.102293"/>
    <n v="1.0502"/>
    <n v="1.2760000000000001E-2"/>
    <n v="5.2782000000000003E-3"/>
    <n v="7.0355400000000001E-5"/>
    <n v="1"/>
    <x v="1"/>
    <s v="XXX"/>
    <n v="2.0792384445999996"/>
    <n v="3.1476318834157989E-2"/>
    <n v="0.32315437067671027"/>
    <n v="3.926347143243975E-3"/>
    <n v="1.624141496196736E-3"/>
    <n v="2.164888117568865E-5"/>
    <n v="0.63979717296851524"/>
    <s v="YYY"/>
    <n v="1.0163277177159333"/>
    <s v="ZZZ"/>
    <n v="3.1990255282818833E-2"/>
    <n v="0.32843074401978967"/>
    <n v="3.9904554310536237E-3"/>
    <n v="1.6506600200773699E-3"/>
    <n v="2.2002357996391077E-5"/>
    <n v="0.65024360060419728"/>
  </r>
  <r>
    <s v="605.mcf_s-994B"/>
    <x v="2"/>
    <n v="3.3048600000000001"/>
    <n v="0.10907500000000001"/>
    <n v="1.11958"/>
    <n v="8.1604899999999994E-3"/>
    <n v="1.6077299999999999E-3"/>
    <n v="7.5020700000000005E-5"/>
    <n v="1"/>
    <x v="1"/>
    <s v="XXX"/>
    <n v="2.0663617593000003"/>
    <n v="3.3004423787997068E-2"/>
    <n v="0.33876775415600052"/>
    <n v="2.4692392416017618E-3"/>
    <n v="4.8647446487899633E-4"/>
    <n v="2.2700114377008406E-5"/>
    <n v="0.62524940823514463"/>
    <s v="YYY"/>
    <n v="1.0335342112752257"/>
    <s v="ZZZ"/>
    <n v="3.4111201108320846E-2"/>
    <n v="0.35012806359710158"/>
    <n v="2.5520432320187136E-3"/>
    <n v="5.0278800236425094E-4"/>
    <n v="2.3461344808498795E-5"/>
    <n v="0.64621665399061179"/>
  </r>
  <r>
    <s v="605.mcf_s-994B"/>
    <x v="3"/>
    <n v="3.3539500000000002"/>
    <n v="0.11333"/>
    <n v="1.16293"/>
    <n v="1.3936799999999999E-2"/>
    <n v="5.3900700000000003E-3"/>
    <n v="7.7947699999999999E-5"/>
    <n v="1"/>
    <x v="1"/>
    <s v="XXX"/>
    <n v="2.0582851823000006"/>
    <n v="3.3790008795599215E-2"/>
    <n v="0.34673444744256771"/>
    <n v="4.1553392268817357E-3"/>
    <n v="1.6070812027609237E-3"/>
    <n v="2.3240567092532683E-5"/>
    <n v="0.61368988276509795"/>
    <s v="YYY"/>
    <n v="1.0488862063465754"/>
    <s v="ZZZ"/>
    <n v="3.5441874138033472E-2"/>
    <n v="0.36368497918771087"/>
    <n v="4.358477997767095E-3"/>
    <n v="1.6856453060547967E-3"/>
    <n v="2.4376710251029666E-5"/>
    <n v="0.64369085300675821"/>
  </r>
  <r>
    <s v="607.cactuBSSN_s-2421B"/>
    <x v="0"/>
    <n v="8.0615199999999998"/>
    <n v="0.47550500000000001"/>
    <n v="4.7491500000000002"/>
    <n v="0.28980299999999998"/>
    <n v="3.52812E-3"/>
    <n v="4.2804799999999999E-4"/>
    <n v="1"/>
    <x v="1"/>
    <s v="XXX"/>
    <n v="2.5431058319999993"/>
    <n v="5.8984533934047179E-2"/>
    <n v="0.5891134674354217"/>
    <n v="3.5948927745636058E-2"/>
    <n v="4.376494755331501E-4"/>
    <n v="5.3097678849646218E-5"/>
    <n v="0.31546232373051231"/>
    <s v="YYY"/>
    <n v="1"/>
    <s v="ZZZ"/>
    <n v="5.8984533934047179E-2"/>
    <n v="0.5891134674354217"/>
    <n v="3.5948927745636058E-2"/>
    <n v="4.376494755331501E-4"/>
    <n v="5.3097678849646218E-5"/>
    <n v="0.31546232373051231"/>
  </r>
  <r>
    <s v="607.cactuBSSN_s-2421B"/>
    <x v="1"/>
    <n v="10.300700000000001"/>
    <n v="0.63024199999999997"/>
    <n v="6.4472399999999999"/>
    <n v="0.50921700000000003"/>
    <n v="7.5786400000000004E-2"/>
    <n v="5.7806199999999996E-4"/>
    <n v="1"/>
    <x v="1"/>
    <s v="XXX"/>
    <n v="2.6376365380000015"/>
    <n v="6.1184385527197176E-2"/>
    <n v="0.62590309396448773"/>
    <n v="4.9435184016620226E-2"/>
    <n v="7.3574028949488866E-3"/>
    <n v="5.611871037890628E-5"/>
    <n v="0.25606381488636709"/>
    <s v="YYY"/>
    <n v="1.2777615139576657"/>
    <s v="ZZZ"/>
    <n v="7.8179053081800953E-2"/>
    <n v="0.79975488493485092"/>
    <n v="6.3166375571852451E-2"/>
    <n v="9.4010062618464021E-3"/>
    <n v="7.1706328335103051E-5"/>
    <n v="0.32718848777897985"/>
  </r>
  <r>
    <s v="607.cactuBSSN_s-2421B"/>
    <x v="2"/>
    <n v="8.3319100000000006"/>
    <n v="0.49502800000000002"/>
    <n v="4.9739199999999997"/>
    <n v="0.303226"/>
    <n v="3.6896699999999999E-3"/>
    <n v="4.4788800000000002E-4"/>
    <n v="1"/>
    <x v="1"/>
    <s v="XXX"/>
    <n v="2.5555984420000009"/>
    <n v="5.941350782713687E-2"/>
    <n v="0.59697236287957978"/>
    <n v="3.6393335981785686E-2"/>
    <n v="4.4283603639501623E-4"/>
    <n v="5.3755741480644892E-5"/>
    <n v="0.30672420153362201"/>
    <s v="YYY"/>
    <n v="1.0335408210858499"/>
    <s v="ZZZ"/>
    <n v="6.1406285663249613E-2"/>
    <n v="0.61699530609612085"/>
    <n v="3.7613998352667981E-2"/>
    <n v="4.576891206621084E-4"/>
    <n v="5.5558753187984399E-5"/>
    <n v="0.31701198309996137"/>
  </r>
  <r>
    <s v="607.cactuBSSN_s-2421B"/>
    <x v="3"/>
    <n v="10.3789"/>
    <n v="0.63660799999999995"/>
    <n v="6.5169199999999998"/>
    <n v="0.50842799999999999"/>
    <n v="7.4845599999999998E-2"/>
    <n v="5.8422499999999996E-4"/>
    <n v="1"/>
    <x v="1"/>
    <s v="XXX"/>
    <n v="2.6415141750000002"/>
    <n v="6.1336750522695077E-2"/>
    <n v="0.62790083727562651"/>
    <n v="4.8986694158340477E-2"/>
    <n v="7.2113229725693472E-3"/>
    <n v="5.6289683877867594E-5"/>
    <n v="0.25450810538689073"/>
    <s v="YYY"/>
    <n v="1.2874619178517204"/>
    <s v="ZZZ"/>
    <n v="7.8968730462741513E-2"/>
    <n v="0.80839841617957908"/>
    <n v="6.3068503210312696E-2"/>
    <n v="9.2843037045123016E-3"/>
    <n v="7.2470824360666483E-5"/>
    <n v="0.32766949347021412"/>
  </r>
  <r>
    <s v="620.omnetpp_s-141B"/>
    <x v="0"/>
    <n v="3.7557700000000001"/>
    <n v="0.14652799999999999"/>
    <n v="1.5314399999999999"/>
    <n v="1.07852E-2"/>
    <n v="4.0340999999999997E-3"/>
    <n v="9.5468400000000002E-5"/>
    <n v="1"/>
    <x v="1"/>
    <s v="XXX"/>
    <n v="2.0628872316000004"/>
    <n v="3.9014103632544053E-2"/>
    <n v="0.40775659851375345"/>
    <n v="2.8716348445192328E-3"/>
    <n v="1.0741073068904644E-3"/>
    <n v="2.5419128434382299E-5"/>
    <n v="0.54925813657385847"/>
    <s v="YYY"/>
    <n v="1"/>
    <s v="ZZZ"/>
    <n v="3.9014103632544053E-2"/>
    <n v="0.40775659851375345"/>
    <n v="2.8716348445192328E-3"/>
    <n v="1.0741073068904644E-3"/>
    <n v="2.5419128434382299E-5"/>
    <n v="0.54925813657385847"/>
  </r>
  <r>
    <s v="620.omnetpp_s-141B"/>
    <x v="1"/>
    <n v="3.7986499999999999"/>
    <n v="0.149808"/>
    <n v="1.57159"/>
    <n v="1.3928100000000001E-2"/>
    <n v="5.5701500000000003E-3"/>
    <n v="9.7840300000000006E-5"/>
    <n v="1"/>
    <x v="1"/>
    <s v="XXX"/>
    <n v="2.0576559096999998"/>
    <n v="3.9437168467745122E-2"/>
    <n v="0.41372329643425959"/>
    <n v="3.6665920787648247E-3"/>
    <n v="1.4663498874600189E-3"/>
    <n v="2.575659773867032E-5"/>
    <n v="0.54168083653403176"/>
    <s v="YYY"/>
    <n v="1.0114170995561496"/>
    <s v="ZZZ"/>
    <n v="3.9887426546354007E-2"/>
    <n v="0.41844681649834792"/>
    <n v="3.7084539255598722E-3"/>
    <n v="1.4830913501092987E-3"/>
    <n v="2.6050663379280415E-5"/>
    <n v="0.54786526057239915"/>
  </r>
  <r>
    <s v="620.omnetpp_s-141B"/>
    <x v="2"/>
    <n v="3.86042"/>
    <n v="0.15669"/>
    <n v="1.6388799999999999"/>
    <n v="1.1494900000000001E-2"/>
    <n v="4.30322E-3"/>
    <n v="1.0178700000000001E-4"/>
    <n v="1"/>
    <x v="1"/>
    <s v="XXX"/>
    <n v="2.0489500930000002"/>
    <n v="4.0588847845571208E-2"/>
    <n v="0.42453411804933139"/>
    <n v="2.9776293771144073E-3"/>
    <n v="1.1147025453189031E-3"/>
    <n v="2.6366820190549217E-5"/>
    <n v="0.53075833536247352"/>
    <s v="YYY"/>
    <n v="1.027863793576284"/>
    <s v="ZZZ"/>
    <n v="4.1719807123439402E-2"/>
    <n v="0.43636324908074775"/>
    <n v="3.060597427425002E-3"/>
    <n v="1.1457623869406274E-3"/>
    <n v="2.7101499825601677E-5"/>
    <n v="0.54554727605790565"/>
  </r>
  <r>
    <s v="620.omnetpp_s-141B"/>
    <x v="3"/>
    <n v="3.8873500000000001"/>
    <n v="0.15867200000000001"/>
    <n v="1.6621900000000001"/>
    <n v="1.47326E-2"/>
    <n v="5.9110200000000003E-3"/>
    <n v="1.03241E-4"/>
    <n v="1"/>
    <x v="1"/>
    <s v="XXX"/>
    <n v="2.045741139"/>
    <n v="4.0817523505730126E-2"/>
    <n v="0.42758948898349775"/>
    <n v="3.7898825678161214E-3"/>
    <n v="1.5205782859788802E-3"/>
    <n v="2.6558195171517872E-5"/>
    <n v="0.52625596846180556"/>
    <s v="YYY"/>
    <n v="1.0350340942070468"/>
    <s v="ZZZ"/>
    <n v="4.2247528469528221E-2"/>
    <n v="0.44256969942248864"/>
    <n v="3.9226576707306364E-3"/>
    <n v="1.573850368899054E-3"/>
    <n v="2.7488637483125964E-5"/>
    <n v="0.54469286963791708"/>
  </r>
  <r>
    <s v="620.omnetpp_s-874B"/>
    <x v="0"/>
    <n v="3.8517399999999999"/>
    <n v="0.15624199999999999"/>
    <n v="1.6315200000000001"/>
    <n v="1.18932E-2"/>
    <n v="3.7980000000000002E-3"/>
    <n v="1.0286800000000001E-4"/>
    <n v="1"/>
    <x v="1"/>
    <s v="XXX"/>
    <n v="2.0481839319999997"/>
    <n v="4.0564004839371295E-2"/>
    <n v="0.42357999241901068"/>
    <n v="3.0877473557405226E-3"/>
    <n v="9.8604786408220714E-4"/>
    <n v="2.6706890911639937E-5"/>
    <n v="0.53175550063088362"/>
    <s v="YYY"/>
    <n v="1"/>
    <s v="ZZZ"/>
    <n v="4.0564004839371295E-2"/>
    <n v="0.42357999241901068"/>
    <n v="3.0877473557405226E-3"/>
    <n v="9.8604786408220714E-4"/>
    <n v="2.6706890911639937E-5"/>
    <n v="0.53175550063088362"/>
  </r>
  <r>
    <s v="620.omnetpp_s-874B"/>
    <x v="1"/>
    <n v="3.8992499999999999"/>
    <n v="0.16008"/>
    <n v="1.6752899999999999"/>
    <n v="1.55222E-2"/>
    <n v="5.3073699999999996E-3"/>
    <n v="1.05256E-4"/>
    <n v="1"/>
    <x v="1"/>
    <s v="XXX"/>
    <n v="2.0429451739999998"/>
    <n v="4.1054048855549148E-2"/>
    <n v="0.42964416233891134"/>
    <n v="3.9808168237481564E-3"/>
    <n v="1.3611258575367056E-3"/>
    <n v="2.6993909085080465E-5"/>
    <n v="0.5239328522151695"/>
    <s v="YYY"/>
    <n v="1.0123346851033559"/>
    <s v="ZZZ"/>
    <n v="4.1560437620400133E-2"/>
    <n v="0.43494368778785691"/>
    <n v="4.029918945723231E-3"/>
    <n v="1.3779149163754563E-3"/>
    <n v="2.732687045335355E-5"/>
    <n v="0.53039539896254673"/>
  </r>
  <r>
    <s v="620.omnetpp_s-874B"/>
    <x v="2"/>
    <n v="3.9597099999999998"/>
    <n v="0.16672300000000001"/>
    <n v="1.7424999999999999"/>
    <n v="1.2655899999999999E-2"/>
    <n v="4.0451200000000001E-3"/>
    <n v="1.0949E-4"/>
    <n v="1"/>
    <x v="1"/>
    <s v="XXX"/>
    <n v="2.0336764899999999"/>
    <n v="4.2104851112834026E-2"/>
    <n v="0.44005747895679231"/>
    <n v="3.1961684062721766E-3"/>
    <n v="1.0215697614219224E-3"/>
    <n v="2.7651014847046881E-5"/>
    <n v="0.51359228074783259"/>
    <s v="YYY"/>
    <n v="1.0280314870681821"/>
    <s v="ZZZ"/>
    <n v="4.3285112702311168E-2"/>
    <n v="0.45239294448742645"/>
    <n v="3.2857617596203275E-3"/>
    <n v="1.0502058809784671E-3"/>
    <n v="2.842611391215399E-5"/>
    <n v="0.52798903612393366"/>
  </r>
  <r>
    <s v="620.omnetpp_s-874B"/>
    <x v="3"/>
    <n v="3.9911799999999999"/>
    <n v="0.16924700000000001"/>
    <n v="1.7693399999999999"/>
    <n v="1.6473399999999999E-2"/>
    <n v="5.6145500000000003E-3"/>
    <n v="1.10989E-4"/>
    <n v="1"/>
    <x v="1"/>
    <s v="XXX"/>
    <n v="2.030394061"/>
    <n v="4.2405253584153063E-2"/>
    <n v="0.4433125040714776"/>
    <n v="4.127451029520092E-3"/>
    <n v="1.4067393602894382E-3"/>
    <n v="2.7808567892202307E-5"/>
    <n v="0.50872024338666755"/>
    <s v="YYY"/>
    <n v="1.0362018204759407"/>
    <s v="ZZZ"/>
    <n v="4.3940400961643311E-2"/>
    <n v="0.45936122375861294"/>
    <n v="4.2768722707140147E-3"/>
    <n v="1.4576658860670762E-3"/>
    <n v="2.8815288674728823E-5"/>
    <n v="0.5271368423102285"/>
  </r>
  <r>
    <s v="621.wrf_s-8065B"/>
    <x v="0"/>
    <n v="5.4882499999999999"/>
    <n v="0.41345799999999999"/>
    <n v="2.8099500000000002"/>
    <n v="2.2273600000000001E-2"/>
    <n v="1.2804100000000001E-2"/>
    <n v="3.22057E-4"/>
    <n v="1"/>
    <x v="1"/>
    <s v="XXX"/>
    <n v="2.2294422429999998"/>
    <n v="7.5335125039857884E-2"/>
    <n v="0.51199380494693214"/>
    <n v="4.0584157062816019E-3"/>
    <n v="2.3330023231449008E-3"/>
    <n v="5.8681182526306199E-5"/>
    <n v="0.40622097080125719"/>
    <s v="YYY"/>
    <n v="1"/>
    <s v="ZZZ"/>
    <n v="7.5335125039857884E-2"/>
    <n v="0.51199380494693214"/>
    <n v="4.0584157062816019E-3"/>
    <n v="2.3330023231449008E-3"/>
    <n v="5.8681182526306199E-5"/>
    <n v="0.40622097080125719"/>
  </r>
  <r>
    <s v="621.wrf_s-8065B"/>
    <x v="1"/>
    <n v="6.3555400000000004"/>
    <n v="0.49296699999999999"/>
    <n v="3.55233"/>
    <n v="5.1633800000000001E-2"/>
    <n v="3.7577699999999999E-2"/>
    <n v="3.86575E-4"/>
    <n v="1"/>
    <x v="1"/>
    <s v="XXX"/>
    <n v="2.2206449250000002"/>
    <n v="7.7564927606466161E-2"/>
    <n v="0.55893440997932509"/>
    <n v="8.1242191851518507E-3"/>
    <n v="5.9125896461984344E-3"/>
    <n v="6.0824886634337915E-5"/>
    <n v="0.34940302869622408"/>
    <s v="YYY"/>
    <n v="1.1580266933904251"/>
    <s v="ZZZ"/>
    <n v="8.9822256639183709E-2"/>
    <n v="0.64726096661048604"/>
    <n v="9.4080626793604516E-3"/>
    <n v="6.8469366373616362E-3"/>
    <n v="7.0436842345009799E-5"/>
    <n v="0.40461803398168816"/>
  </r>
  <r>
    <s v="621.wrf_s-8065B"/>
    <x v="2"/>
    <n v="5.7121300000000002"/>
    <n v="0.43769799999999998"/>
    <n v="3.0101499999999999"/>
    <n v="2.36232E-2"/>
    <n v="1.3532199999999999E-2"/>
    <n v="3.4155999999999998E-4"/>
    <n v="1"/>
    <x v="1"/>
    <s v="XXX"/>
    <n v="2.2267850400000002"/>
    <n v="7.6626057180071178E-2"/>
    <n v="0.52697505133811728"/>
    <n v="4.1356201627063809E-3"/>
    <n v="2.369028716083142E-3"/>
    <n v="5.9795557874208037E-5"/>
    <n v="0.3898344470451478"/>
    <s v="YYY"/>
    <n v="1.0407926023778071"/>
    <s v="ZZZ"/>
    <n v="7.9751833462396934E-2"/>
    <n v="0.54847173507037761"/>
    <n v="4.3043228715893044E-3"/>
    <n v="2.4656675625199286E-3"/>
    <n v="6.2234774290529765E-5"/>
    <n v="0.40573680863663281"/>
  </r>
  <r>
    <s v="621.wrf_s-8065B"/>
    <x v="3"/>
    <n v="6.3966599999999998"/>
    <n v="0.49744899999999997"/>
    <n v="3.5887099999999998"/>
    <n v="5.2078399999999997E-2"/>
    <n v="3.7906700000000002E-2"/>
    <n v="3.9033699999999999E-4"/>
    <n v="1"/>
    <x v="1"/>
    <s v="XXX"/>
    <n v="2.2201255630000007"/>
    <n v="7.7766990898375091E-2"/>
    <n v="0.56102872436552831"/>
    <n v="8.1414988447095823E-3"/>
    <n v="5.9260145138244026E-3"/>
    <n v="6.1022002107349776E-5"/>
    <n v="0.34707574937545543"/>
    <s v="YYY"/>
    <n v="1.165519063453742"/>
    <s v="ZZZ"/>
    <n v="9.0638910399489819E-2"/>
    <n v="0.65388967339315818"/>
    <n v="9.4890721085956354E-3"/>
    <n v="6.9068828861658998E-3"/>
    <n v="7.1122306746230577E-5"/>
    <n v="0.4045234023595865"/>
  </r>
  <r>
    <s v="623.xalancbmk_s-10B"/>
    <x v="0"/>
    <n v="3.00447"/>
    <n v="0.17252300000000001"/>
    <n v="0.86994300000000002"/>
    <n v="5.2917299999999997E-3"/>
    <n v="7.43511E-3"/>
    <n v="1.10085E-4"/>
    <n v="1"/>
    <x v="1"/>
    <s v="XXX"/>
    <n v="1.9491670749999999"/>
    <n v="5.7422107726154699E-2"/>
    <n v="0.28954957113900287"/>
    <n v="1.7612856843303476E-3"/>
    <n v="2.4746827227431129E-3"/>
    <n v="3.6640405795364909E-5"/>
    <n v="0.6487557123219736"/>
    <s v="YYY"/>
    <n v="1"/>
    <s v="ZZZ"/>
    <n v="5.7422107726154699E-2"/>
    <n v="0.28954957113900287"/>
    <n v="1.7612856843303476E-3"/>
    <n v="2.4746827227431129E-3"/>
    <n v="3.6640405795364909E-5"/>
    <n v="0.6487557123219736"/>
  </r>
  <r>
    <s v="623.xalancbmk_s-10B"/>
    <x v="1"/>
    <n v="2.9760399999999998"/>
    <n v="0.16320699999999999"/>
    <n v="0.82545999999999997"/>
    <n v="8.8632699999999995E-3"/>
    <n v="1.01902E-2"/>
    <n v="1.03618E-4"/>
    <n v="1"/>
    <x v="1"/>
    <s v="XXX"/>
    <n v="1.9682159119999998"/>
    <n v="5.4840324726818192E-2"/>
    <n v="0.2773685837555947"/>
    <n v="2.9782092982621202E-3"/>
    <n v="3.4240803215010553E-3"/>
    <n v="3.4817408368167097E-5"/>
    <n v="0.66135398448945582"/>
    <s v="YYY"/>
    <n v="0.99053743255882065"/>
    <s v="ZZZ"/>
    <n v="5.4321394455594502E-2"/>
    <n v="0.27474396482574298"/>
    <n v="2.9500277919233676E-3"/>
    <n v="3.3916797305348365E-3"/>
    <n v="3.4487946293356232E-5"/>
    <n v="0.65509587780873169"/>
  </r>
  <r>
    <s v="623.xalancbmk_s-10B"/>
    <x v="2"/>
    <n v="3.0150600000000001"/>
    <n v="0.17516200000000001"/>
    <n v="0.882768"/>
    <n v="5.3727000000000002E-3"/>
    <n v="7.5630599999999999E-3"/>
    <n v="1.1181200000000001E-4"/>
    <n v="1"/>
    <x v="1"/>
    <s v="XXX"/>
    <n v="1.944082428"/>
    <n v="5.8095692954700739E-2"/>
    <n v="0.29278621320968734"/>
    <n v="1.7819545879683987E-3"/>
    <n v="2.5084276929812342E-3"/>
    <n v="3.7084502464295905E-5"/>
    <n v="0.64479062705219792"/>
    <s v="YYY"/>
    <n v="1.0035247481252934"/>
    <s v="ZZZ"/>
    <n v="5.8300465639530438E-2"/>
    <n v="0.29381821086580995"/>
    <n v="1.7882355290616981E-3"/>
    <n v="2.5172692687895036E-3"/>
    <n v="3.7215215994834366E-5"/>
    <n v="0.64706335160610684"/>
  </r>
  <r>
    <s v="623.xalancbmk_s-10B"/>
    <x v="3"/>
    <n v="3.0242900000000001"/>
    <n v="0.174205"/>
    <n v="0.88319800000000004"/>
    <n v="9.1655299999999999E-3"/>
    <n v="1.08196E-2"/>
    <n v="1.1089100000000001E-4"/>
    <n v="1"/>
    <x v="1"/>
    <s v="XXX"/>
    <n v="1.946790979"/>
    <n v="5.7601949548489066E-2"/>
    <n v="0.29203482470265746"/>
    <n v="3.0306385961663728E-3"/>
    <n v="3.5775669661308935E-3"/>
    <n v="3.6666787907244342E-5"/>
    <n v="0.64371835339864891"/>
    <s v="YYY"/>
    <n v="1.006596837378972"/>
    <s v="ZZZ"/>
    <n v="5.7981940242372194E-2"/>
    <n v="0.29396133095021748"/>
    <n v="3.0506312261397183E-3"/>
    <n v="3.6011675936188413E-3"/>
    <n v="3.6908672744277691E-5"/>
    <n v="0.64796485869387943"/>
  </r>
  <r>
    <s v="627.cam4_s-490B"/>
    <x v="0"/>
    <n v="4.6199199999999996"/>
    <n v="0.39095299999999999"/>
    <n v="2.0507499999999999"/>
    <n v="4.1045600000000002E-2"/>
    <n v="1.11734E-2"/>
    <n v="2.9247799999999999E-4"/>
    <n v="1"/>
    <x v="1"/>
    <s v="XXX"/>
    <n v="2.1257055219999996"/>
    <n v="8.4623326810853869E-2"/>
    <n v="0.44389296784359905"/>
    <n v="8.8844828481878489E-3"/>
    <n v="2.4185267277355453E-3"/>
    <n v="6.3308022649742851E-5"/>
    <n v="0.46011738774697392"/>
    <s v="YYY"/>
    <n v="1"/>
    <s v="ZZZ"/>
    <n v="8.4623326810853869E-2"/>
    <n v="0.44389296784359905"/>
    <n v="8.8844828481878489E-3"/>
    <n v="2.4185267277355453E-3"/>
    <n v="6.3308022649742851E-5"/>
    <n v="0.46011738774697392"/>
  </r>
  <r>
    <s v="627.cam4_s-490B"/>
    <x v="1"/>
    <n v="5.0301799999999997"/>
    <n v="0.45082299999999997"/>
    <n v="2.3469899999999999"/>
    <n v="0.110084"/>
    <n v="1.9063299999999998E-2"/>
    <n v="3.3764800000000002E-4"/>
    <n v="1"/>
    <x v="1"/>
    <s v="XXX"/>
    <n v="2.102882052"/>
    <n v="8.9623631758704456E-2"/>
    <n v="0.46658171278164995"/>
    <n v="2.1884703927096051E-2"/>
    <n v="3.7897848585935292E-3"/>
    <n v="6.7124436898878379E-5"/>
    <n v="0.41805304223705714"/>
    <s v="YYY"/>
    <n v="1.0888024035048227"/>
    <s v="ZZZ"/>
    <n v="9.7582425669708567E-2"/>
    <n v="0.50801529030805737"/>
    <n v="2.3828118235813614E-2"/>
    <n v="4.1263268628028192E-3"/>
    <n v="7.3085248229406589E-5"/>
    <n v="0.45517715718021096"/>
  </r>
  <r>
    <s v="627.cam4_s-490B"/>
    <x v="2"/>
    <n v="4.7237600000000004"/>
    <n v="0.41059099999999998"/>
    <n v="2.1398299999999999"/>
    <n v="4.3137599999999998E-2"/>
    <n v="1.1683600000000001E-2"/>
    <n v="3.0731999999999998E-4"/>
    <n v="1"/>
    <x v="1"/>
    <s v="XXX"/>
    <n v="2.1182104800000001"/>
    <n v="8.6920376987823247E-2"/>
    <n v="0.4529929547648483"/>
    <n v="9.1320473521093355E-3"/>
    <n v="2.4733686724135008E-3"/>
    <n v="6.5058343353599661E-5"/>
    <n v="0.44841619387945197"/>
    <s v="YYY"/>
    <n v="1.0224765796810336"/>
    <s v="ZZZ"/>
    <n v="8.8874049767095537E-2"/>
    <n v="0.46317468700756725"/>
    <n v="9.3373045420699925E-3"/>
    <n v="2.5289615404595752E-3"/>
    <n v="6.6520632391902889E-5"/>
    <n v="0.45849505619144926"/>
  </r>
  <r>
    <s v="627.cam4_s-490B"/>
    <x v="3"/>
    <n v="5.0281700000000003"/>
    <n v="0.45083499999999999"/>
    <n v="2.3451200000000001"/>
    <n v="0.109808"/>
    <n v="1.92003E-2"/>
    <n v="3.3767500000000001E-4"/>
    <n v="1"/>
    <x v="1"/>
    <s v="XXX"/>
    <n v="2.1028690249999999"/>
    <n v="8.9661845164344084E-2"/>
    <n v="0.46639632311556689"/>
    <n v="2.183856154425964E-2"/>
    <n v="3.8185463100889588E-3"/>
    <n v="6.7156639493095894E-5"/>
    <n v="0.41821756722624731"/>
    <s v="YYY"/>
    <n v="1.0883673310360353"/>
    <s v="ZZZ"/>
    <n v="9.7585023117283426E-2"/>
    <n v="0.50761052139430984"/>
    <n v="2.3768376941592062E-2"/>
    <n v="4.155981055949021E-3"/>
    <n v="7.3091092486449985E-5"/>
    <n v="0.45517433743441449"/>
  </r>
  <r>
    <s v="654.roms_s-1390B"/>
    <x v="0"/>
    <n v="4.2428600000000003"/>
    <n v="0.22221299999999999"/>
    <n v="1.6909099999999999"/>
    <n v="1.3102900000000001E-2"/>
    <n v="1.128E-2"/>
    <n v="1.8647999999999999E-4"/>
    <n v="1"/>
    <x v="1"/>
    <s v="XXX"/>
    <n v="2.3051676200000006"/>
    <n v="5.2373399075152136E-2"/>
    <n v="0.39853070806012919"/>
    <n v="3.0882235096137984E-3"/>
    <n v="2.6585840682935564E-3"/>
    <n v="4.3951485554555174E-5"/>
    <n v="0.54330513380125678"/>
    <s v="YYY"/>
    <n v="1"/>
    <s v="ZZZ"/>
    <n v="5.2373399075152136E-2"/>
    <n v="0.39853070806012919"/>
    <n v="3.0882235096137984E-3"/>
    <n v="2.6585840682935564E-3"/>
    <n v="4.3951485554555174E-5"/>
    <n v="0.54330513380125678"/>
  </r>
  <r>
    <s v="654.roms_s-1390B"/>
    <x v="1"/>
    <n v="5.7252999999999998"/>
    <n v="0.35624699999999998"/>
    <n v="2.9508700000000001"/>
    <n v="3.8247700000000003E-2"/>
    <n v="5.4707400000000003E-2"/>
    <n v="3.0259500000000001E-4"/>
    <n v="1"/>
    <x v="1"/>
    <s v="XXX"/>
    <n v="2.3249253050000003"/>
    <n v="6.2223289609278115E-2"/>
    <n v="0.51540879953888885"/>
    <n v="6.6804708923549868E-3"/>
    <n v="9.5553770108116609E-3"/>
    <n v="5.2852252283723129E-5"/>
    <n v="0.40607921069638281"/>
    <s v="YYY"/>
    <n v="1.3493963977128633"/>
    <s v="ZZZ"/>
    <n v="8.396388285260413E-2"/>
    <n v="0.69549077744728793"/>
    <n v="9.0146033571694567E-3"/>
    <n v="1.2893991317177562E-2"/>
    <n v="7.1318638842667444E-5"/>
    <n v="0.54796182409978178"/>
  </r>
  <r>
    <s v="654.roms_s-1390B"/>
    <x v="2"/>
    <n v="4.4549700000000003"/>
    <n v="0.24377199999999999"/>
    <n v="1.8756200000000001"/>
    <n v="1.44625E-2"/>
    <n v="1.24712E-2"/>
    <n v="2.05727E-4"/>
    <n v="1"/>
    <x v="1"/>
    <s v="XXX"/>
    <n v="2.3084385730000005"/>
    <n v="5.4719111464274724E-2"/>
    <n v="0.42101742548210197"/>
    <n v="3.2463742741253025E-3"/>
    <n v="2.7993903438182522E-3"/>
    <n v="4.6179211083351847E-5"/>
    <n v="0.51817151922459648"/>
    <s v="YYY"/>
    <n v="1.0499922222274598"/>
    <s v="ZZZ"/>
    <n v="5.7454641444685886E-2"/>
    <n v="0.44206502217843618"/>
    <n v="3.408667738270883E-3"/>
    <n v="2.9393380879878194E-3"/>
    <n v="4.8487812466119547E-5"/>
    <n v="0.544076064965613"/>
  </r>
  <r>
    <s v="654.roms_s-1390B"/>
    <x v="3"/>
    <n v="5.73482"/>
    <n v="0.35719099999999998"/>
    <n v="2.9591099999999999"/>
    <n v="3.8369599999999997E-2"/>
    <n v="5.4783100000000001E-2"/>
    <n v="3.0341899999999998E-4"/>
    <n v="1"/>
    <x v="1"/>
    <s v="XXX"/>
    <n v="2.3250628810000005"/>
    <n v="6.2284605270958804E-2"/>
    <n v="0.51599003979200742"/>
    <n v="6.6906371952389085E-3"/>
    <n v="9.5527148192968564E-3"/>
    <n v="5.2908199385508174E-5"/>
    <n v="0.40542909472311256"/>
    <s v="YYY"/>
    <n v="1.3516401672456786"/>
    <s v="ZZZ"/>
    <n v="8.418637428526983E-2"/>
    <n v="0.6974328636815732"/>
    <n v="9.0433339775528761E-3"/>
    <n v="1.2911833056004676E-2"/>
    <n v="7.1512847466095972E-5"/>
    <n v="0.54799424939781194"/>
  </r>
  <r>
    <s v="654.roms_s-523B"/>
    <x v="0"/>
    <n v="4.3555400000000004"/>
    <n v="0.35045799999999999"/>
    <n v="1.7626299999999999"/>
    <n v="1.4253999999999999E-2"/>
    <n v="1.67368E-2"/>
    <n v="2.5202500000000001E-4"/>
    <n v="1"/>
    <x v="1"/>
    <s v="XXX"/>
    <n v="2.2112091750000005"/>
    <n v="8.0462583284736211E-2"/>
    <n v="0.4046869044940466"/>
    <n v="3.2726137287225E-3"/>
    <n v="3.8426463767982839E-3"/>
    <n v="5.7863089306951603E-5"/>
    <n v="0.50767738902638948"/>
    <s v="YYY"/>
    <n v="1"/>
    <s v="ZZZ"/>
    <n v="8.0462583284736211E-2"/>
    <n v="0.4046869044940466"/>
    <n v="3.2726137287225E-3"/>
    <n v="3.8426463767982839E-3"/>
    <n v="5.7863089306951603E-5"/>
    <n v="0.50767738902638948"/>
  </r>
  <r>
    <s v="654.roms_s-523B"/>
    <x v="1"/>
    <n v="5.25976"/>
    <n v="0.455988"/>
    <n v="2.54575"/>
    <n v="1.88527E-2"/>
    <n v="4.7100599999999999E-2"/>
    <n v="3.3087999999999998E-4"/>
    <n v="1"/>
    <x v="1"/>
    <s v="XXX"/>
    <n v="2.1917378200000002"/>
    <n v="8.6693689445906275E-2"/>
    <n v="0.48400497361096323"/>
    <n v="3.5843270415380169E-3"/>
    <n v="8.9548952803930222E-3"/>
    <n v="6.2907813284256305E-5"/>
    <n v="0.41669920680791522"/>
    <s v="YYY"/>
    <n v="1.2076022720489308"/>
    <s v="ZZZ"/>
    <n v="0.10469149634718083"/>
    <n v="0.58448550581558201"/>
    <n v="4.328441479127732E-3"/>
    <n v="1.081395188656286E-2"/>
    <n v="7.5967618251697829E-5"/>
    <n v="0.50320690890222575"/>
  </r>
  <r>
    <s v="654.roms_s-523B"/>
    <x v="2"/>
    <n v="4.5186400000000004"/>
    <n v="0.376834"/>
    <n v="1.9018200000000001"/>
    <n v="1.5415399999999999E-2"/>
    <n v="1.81675E-2"/>
    <n v="2.7255699999999999E-4"/>
    <n v="1"/>
    <x v="1"/>
    <s v="XXX"/>
    <n v="2.206130543"/>
    <n v="8.3395446417506139E-2"/>
    <n v="0.42088327461360053"/>
    <n v="3.4115131986615435E-3"/>
    <n v="4.0205681355452074E-3"/>
    <n v="6.0318370129065371E-5"/>
    <n v="0.48822887926455744"/>
    <s v="YYY"/>
    <n v="1.0374465623091511"/>
    <s v="ZZZ"/>
    <n v="8.6518319198078758E-2"/>
    <n v="0.4366439063812983"/>
    <n v="3.5392626402237144E-3"/>
    <n v="4.1711245907510887E-3"/>
    <n v="6.2577085734489855E-5"/>
    <n v="0.50651137241306465"/>
  </r>
  <r>
    <s v="654.roms_s-523B"/>
    <x v="3"/>
    <n v="5.2689000000000004"/>
    <n v="0.4577"/>
    <n v="2.5533100000000002"/>
    <n v="1.8925500000000001E-2"/>
    <n v="4.7215500000000001E-2"/>
    <n v="3.3218100000000002E-4"/>
    <n v="1"/>
    <x v="1"/>
    <s v="XXX"/>
    <n v="2.1914168190000001"/>
    <n v="8.6868226764599821E-2"/>
    <n v="0.48460020118051206"/>
    <n v="3.5919262085065194E-3"/>
    <n v="8.9611683653134429E-3"/>
    <n v="6.3045607242498435E-5"/>
    <n v="0.41591543187382563"/>
    <s v="YYY"/>
    <n v="1.2097007489312461"/>
    <s v="ZZZ"/>
    <n v="0.10508455897546572"/>
    <n v="0.58622122630029794"/>
    <n v="4.3451558245361076E-3"/>
    <n v="1.0840332082818663E-2"/>
    <n v="7.6266318298075551E-5"/>
    <n v="0.50313320942982953"/>
  </r>
  <r>
    <s v="parsec_2.1.canneal.simlarge.prebuilt.drop_1250M.length_250M"/>
    <x v="0"/>
    <n v="3.4423599999999999"/>
    <n v="0.14596799999999999"/>
    <n v="1.2081900000000001"/>
    <n v="4.4116199999999998E-3"/>
    <n v="2.1767100000000001E-3"/>
    <n v="3.24006E-4"/>
    <n v="1"/>
    <x v="2"/>
    <s v="XXX"/>
    <n v="2.0812896639999998"/>
    <n v="4.2403467388651972E-2"/>
    <n v="0.35097723654702012"/>
    <n v="1.2815684588479996E-3"/>
    <n v="6.3233072659454566E-4"/>
    <n v="9.4123217792444717E-5"/>
    <n v="0.60461127366109291"/>
    <s v="YYY"/>
    <n v="1"/>
    <s v="ZZZ"/>
    <n v="4.2403467388651972E-2"/>
    <n v="0.35097723654702012"/>
    <n v="1.2815684588479996E-3"/>
    <n v="6.3233072659454566E-4"/>
    <n v="9.4123217792444717E-5"/>
    <n v="0.60461127366109291"/>
  </r>
  <r>
    <s v="parsec_2.1.canneal.simlarge.prebuilt.drop_1250M.length_250M"/>
    <x v="1"/>
    <n v="3.5119199999999999"/>
    <n v="0.15387700000000001"/>
    <n v="1.27572"/>
    <n v="7.9883999999999997E-3"/>
    <n v="3.1532299999999999E-3"/>
    <n v="3.4162299999999999E-4"/>
    <n v="1"/>
    <x v="2"/>
    <s v="XXX"/>
    <n v="2.070839747"/>
    <n v="4.3815633613521955E-2"/>
    <n v="0.36325428825257977"/>
    <n v="2.2746531811658581E-3"/>
    <n v="8.9786498553497802E-4"/>
    <n v="9.7275279619125725E-5"/>
    <n v="0.58966028468757825"/>
    <s v="YYY"/>
    <n v="1.0202070672445649"/>
    <s v="ZZZ"/>
    <n v="4.4701019068313613E-2"/>
    <n v="0.37059459208217621"/>
    <n v="2.3206172509557402E-3"/>
    <n v="9.1600820367422359E-4"/>
    <n v="9.9240927735623247E-5"/>
    <n v="0.60157558971170944"/>
  </r>
  <r>
    <s v="parsec_2.1.canneal.simlarge.prebuilt.drop_1250M.length_250M"/>
    <x v="2"/>
    <n v="3.5406499999999999"/>
    <n v="0.157997"/>
    <n v="1.30993"/>
    <n v="4.7771100000000002E-3"/>
    <n v="2.3563500000000001E-3"/>
    <n v="3.5107900000000002E-4"/>
    <n v="1"/>
    <x v="2"/>
    <s v="XXX"/>
    <n v="2.0652384609999999"/>
    <n v="4.4623727281713814E-2"/>
    <n v="0.36996879104119301"/>
    <n v="1.3492183638597435E-3"/>
    <n v="6.6551339443322562E-4"/>
    <n v="9.9156652027170155E-5"/>
    <n v="0.58329359326677299"/>
    <s v="YYY"/>
    <n v="1.0285530856737819"/>
    <s v="ZZZ"/>
    <n v="4.5897872389872064E-2"/>
    <n v="0.38053254162841771"/>
    <n v="1.3877427113956706E-3"/>
    <n v="6.8451585540152686E-4"/>
    <n v="1.0198788040762732E-4"/>
    <n v="0.59994842520828728"/>
  </r>
  <r>
    <s v="parsec_2.1.canneal.simlarge.prebuilt.drop_1250M.length_250M"/>
    <x v="3"/>
    <n v="3.5876199999999998"/>
    <n v="0.163132"/>
    <n v="1.3538699999999999"/>
    <n v="8.4772000000000007E-3"/>
    <n v="3.33585E-3"/>
    <n v="3.6253400000000002E-4"/>
    <n v="1"/>
    <x v="2"/>
    <s v="XXX"/>
    <n v="2.0584424160000001"/>
    <n v="4.5470813519826514E-2"/>
    <n v="0.37737274293264056"/>
    <n v="2.3629035405087497E-3"/>
    <n v="9.2982255645804182E-4"/>
    <n v="1.0105139340286877E-4"/>
    <n v="0.57376266605716331"/>
    <s v="YYY"/>
    <n v="1.0421977945363066"/>
    <s v="ZZZ"/>
    <n v="4.7389581566134861E-2"/>
    <n v="0.39329704040251456"/>
    <n v="2.4626128586202494E-3"/>
    <n v="9.6905901765068157E-4"/>
    <n v="1.0531553933929052E-4"/>
    <n v="0.59797418515204692"/>
  </r>
  <r>
    <s v="parsec_2.1.canneal.simlarge.prebuilt.drop_3000M.length_250M"/>
    <x v="0"/>
    <n v="3.2496"/>
    <n v="0.120257"/>
    <n v="1.00407"/>
    <n v="4.3452500000000002E-3"/>
    <n v="2.0282400000000002E-3"/>
    <n v="2.6676299999999999E-4"/>
    <n v="1"/>
    <x v="2"/>
    <s v="XXX"/>
    <n v="2.1186327469999999"/>
    <n v="3.7006708517971443E-2"/>
    <n v="0.30898264401772524"/>
    <n v="1.3371645741014279E-3"/>
    <n v="6.2415066469719352E-4"/>
    <n v="8.2091026587887732E-5"/>
    <n v="0.6519672411989168"/>
    <s v="YYY"/>
    <n v="1"/>
    <s v="ZZZ"/>
    <n v="3.7006708517971443E-2"/>
    <n v="0.30898264401772524"/>
    <n v="1.3371645741014279E-3"/>
    <n v="6.2415066469719352E-4"/>
    <n v="8.2091026587887732E-5"/>
    <n v="0.6519672411989168"/>
  </r>
  <r>
    <s v="parsec_2.1.canneal.simlarge.prebuilt.drop_3000M.length_250M"/>
    <x v="1"/>
    <n v="3.3057599999999998"/>
    <n v="0.12631300000000001"/>
    <n v="1.05725"/>
    <n v="8.0056699999999995E-3"/>
    <n v="3.0954699999999999E-3"/>
    <n v="2.80229E-4"/>
    <n v="1"/>
    <x v="2"/>
    <s v="XXX"/>
    <n v="2.1108156309999999"/>
    <n v="3.820997289579401E-2"/>
    <n v="0.31982055563622286"/>
    <n v="2.4217335801752092E-3"/>
    <n v="9.3638679153961574E-4"/>
    <n v="8.4769916751367312E-5"/>
    <n v="0.63852658117951699"/>
    <s v="YYY"/>
    <n v="1.0172821270310191"/>
    <s v="ZZZ"/>
    <n v="3.8870322501230917E-2"/>
    <n v="0.32534773510585918"/>
    <n v="2.4635862875430816E-3"/>
    <n v="9.5256954702117175E-4"/>
    <n v="8.6234921221073357E-5"/>
    <n v="0.64956167866814374"/>
  </r>
  <r>
    <s v="parsec_2.1.canneal.simlarge.prebuilt.drop_3000M.length_250M"/>
    <x v="2"/>
    <n v="3.3454000000000002"/>
    <n v="0.13175200000000001"/>
    <n v="1.1028"/>
    <n v="4.7639700000000002E-3"/>
    <n v="2.2203499999999998E-3"/>
    <n v="2.9270499999999998E-4"/>
    <n v="1"/>
    <x v="2"/>
    <s v="XXX"/>
    <n v="2.1035709750000002"/>
    <n v="3.9383033419023133E-2"/>
    <n v="0.32964667902194056"/>
    <n v="1.4240359897172237E-3"/>
    <n v="6.6370239732169536E-4"/>
    <n v="8.7494768936450048E-5"/>
    <n v="0.62879505440306094"/>
    <s v="YYY"/>
    <n v="1.0294805514524865"/>
    <s v="ZZZ"/>
    <n v="4.0544066962087642E-2"/>
    <n v="0.33936484490398816"/>
    <n v="1.4660173559822749E-3"/>
    <n v="6.8326870999507619E-4"/>
    <n v="9.0074162973904478E-5"/>
    <n v="0.64733227935745941"/>
  </r>
  <r>
    <s v="parsec_2.1.canneal.simlarge.prebuilt.drop_3000M.length_250M"/>
    <x v="3"/>
    <n v="3.3801899999999998"/>
    <n v="0.13526199999999999"/>
    <n v="1.13368"/>
    <n v="8.5878599999999992E-3"/>
    <n v="3.30941E-3"/>
    <n v="3.0051200000000001E-4"/>
    <n v="1"/>
    <x v="2"/>
    <s v="XXX"/>
    <n v="2.0990502179999999"/>
    <n v="4.0016093769876838E-2"/>
    <n v="0.33538943077164302"/>
    <n v="2.5406441649729748E-3"/>
    <n v="9.7906034867862473E-4"/>
    <n v="8.8903878184362427E-5"/>
    <n v="0.62098586706664416"/>
    <s v="YYY"/>
    <n v="1.0401864844903987"/>
    <s v="ZZZ"/>
    <n v="4.1624199901526333E-2"/>
    <n v="0.34886755292959132"/>
    <n v="2.6427437223042836E-3"/>
    <n v="1.0184053421959628E-3"/>
    <n v="9.2476612506154601E-5"/>
    <n v="0.64594110598227472"/>
  </r>
  <r>
    <s v="parsec_2.1.canneal.simlarge.prebuilt.drop_4500M.length_250M"/>
    <x v="0"/>
    <n v="2.9852300000000001"/>
    <n v="8.8589500000000002E-2"/>
    <n v="0.68881800000000004"/>
    <n v="5.0798800000000002E-3"/>
    <n v="3.7226400000000002E-3"/>
    <n v="2.2458800000000001E-4"/>
    <n v="1"/>
    <x v="2"/>
    <s v="XXX"/>
    <n v="2.1987953920000001"/>
    <n v="2.9675937867433999E-2"/>
    <n v="0.23074201987786536"/>
    <n v="1.701671228012582E-3"/>
    <n v="1.2470194926354084E-3"/>
    <n v="7.5233064119012606E-5"/>
    <n v="0.73655811846993369"/>
    <s v="YYY"/>
    <n v="1"/>
    <s v="ZZZ"/>
    <n v="2.9675937867433999E-2"/>
    <n v="0.23074201987786536"/>
    <n v="1.701671228012582E-3"/>
    <n v="1.2470194926354084E-3"/>
    <n v="7.5233064119012606E-5"/>
    <n v="0.73655811846993369"/>
  </r>
  <r>
    <s v="parsec_2.1.canneal.simlarge.prebuilt.drop_4500M.length_250M"/>
    <x v="1"/>
    <n v="3.03931"/>
    <n v="9.3612500000000001E-2"/>
    <n v="0.738174"/>
    <n v="7.8131799999999994E-3"/>
    <n v="4.9264699999999996E-3"/>
    <n v="2.3738000000000001E-4"/>
    <n v="1"/>
    <x v="2"/>
    <s v="XXX"/>
    <n v="2.1945464700000001"/>
    <n v="3.0800576446627689E-2"/>
    <n v="0.24287552108866817"/>
    <n v="2.5707084831754577E-3"/>
    <n v="1.620917247664766E-3"/>
    <n v="7.8103253699030378E-5"/>
    <n v="0.72205417348016498"/>
    <s v="YYY"/>
    <n v="1.0181158570696396"/>
    <s v="ZZZ"/>
    <n v="3.1358555287197304E-2"/>
    <n v="0.2472754193144247"/>
    <n v="2.6172790706243741E-3"/>
    <n v="1.6502815528451746E-3"/>
    <n v="7.9518161079715816E-5"/>
    <n v="0.7351348036834684"/>
  </r>
  <r>
    <s v="parsec_2.1.canneal.simlarge.prebuilt.drop_4500M.length_250M"/>
    <x v="2"/>
    <n v="3.07707"/>
    <n v="9.9561999999999998E-2"/>
    <n v="0.77800100000000005"/>
    <n v="5.7241499999999999E-3"/>
    <n v="4.2092800000000001E-3"/>
    <n v="2.5309099999999999E-4"/>
    <n v="1"/>
    <x v="2"/>
    <s v="XXX"/>
    <n v="2.189320479"/>
    <n v="3.2356104995986443E-2"/>
    <n v="0.25283825197346826"/>
    <n v="1.8602599225886964E-3"/>
    <n v="1.3679506803550132E-3"/>
    <n v="8.2250647531580365E-5"/>
    <n v="0.71149518178006999"/>
    <s v="YYY"/>
    <n v="1.0307647986922281"/>
    <s v="ZZZ"/>
    <n v="3.3351534052652565E-2"/>
    <n v="0.2606167698971269"/>
    <n v="1.9174904446223576E-3"/>
    <n v="1.4100354076570316E-3"/>
    <n v="8.4781072145194848E-5"/>
    <n v="0.73338418781802406"/>
  </r>
  <r>
    <s v="parsec_2.1.canneal.simlarge.prebuilt.drop_4500M.length_250M"/>
    <x v="3"/>
    <n v="3.1220300000000001"/>
    <n v="0.10345799999999999"/>
    <n v="0.81821299999999997"/>
    <n v="8.6441399999999998E-3"/>
    <n v="5.41013E-3"/>
    <n v="2.6297099999999997E-4"/>
    <n v="1"/>
    <x v="2"/>
    <s v="XXX"/>
    <n v="2.1860417590000001"/>
    <n v="3.313805440690832E-2"/>
    <n v="0.26207723820719209"/>
    <n v="2.7687562259171117E-3"/>
    <n v="1.7328885372658175E-3"/>
    <n v="8.4230772926589416E-5"/>
    <n v="0.70019883184979004"/>
    <s v="YYY"/>
    <n v="1.0458256147767508"/>
    <s v="ZZZ"/>
    <n v="3.4656626122610314E-2"/>
    <n v="0.27408708876702964"/>
    <n v="2.8956361821367198E-3"/>
    <n v="1.8122992198256081E-3"/>
    <n v="8.8090699879071275E-5"/>
    <n v="0.73228587378526944"/>
  </r>
  <r>
    <s v="parsec_2.1.canneal.simlarge.prebuilt.drop_4750M.length_250M"/>
    <x v="0"/>
    <n v="2.8248500000000001"/>
    <n v="7.1290400000000004E-2"/>
    <n v="0.50592099999999995"/>
    <n v="5.1815200000000002E-3"/>
    <n v="4.9027200000000002E-3"/>
    <n v="1.9955799999999999E-4"/>
    <n v="1"/>
    <x v="2"/>
    <s v="XXX"/>
    <n v="2.237354802"/>
    <n v="2.5236879834327486E-2"/>
    <n v="0.1790965891994265"/>
    <n v="1.8342637662176753E-3"/>
    <n v="1.7355682602616068E-3"/>
    <n v="7.0643750995628079E-5"/>
    <n v="0.79202605518877112"/>
    <s v="YYY"/>
    <n v="1"/>
    <s v="ZZZ"/>
    <n v="2.5236879834327486E-2"/>
    <n v="0.1790965891994265"/>
    <n v="1.8342637662176753E-3"/>
    <n v="1.7355682602616068E-3"/>
    <n v="7.0643750995628079E-5"/>
    <n v="0.79202605518877112"/>
  </r>
  <r>
    <s v="parsec_2.1.canneal.simlarge.prebuilt.drop_4750M.length_250M"/>
    <x v="1"/>
    <n v="2.8740700000000001"/>
    <n v="7.54972E-2"/>
    <n v="0.55002600000000001"/>
    <n v="6.9985799999999999E-3"/>
    <n v="6.1391299999999996E-3"/>
    <n v="2.11485E-4"/>
    <n v="1"/>
    <x v="2"/>
    <s v="XXX"/>
    <n v="2.2351976050000002"/>
    <n v="2.6268392906227057E-2"/>
    <n v="0.1913752970526118"/>
    <n v="2.4350763899278721E-3"/>
    <n v="2.1360405278925006E-3"/>
    <n v="7.3583802760545148E-5"/>
    <n v="0.77771160932058025"/>
    <s v="YYY"/>
    <n v="1.0174239340141955"/>
    <s v="ZZZ"/>
    <n v="2.6726091650884118E-2"/>
    <n v="0.19470980760040357"/>
    <n v="2.4775050002655008E-3"/>
    <n v="2.173258757102147E-3"/>
    <n v="7.4865922084358462E-5"/>
    <n v="0.7912624050834558"/>
  </r>
  <r>
    <s v="parsec_2.1.canneal.simlarge.prebuilt.drop_4750M.length_250M"/>
    <x v="2"/>
    <n v="2.9042300000000001"/>
    <n v="8.0977800000000003E-2"/>
    <n v="0.57923899999999995"/>
    <n v="5.9113400000000002E-3"/>
    <n v="5.5951799999999999E-3"/>
    <n v="2.2766299999999999E-4"/>
    <n v="1"/>
    <x v="2"/>
    <s v="XXX"/>
    <n v="2.2322790170000002"/>
    <n v="2.7882709014093236E-2"/>
    <n v="0.19944666916876416"/>
    <n v="2.0354241916101688E-3"/>
    <n v="1.9265622901767422E-3"/>
    <n v="7.8390141276689511E-5"/>
    <n v="0.76863024519407908"/>
    <s v="YYY"/>
    <n v="1.0281006071118821"/>
    <s v="ZZZ"/>
    <n v="2.8666230065313204E-2"/>
    <n v="0.20505124165884914"/>
    <n v="2.0926208471246264E-3"/>
    <n v="1.9806998601695665E-3"/>
    <n v="8.0592951838150701E-5"/>
    <n v="0.79022922172858756"/>
  </r>
  <r>
    <s v="parsec_2.1.canneal.simlarge.prebuilt.drop_4750M.length_250M"/>
    <x v="3"/>
    <n v="2.9525999999999999"/>
    <n v="8.5037500000000002E-2"/>
    <n v="0.62246599999999996"/>
    <n v="7.8000700000000001E-3"/>
    <n v="6.8426299999999997E-3"/>
    <n v="2.3906599999999999E-4"/>
    <n v="1"/>
    <x v="2"/>
    <s v="XXX"/>
    <n v="2.230214734"/>
    <n v="2.8800887353518934E-2"/>
    <n v="0.21081961660909029"/>
    <n v="2.6417631917631918E-3"/>
    <n v="2.3174930569667411E-3"/>
    <n v="8.0967960441644658E-5"/>
    <n v="0.75533927182821925"/>
    <s v="YYY"/>
    <n v="1.0452236401932846"/>
    <s v="ZZZ"/>
    <n v="3.0103368320441797E-2"/>
    <n v="0.220353647096306"/>
    <n v="2.7612333398233536E-3"/>
    <n v="2.4222985291254403E-3"/>
    <n v="8.4629626351841696E-5"/>
    <n v="0.7894984632812363"/>
  </r>
  <r>
    <s v="parsec_2.1.canneal.simlarge.prebuilt.drop_5000M.length_15M"/>
    <x v="0"/>
    <n v="2.8283800000000001"/>
    <n v="7.2112099999999998E-2"/>
    <n v="0.51114999999999999"/>
    <n v="5.1271299999999997E-3"/>
    <n v="5.0053299999999997E-3"/>
    <n v="2.0046899999999999E-4"/>
    <n v="1"/>
    <x v="2"/>
    <s v="XXX"/>
    <n v="2.2347849709999998"/>
    <n v="2.549590224792991E-2"/>
    <n v="0.18072182662867081"/>
    <n v="1.8127443978531879E-3"/>
    <n v="1.7696808773927123E-3"/>
    <n v="7.0877675559861123E-5"/>
    <n v="0.79012896817259337"/>
    <s v="YYY"/>
    <n v="1"/>
    <s v="ZZZ"/>
    <n v="2.549590224792991E-2"/>
    <n v="0.18072182662867081"/>
    <n v="1.8127443978531879E-3"/>
    <n v="1.7696808773927123E-3"/>
    <n v="7.0877675559861123E-5"/>
    <n v="0.79012896817259337"/>
  </r>
  <r>
    <s v="parsec_2.1.canneal.simlarge.prebuilt.drop_5000M.length_15M"/>
    <x v="1"/>
    <n v="2.8738299999999999"/>
    <n v="7.5899599999999998E-2"/>
    <n v="0.55199200000000004"/>
    <n v="6.7503800000000003E-3"/>
    <n v="6.24202E-3"/>
    <n v="2.1111E-4"/>
    <n v="1"/>
    <x v="2"/>
    <s v="XXX"/>
    <n v="2.2327348899999997"/>
    <n v="2.6410608839075381E-2"/>
    <n v="0.19207538372137534"/>
    <n v="2.3489141668087536E-3"/>
    <n v="2.172021309541622E-3"/>
    <n v="7.3459460023731404E-5"/>
    <n v="0.77691961250317509"/>
    <s v="YYY"/>
    <n v="1.0160692693343891"/>
    <s v="ZZZ"/>
    <n v="2.6835008025795682E-2"/>
    <n v="0.19516189479490026"/>
    <n v="2.3866595011985655E-3"/>
    <n v="2.2069241049646787E-3"/>
    <n v="7.4639899872011529E-5"/>
    <n v="0.78940414300765782"/>
  </r>
  <r>
    <s v="parsec_2.1.canneal.simlarge.prebuilt.drop_5000M.length_15M"/>
    <x v="2"/>
    <n v="2.9071899999999999"/>
    <n v="8.1766800000000001E-2"/>
    <n v="0.58421599999999996"/>
    <n v="5.8405100000000001E-3"/>
    <n v="5.7254999999999997E-3"/>
    <n v="2.28333E-4"/>
    <n v="1"/>
    <x v="2"/>
    <s v="XXX"/>
    <n v="2.2294128569999998"/>
    <n v="2.8125715897481762E-2"/>
    <n v="0.20095556189997901"/>
    <n v="2.0089880606358719E-3"/>
    <n v="1.9694275227969274E-3"/>
    <n v="7.854079024762743E-5"/>
    <n v="0.76686176582885879"/>
    <s v="YYY"/>
    <n v="1.0278640069580467"/>
    <s v="ZZZ"/>
    <n v="2.8909411040949236E-2"/>
    <n v="0.20655498907501821"/>
    <n v="2.0649665179360626E-3"/>
    <n v="2.0243036649955095E-3"/>
    <n v="8.0729251373577802E-5"/>
    <n v="0.78822960740777404"/>
  </r>
  <r>
    <s v="parsec_2.1.canneal.simlarge.prebuilt.drop_5000M.length_15M"/>
    <x v="3"/>
    <n v="2.9519799999999998"/>
    <n v="8.5411500000000001E-2"/>
    <n v="0.62434900000000004"/>
    <n v="7.5530700000000003E-3"/>
    <n v="6.9678600000000002E-3"/>
    <n v="2.3849299999999999E-4"/>
    <n v="1"/>
    <x v="2"/>
    <s v="XXX"/>
    <n v="2.2274600769999999"/>
    <n v="2.8933630986659804E-2"/>
    <n v="0.21150177169222018"/>
    <n v="2.5586453837763133E-3"/>
    <n v="2.3604021707464146E-3"/>
    <n v="8.0790859016660014E-5"/>
    <n v="0.75456475890758068"/>
    <s v="YYY"/>
    <n v="1.0436999271667879"/>
    <s v="ZZZ"/>
    <n v="3.0198028553447557E-2"/>
    <n v="0.22074438371081681"/>
    <n v="2.6704580006929762E-3"/>
    <n v="2.463551573692361E-3"/>
    <n v="8.4321413671430289E-5"/>
    <n v="0.78753918391446687"/>
  </r>
  <r>
    <s v="parsec_2.1.canneal.simlarge.prebuilt.drop_500M.length_250M"/>
    <x v="0"/>
    <n v="3.72221"/>
    <n v="0.18107400000000001"/>
    <n v="1.5009699999999999"/>
    <n v="4.93312E-3"/>
    <n v="2.4896100000000002E-3"/>
    <n v="4.0485E-4"/>
    <n v="1"/>
    <x v="2"/>
    <s v="XXX"/>
    <n v="2.0323384200000003"/>
    <n v="4.864690600476599E-2"/>
    <n v="0.40324699573640388"/>
    <n v="1.3253201726931044E-3"/>
    <n v="6.6885264399375649E-4"/>
    <n v="1.0876602878397512E-4"/>
    <n v="0.54600315941335931"/>
    <s v="YYY"/>
    <n v="1"/>
    <s v="ZZZ"/>
    <n v="4.864690600476599E-2"/>
    <n v="0.40324699573640388"/>
    <n v="1.3253201726931044E-3"/>
    <n v="6.6885264399375649E-4"/>
    <n v="1.0876602878397512E-4"/>
    <n v="0.54600315941335931"/>
  </r>
  <r>
    <s v="parsec_2.1.canneal.simlarge.prebuilt.drop_500M.length_250M"/>
    <x v="1"/>
    <n v="3.8045800000000001"/>
    <n v="0.19040899999999999"/>
    <n v="1.5822000000000001"/>
    <n v="8.6092500000000006E-3"/>
    <n v="3.5087500000000002E-3"/>
    <n v="4.26537E-4"/>
    <n v="1"/>
    <x v="2"/>
    <s v="XXX"/>
    <n v="2.0194264630000003"/>
    <n v="5.0047311398367232E-2"/>
    <n v="0.41586719164796115"/>
    <n v="2.2628647577393564E-3"/>
    <n v="9.2224371678345572E-4"/>
    <n v="1.1211145514090912E-4"/>
    <n v="0.53078827702400799"/>
    <s v="YYY"/>
    <n v="1.022129326394803"/>
    <s v="ZZZ"/>
    <n v="5.1154824687484043E-2"/>
    <n v="0.42507005246882901"/>
    <n v="2.3129404305506675E-3"/>
    <n v="9.4265234900771312E-4"/>
    <n v="1.1459240612431861E-4"/>
    <n v="0.54253426405280736"/>
  </r>
  <r>
    <s v="parsec_2.1.canneal.simlarge.prebuilt.drop_500M.length_250M"/>
    <x v="2"/>
    <n v="3.81114"/>
    <n v="0.19206999999999999"/>
    <n v="1.5931599999999999"/>
    <n v="5.2346700000000003E-3"/>
    <n v="2.64014E-3"/>
    <n v="4.2959500000000001E-4"/>
    <n v="1"/>
    <x v="2"/>
    <s v="XXX"/>
    <n v="2.017605595"/>
    <n v="5.0396994075263567E-2"/>
    <n v="0.41802715198077212"/>
    <n v="1.3735181599206538E-3"/>
    <n v="6.9274285384425657E-4"/>
    <n v="1.1272086567273835E-4"/>
    <n v="0.52939687206452668"/>
    <s v="YYY"/>
    <n v="1.0238917202414695"/>
    <s v="ZZZ"/>
    <n v="5.1601064958720758E-2"/>
    <n v="0.42801453974923498"/>
    <n v="1.406333871544056E-3"/>
    <n v="7.0929367230758076E-4"/>
    <n v="1.1541396106076767E-4"/>
    <n v="0.54204507402860136"/>
  </r>
  <r>
    <s v="parsec_2.1.canneal.simlarge.prebuilt.drop_500M.length_250M"/>
    <x v="3"/>
    <n v="3.8732799999999998"/>
    <n v="0.198882"/>
    <n v="1.65326"/>
    <n v="8.9842800000000007E-3"/>
    <n v="3.6666099999999998E-3"/>
    <n v="4.4566099999999997E-4"/>
    <n v="1"/>
    <x v="2"/>
    <s v="XXX"/>
    <n v="2.0080414489999998"/>
    <n v="5.1347178618638467E-2"/>
    <n v="0.42683720257766028"/>
    <n v="2.3195534534038338E-3"/>
    <n v="9.4664212243886323E-4"/>
    <n v="1.1506036227693324E-4"/>
    <n v="0.51843436286558164"/>
    <s v="YYY"/>
    <n v="1.040586103417056"/>
    <s v="ZZZ"/>
    <n v="5.3431160520228574E-2"/>
    <n v="0.44416086142372407"/>
    <n v="2.4136950897450712E-3"/>
    <n v="9.8506263751910834E-4"/>
    <n v="1.1973021403950878E-4"/>
    <n v="0.53947559353179975"/>
  </r>
  <r>
    <s v="parsec_2.1.raytrace.simlarge.prebuilt.drop_25500M.length_250M"/>
    <x v="0"/>
    <n v="8.0972600000000003"/>
    <n v="0.53356700000000001"/>
    <n v="5.1438600000000001"/>
    <n v="3.3534799999999998E-3"/>
    <n v="2.03338E-3"/>
    <n v="1.57766E-3"/>
    <n v="1"/>
    <x v="2"/>
    <s v="XXX"/>
    <n v="2.4128684800000002"/>
    <n v="6.5894759461842645E-2"/>
    <n v="0.63525933463912487"/>
    <n v="4.1414997171882828E-4"/>
    <n v="2.5111951450243659E-4"/>
    <n v="1.9483874792213662E-4"/>
    <n v="0.29798579766488914"/>
    <s v="YYY"/>
    <n v="1"/>
    <s v="ZZZ"/>
    <n v="6.5894759461842645E-2"/>
    <n v="0.63525933463912487"/>
    <n v="4.1414997171882828E-4"/>
    <n v="2.5111951450243659E-4"/>
    <n v="1.9483874792213662E-4"/>
    <n v="0.29798579766488914"/>
  </r>
  <r>
    <s v="parsec_2.1.raytrace.simlarge.prebuilt.drop_25500M.length_250M"/>
    <x v="1"/>
    <n v="8.9865600000000008"/>
    <n v="0.60412999999999994"/>
    <n v="5.9176099999999998"/>
    <n v="1.06324E-2"/>
    <n v="1.9303299999999999E-2"/>
    <n v="1.8063E-3"/>
    <n v="1"/>
    <x v="2"/>
    <s v="XXX"/>
    <n v="2.433078000000001"/>
    <n v="6.722594630203324E-2"/>
    <n v="0.65849557561514072"/>
    <n v="1.1831446070576504E-3"/>
    <n v="2.1480188192144712E-3"/>
    <n v="2.0100016023929067E-4"/>
    <n v="0.27074631449631459"/>
    <s v="YYY"/>
    <n v="1.1098272749053384"/>
    <s v="ZZZ"/>
    <n v="7.4609188787318162E-2"/>
    <n v="0.73081635022217384"/>
    <n v="1.3130861550697396E-3"/>
    <n v="2.3839298725741795E-3"/>
    <n v="2.2307546009390833E-4"/>
    <n v="0.30048164440810854"/>
  </r>
  <r>
    <s v="parsec_2.1.raytrace.simlarge.prebuilt.drop_25500M.length_250M"/>
    <x v="2"/>
    <n v="8.5255899999999993"/>
    <n v="0.56828500000000004"/>
    <n v="5.5267400000000002"/>
    <n v="3.5987599999999999E-3"/>
    <n v="2.1789700000000001E-3"/>
    <n v="1.69344E-3"/>
    <n v="1"/>
    <x v="2"/>
    <s v="XXX"/>
    <n v="2.4230938299999982"/>
    <n v="6.6656383898357777E-2"/>
    <n v="0.64825308277784888"/>
    <n v="4.2211272181749302E-4"/>
    <n v="2.5557996572671222E-4"/>
    <n v="1.9863024142610661E-4"/>
    <n v="0.28421421039482292"/>
    <s v="YYY"/>
    <n v="1.0528981408525846"/>
    <s v="ZZZ"/>
    <n v="7.0182382682537056E-2"/>
    <n v="0.68254446565875371"/>
    <n v="4.4444170003186262E-4"/>
    <n v="2.6909967075282261E-4"/>
    <n v="2.0913741191464768E-4"/>
    <n v="0.29924861372859435"/>
  </r>
  <r>
    <s v="parsec_2.1.raytrace.simlarge.prebuilt.drop_25500M.length_250M"/>
    <x v="3"/>
    <n v="9.0428599999999992"/>
    <n v="0.60878100000000002"/>
    <n v="5.9675099999999999"/>
    <n v="1.08605E-2"/>
    <n v="1.9467000000000002E-2"/>
    <n v="1.8215600000000001E-3"/>
    <n v="1"/>
    <x v="2"/>
    <s v="XXX"/>
    <n v="2.4344199400000006"/>
    <n v="6.7321732283812871E-2"/>
    <n v="0.65991400950584223"/>
    <n v="1.2010027800939086E-3"/>
    <n v="2.1527481349926905E-3"/>
    <n v="2.0143627126816075E-4"/>
    <n v="0.26920907102399028"/>
    <s v="YYY"/>
    <n v="1.116780244181365"/>
    <s v="ZZZ"/>
    <n v="7.5183580618629023E-2"/>
    <n v="0.7369789286746381"/>
    <n v="1.3412561780157734E-3"/>
    <n v="2.4041465878581149E-3"/>
    <n v="2.2496004821384024E-4"/>
    <n v="0.30064737207401032"/>
  </r>
  <r>
    <s v="parsec_2.1.streamcluster.simlarge.prebuilt.drop_14750M.length_250M"/>
    <x v="0"/>
    <n v="4.3556800000000004"/>
    <n v="0.557172"/>
    <n v="1.46871"/>
    <n v="1.6168199999999999E-3"/>
    <n v="6.1450899999999998E-3"/>
    <n v="1.4692399999999999E-3"/>
    <n v="1"/>
    <x v="2"/>
    <s v="XXX"/>
    <n v="2.3205668500000001"/>
    <n v="0.12791848804319875"/>
    <n v="0.33719419241082904"/>
    <n v="3.7119806781030738E-4"/>
    <n v="1.4108221907945485E-3"/>
    <n v="3.3731587260772136E-4"/>
    <n v="0.53276798341475951"/>
    <s v="YYY"/>
    <n v="1"/>
    <s v="ZZZ"/>
    <n v="0.12791848804319875"/>
    <n v="0.33719419241082904"/>
    <n v="3.7119806781030738E-4"/>
    <n v="1.4108221907945485E-3"/>
    <n v="3.3731587260772136E-4"/>
    <n v="0.53276798341475951"/>
  </r>
  <r>
    <s v="parsec_2.1.streamcluster.simlarge.prebuilt.drop_14750M.length_250M"/>
    <x v="1"/>
    <n v="4.41303"/>
    <n v="0.57074999999999998"/>
    <n v="1.50396"/>
    <n v="2.7894E-3"/>
    <n v="1.24949E-2"/>
    <n v="1.49967E-3"/>
    <n v="1"/>
    <x v="2"/>
    <s v="XXX"/>
    <n v="2.3215360299999999"/>
    <n v="0.12933290732218"/>
    <n v="0.34079985860055334"/>
    <n v="6.320827186762837E-4"/>
    <n v="2.8313652977659341E-3"/>
    <n v="3.3982773740491226E-4"/>
    <n v="0.52606395832341946"/>
    <s v="YYY"/>
    <n v="1.0131667156448589"/>
    <s v="ZZZ"/>
    <n v="0.13103579693641404"/>
    <n v="0.34528707343055498"/>
    <n v="6.4040517209712369E-4"/>
    <n v="2.8686450795283396E-3"/>
    <n v="3.4430215259155853E-4"/>
    <n v="0.53299049287367284"/>
  </r>
  <r>
    <s v="parsec_2.1.streamcluster.simlarge.prebuilt.drop_14750M.length_250M"/>
    <x v="2"/>
    <n v="4.5908300000000004"/>
    <n v="0.61519400000000002"/>
    <n v="1.63906"/>
    <n v="1.81069E-3"/>
    <n v="6.8128700000000004E-3"/>
    <n v="1.64857E-3"/>
    <n v="1"/>
    <x v="2"/>
    <s v="XXX"/>
    <n v="2.3263038700000003"/>
    <n v="0.1340049620656831"/>
    <n v="0.35702912109574952"/>
    <n v="3.9441451763624441E-4"/>
    <n v="1.4840170513828654E-3"/>
    <n v="3.591006419318511E-4"/>
    <n v="0.50672838462761638"/>
    <s v="YYY"/>
    <n v="1.0539869779230797"/>
    <s v="ZZZ"/>
    <n v="0.14123948499430627"/>
    <n v="0.37630404437424231"/>
    <n v="4.1570776549241449E-4"/>
    <n v="1.564134647173346E-3"/>
    <n v="3.7848740035998968E-4"/>
    <n v="0.53408511874150533"/>
  </r>
  <r>
    <s v="parsec_2.1.streamcluster.simlarge.prebuilt.drop_14750M.length_250M"/>
    <x v="3"/>
    <n v="4.5162800000000001"/>
    <n v="0.60502100000000003"/>
    <n v="1.56772"/>
    <n v="2.98534E-3"/>
    <n v="1.37917E-2"/>
    <n v="1.6121799999999999E-3"/>
    <n v="1"/>
    <x v="2"/>
    <s v="XXX"/>
    <n v="2.3251497799999998"/>
    <n v="0.13396445747385016"/>
    <n v="0.34712639606047452"/>
    <n v="6.6101747455870761E-4"/>
    <n v="3.0537743452576016E-3"/>
    <n v="3.5697078126245492E-4"/>
    <n v="0.51483738386459643"/>
    <s v="YYY"/>
    <n v="1.0368713955111486"/>
    <s v="ZZZ"/>
    <n v="0.13890391396980495"/>
    <n v="0.35992543070197991"/>
    <n v="6.8539011130294236E-4"/>
    <n v="3.1663712669433935E-3"/>
    <n v="3.7013279212430659E-4"/>
    <n v="0.53382015666899296"/>
  </r>
  <r>
    <s v="parsec_2.1.streamcluster.simlarge.prebuilt.drop_250M.length_250M"/>
    <x v="0"/>
    <n v="4.2031400000000003"/>
    <n v="0.50909899999999997"/>
    <n v="1.35738"/>
    <n v="2.2756600000000001E-3"/>
    <n v="7.0780799999999996E-3"/>
    <n v="1.36739E-3"/>
    <n v="1"/>
    <x v="2"/>
    <s v="XXX"/>
    <n v="2.32593987"/>
    <n v="0.12112349338827637"/>
    <n v="0.32294427499440892"/>
    <n v="5.4141903434099263E-4"/>
    <n v="1.6839981537612354E-3"/>
    <n v="3.2532582783347685E-4"/>
    <n v="0.55338148860137892"/>
    <s v="YYY"/>
    <n v="1"/>
    <s v="ZZZ"/>
    <n v="0.12112349338827637"/>
    <n v="0.32294427499440892"/>
    <n v="5.4141903434099263E-4"/>
    <n v="1.6839981537612354E-3"/>
    <n v="3.2532582783347685E-4"/>
    <n v="0.55338148860137892"/>
  </r>
  <r>
    <s v="parsec_2.1.streamcluster.simlarge.prebuilt.drop_250M.length_250M"/>
    <x v="1"/>
    <n v="4.1978499999999999"/>
    <n v="0.51076600000000005"/>
    <n v="1.3425400000000001"/>
    <n v="4.7698100000000002E-3"/>
    <n v="1.23984E-2"/>
    <n v="1.36914E-3"/>
    <n v="1"/>
    <x v="2"/>
    <s v="XXX"/>
    <n v="2.3260066500000001"/>
    <n v="0.12167323749062021"/>
    <n v="0.31981609633502867"/>
    <n v="1.136250699762974E-3"/>
    <n v="2.9535119168145598E-3"/>
    <n v="3.2615267339233182E-4"/>
    <n v="0.55409475088438132"/>
    <s v="YYY"/>
    <n v="0.99874141713100195"/>
    <s v="ZZZ"/>
    <n v="0.12152010163829899"/>
    <n v="0.31941358127495156"/>
    <n v="1.1348206340973653E-3"/>
    <n v="2.9497946773126755E-3"/>
    <n v="3.2574218322492233E-4"/>
    <n v="0.55339737672311651"/>
  </r>
  <r>
    <s v="parsec_2.1.streamcluster.simlarge.prebuilt.drop_250M.length_250M"/>
    <x v="2"/>
    <n v="4.4003399999999999"/>
    <n v="0.55982100000000001"/>
    <n v="1.4967900000000001"/>
    <n v="2.5391400000000001E-3"/>
    <n v="7.7744800000000003E-3"/>
    <n v="1.5222899999999999E-3"/>
    <n v="1"/>
    <x v="2"/>
    <s v="XXX"/>
    <n v="2.3318930899999994"/>
    <n v="0.12722221464705"/>
    <n v="0.34015326088438624"/>
    <n v="5.7703268383806712E-4"/>
    <n v="1.7667907479876556E-3"/>
    <n v="3.4594826763386467E-4"/>
    <n v="0.52993475276910407"/>
    <s v="YYY"/>
    <n v="1.0469173046817379"/>
    <s v="ZZZ"/>
    <n v="0.1331911380539311"/>
    <n v="0.3561123350637857"/>
    <n v="6.041055020770187E-4"/>
    <n v="1.849683807819868E-3"/>
    <n v="3.6217922791056213E-4"/>
    <n v="0.55479786302621359"/>
  </r>
  <r>
    <s v="parsec_2.1.streamcluster.simlarge.prebuilt.drop_250M.length_250M"/>
    <x v="3"/>
    <n v="4.2517100000000001"/>
    <n v="0.52837599999999996"/>
    <n v="1.3756600000000001"/>
    <n v="4.9603900000000003E-3"/>
    <n v="1.2961500000000001E-2"/>
    <n v="1.4292199999999999E-3"/>
    <n v="1"/>
    <x v="2"/>
    <s v="XXX"/>
    <n v="2.3283228899999999"/>
    <n v="0.12427376279191195"/>
    <n v="0.32355452276848612"/>
    <n v="1.166681170634874E-3"/>
    <n v="3.0485381176044465E-3"/>
    <n v="3.3615180715523867E-4"/>
    <n v="0.54762034334420739"/>
    <s v="YYY"/>
    <n v="1.0115556464928601"/>
    <s v="ZZZ"/>
    <n v="0.12570982646307283"/>
    <n v="0.32729340445476479"/>
    <n v="1.1801629258126067E-3"/>
    <n v="3.0837659464114926E-3"/>
    <n v="3.4003625860666071E-4"/>
    <n v="0.55394845044419172"/>
  </r>
  <r>
    <s v="parsec_2.1.streamcluster.simlarge.prebuilt.drop_4750M.length_250M"/>
    <x v="0"/>
    <n v="4.1632199999999999"/>
    <n v="0.50713699999999995"/>
    <n v="1.3273600000000001"/>
    <n v="1.51702E-3"/>
    <n v="5.62234E-3"/>
    <n v="1.3422099999999999E-3"/>
    <n v="1"/>
    <x v="2"/>
    <s v="XXX"/>
    <n v="2.3202414299999998"/>
    <n v="0.12181364424652071"/>
    <n v="0.31883013628873808"/>
    <n v="3.6438622028141677E-4"/>
    <n v="1.3504787159938701E-3"/>
    <n v="3.2239708687025907E-4"/>
    <n v="0.55731895744159565"/>
    <s v="YYY"/>
    <n v="1"/>
    <s v="ZZZ"/>
    <n v="0.12181364424652071"/>
    <n v="0.31883013628873808"/>
    <n v="3.6438622028141677E-4"/>
    <n v="1.3504787159938701E-3"/>
    <n v="3.2239708687025907E-4"/>
    <n v="0.55731895744159565"/>
  </r>
  <r>
    <s v="parsec_2.1.streamcluster.simlarge.prebuilt.drop_4750M.length_250M"/>
    <x v="1"/>
    <n v="4.2499700000000002"/>
    <n v="0.52876199999999995"/>
    <n v="1.3832199999999999"/>
    <n v="2.6373099999999999E-3"/>
    <n v="1.1865199999999999E-2"/>
    <n v="1.39543E-3"/>
    <n v="1"/>
    <x v="2"/>
    <s v="XXX"/>
    <n v="2.3220900600000007"/>
    <n v="0.12441546646211618"/>
    <n v="0.325465826817601"/>
    <n v="6.2054790974995109E-4"/>
    <n v="2.7918314717515652E-3"/>
    <n v="3.2833878827379955E-4"/>
    <n v="0.54637798855050757"/>
    <s v="YYY"/>
    <n v="1.0208372365620841"/>
    <s v="ZZZ"/>
    <n v="0.12700794096876933"/>
    <n v="0.33224763524387368"/>
    <n v="6.3347841334351765E-4"/>
    <n v="2.850005524569924E-3"/>
    <n v="3.3518046127756874E-4"/>
    <n v="0.55776299595025014"/>
  </r>
  <r>
    <s v="parsec_2.1.streamcluster.simlarge.prebuilt.drop_4750M.length_250M"/>
    <x v="2"/>
    <n v="4.3713300000000004"/>
    <n v="0.55998199999999998"/>
    <n v="1.4762900000000001"/>
    <n v="1.7041599999999999E-3"/>
    <n v="5.8398399999999998E-3"/>
    <n v="1.5073199999999999E-3"/>
    <n v="1"/>
    <x v="2"/>
    <s v="XXX"/>
    <n v="2.3260066799999999"/>
    <n v="0.12810334612120336"/>
    <n v="0.33772101397057647"/>
    <n v="3.8984931359563329E-4"/>
    <n v="1.3359412352762202E-3"/>
    <n v="3.4481954004845204E-4"/>
    <n v="0.53210502981929975"/>
    <s v="YYY"/>
    <n v="1.0499877498666899"/>
    <s v="ZZZ"/>
    <n v="0.13450694414419606"/>
    <n v="0.3546029275416625"/>
    <n v="4.0933700356935256E-4"/>
    <n v="1.4027219315818045E-3"/>
    <n v="3.6205629296554113E-4"/>
    <n v="0.5587037629527144"/>
  </r>
  <r>
    <s v="parsec_2.1.streamcluster.simlarge.prebuilt.drop_4750M.length_250M"/>
    <x v="3"/>
    <n v="4.3317100000000002"/>
    <n v="0.55418199999999995"/>
    <n v="1.43533"/>
    <n v="2.79262E-3"/>
    <n v="1.27387E-2"/>
    <n v="1.48409E-3"/>
    <n v="1"/>
    <x v="2"/>
    <s v="XXX"/>
    <n v="2.3251825900000003"/>
    <n v="0.12793608067022028"/>
    <n v="0.33135413035498684"/>
    <n v="6.4469228087752869E-4"/>
    <n v="2.9408016695485154E-3"/>
    <n v="3.4261065491457182E-4"/>
    <n v="0.53678168436945228"/>
    <s v="YYY"/>
    <n v="1.0404710776754531"/>
    <s v="ZZZ"/>
    <n v="0.13311379172851778"/>
    <n v="0.34476438910266571"/>
    <n v="6.7078367225368815E-4"/>
    <n v="3.0598190823449157E-3"/>
    <n v="3.5647647734205731E-4"/>
    <n v="0.55850581761232898"/>
  </r>
  <r>
    <s v="parsec_2.1.streamcluster.simlarge.prebuilt.drop_6250M.length_250M"/>
    <x v="0"/>
    <n v="4.1942000000000004"/>
    <n v="0.51474799999999998"/>
    <n v="1.35185"/>
    <n v="1.63518E-3"/>
    <n v="5.8457500000000003E-3"/>
    <n v="1.3645899999999999E-3"/>
    <n v="1"/>
    <x v="2"/>
    <s v="XXX"/>
    <n v="2.3187564800000002"/>
    <n v="0.1227285298745887"/>
    <n v="0.32231414810929376"/>
    <n v="3.8986695913404221E-4"/>
    <n v="1.3937699680511182E-3"/>
    <n v="3.2535167612417144E-4"/>
    <n v="0.55284833341280815"/>
    <s v="YYY"/>
    <n v="1"/>
    <s v="ZZZ"/>
    <n v="0.1227285298745887"/>
    <n v="0.32231414810929376"/>
    <n v="3.8986695913404221E-4"/>
    <n v="1.3937699680511182E-3"/>
    <n v="3.2535167612417144E-4"/>
    <n v="0.55284833341280815"/>
  </r>
  <r>
    <s v="parsec_2.1.streamcluster.simlarge.prebuilt.drop_6250M.length_250M"/>
    <x v="1"/>
    <n v="4.2279900000000001"/>
    <n v="0.52478199999999997"/>
    <n v="1.36659"/>
    <n v="3.61071E-3"/>
    <n v="1.20479E-2"/>
    <n v="1.3887299999999999E-3"/>
    <n v="1"/>
    <x v="2"/>
    <s v="XXX"/>
    <n v="2.3195706600000001"/>
    <n v="0.12412091797757326"/>
    <n v="0.32322451093782151"/>
    <n v="8.540015468343113E-4"/>
    <n v="2.8495573546768087E-3"/>
    <n v="3.2846104177162197E-4"/>
    <n v="0.54862255114132252"/>
    <s v="YYY"/>
    <n v="1.0080563635496638"/>
    <s v="ZZZ"/>
    <n v="0.12512088121691858"/>
    <n v="0.32582852510609889"/>
    <n v="8.6088169376758372E-4"/>
    <n v="2.8725144246817031E-3"/>
    <n v="3.3110724333603543E-4"/>
    <n v="0.55304245386486106"/>
  </r>
  <r>
    <s v="parsec_2.1.streamcluster.simlarge.prebuilt.drop_6250M.length_250M"/>
    <x v="2"/>
    <n v="4.4108999999999998"/>
    <n v="0.56945599999999996"/>
    <n v="1.5073799999999999"/>
    <n v="1.84034E-3"/>
    <n v="6.2753000000000001E-3"/>
    <n v="1.5344099999999999E-3"/>
    <n v="1"/>
    <x v="2"/>
    <s v="XXX"/>
    <n v="2.3244139499999994"/>
    <n v="0.12910199732480898"/>
    <n v="0.34173978099707542"/>
    <n v="4.1722550953320184E-4"/>
    <n v="1.4226801786483485E-3"/>
    <n v="3.478677820852887E-4"/>
    <n v="0.52697044820784866"/>
    <s v="YYY"/>
    <n v="1.0516665871918363"/>
    <s v="ZZZ"/>
    <n v="0.13577225692623143"/>
    <n v="0.35939630918887983"/>
    <n v="4.3878212770015733E-4"/>
    <n v="1.4961852081445805E-3"/>
    <n v="3.6584092317962897E-4"/>
    <n v="0.55419721281770051"/>
  </r>
  <r>
    <s v="parsec_2.1.streamcluster.simlarge.prebuilt.drop_6250M.length_250M"/>
    <x v="3"/>
    <n v="4.3043500000000003"/>
    <n v="0.54725299999999999"/>
    <n v="1.41659"/>
    <n v="3.8368999999999999E-3"/>
    <n v="1.30209E-2"/>
    <n v="1.46721E-3"/>
    <n v="1"/>
    <x v="2"/>
    <s v="XXX"/>
    <n v="2.3221819900000007"/>
    <n v="0.12713952164670622"/>
    <n v="0.32910660146131238"/>
    <n v="8.9140055989870702E-4"/>
    <n v="3.0250560479514908E-3"/>
    <n v="3.4086679754202141E-4"/>
    <n v="0.53949655348658931"/>
    <s v="YYY"/>
    <n v="1.0262624576796529"/>
    <s v="ZZZ"/>
    <n v="0.13047851795336415"/>
    <n v="0.33774974965428445"/>
    <n v="9.1481092937866566E-4"/>
    <n v="3.1045014543893946E-3"/>
    <n v="3.4981879738686753E-4"/>
    <n v="0.55366505889084938"/>
  </r>
  <r>
    <s v="ligra_BC.com-lj.ungraph.gcc_6.3.0_O3.drop_26750M.length_250M"/>
    <x v="0"/>
    <n v="3.0149699999999999"/>
    <n v="0.117282"/>
    <n v="0.77639100000000005"/>
    <n v="3.8698399999999998E-3"/>
    <n v="4.1604700000000003E-3"/>
    <n v="2.4549499999999998E-4"/>
    <n v="1"/>
    <x v="3"/>
    <s v="XXX"/>
    <n v="2.113021195"/>
    <n v="3.8899889551139814E-2"/>
    <n v="0.25751201504492582"/>
    <n v="1.2835417931190028E-3"/>
    <n v="1.3799374454803864E-3"/>
    <n v="8.1425354149460856E-5"/>
    <n v="0.70084319081118551"/>
    <s v="YYY"/>
    <n v="1"/>
    <s v="ZZZ"/>
    <n v="3.8899889551139814E-2"/>
    <n v="0.25751201504492582"/>
    <n v="1.2835417931190028E-3"/>
    <n v="1.3799374454803864E-3"/>
    <n v="8.1425354149460856E-5"/>
    <n v="0.70084319081118551"/>
  </r>
  <r>
    <s v="ligra_BC.com-lj.ungraph.gcc_6.3.0_O3.drop_26750M.length_250M"/>
    <x v="1"/>
    <n v="3.09179"/>
    <n v="0.117836"/>
    <n v="0.84359300000000004"/>
    <n v="5.2744200000000001E-3"/>
    <n v="1.25503E-2"/>
    <n v="2.4660799999999999E-4"/>
    <n v="1"/>
    <x v="3"/>
    <s v="XXX"/>
    <n v="2.1122896720000002"/>
    <n v="3.811254968804479E-2"/>
    <n v="0.27284938498410305"/>
    <n v="1.7059438060152857E-3"/>
    <n v="4.0592342946965997E-3"/>
    <n v="7.9762208946920719E-5"/>
    <n v="0.6831931250181934"/>
    <s v="YYY"/>
    <n v="1.0254795238426917"/>
    <s v="ZZZ"/>
    <n v="3.9083639306527099E-2"/>
    <n v="0.27980145739426926"/>
    <n v="1.7494104418949443E-3"/>
    <n v="4.1626616516913933E-3"/>
    <n v="8.1794512051529538E-5"/>
    <n v="0.70060056053625752"/>
  </r>
  <r>
    <s v="ligra_BC.com-lj.ungraph.gcc_6.3.0_O3.drop_26750M.length_250M"/>
    <x v="2"/>
    <n v="3.0884499999999999"/>
    <n v="0.12653600000000001"/>
    <n v="0.85269700000000004"/>
    <n v="4.1473999999999999E-3"/>
    <n v="4.5162700000000002E-3"/>
    <n v="2.64973E-4"/>
    <n v="1"/>
    <x v="3"/>
    <s v="XXX"/>
    <n v="2.1002883570000002"/>
    <n v="4.0970713464682937E-2"/>
    <n v="0.27609221454127475"/>
    <n v="1.3428742573135392E-3"/>
    <n v="1.4623095727630366E-3"/>
    <n v="8.5794816169923433E-5"/>
    <n v="0.68004609334779587"/>
    <s v="YYY"/>
    <n v="1.0243717184582268"/>
    <s v="ZZZ"/>
    <n v="4.1969240158276876E-2"/>
    <n v="0.28282105626258308"/>
    <n v="1.3756024106375852E-3"/>
    <n v="1.4979485699691873E-3"/>
    <n v="8.788578327479213E-5"/>
    <n v="0.69661998527348534"/>
  </r>
  <r>
    <s v="ligra_BC.com-lj.ungraph.gcc_6.3.0_O3.drop_26750M.length_250M"/>
    <x v="3"/>
    <n v="3.16703"/>
    <n v="0.128915"/>
    <n v="0.92175799999999997"/>
    <n v="5.4872999999999996E-3"/>
    <n v="1.34739E-2"/>
    <n v="2.6980999999999999E-4"/>
    <n v="1"/>
    <x v="3"/>
    <s v="XXX"/>
    <n v="2.0971259900000003"/>
    <n v="4.0705329599024953E-2"/>
    <n v="0.2910480797466396"/>
    <n v="1.7326327821334182E-3"/>
    <n v="4.2544276498801721E-3"/>
    <n v="8.5193383074994546E-5"/>
    <n v="0.66217433683924698"/>
    <s v="YYY"/>
    <n v="1.0504349960364447"/>
    <s v="ZZZ"/>
    <n v="4.2758302736013956E-2"/>
    <n v="0.30572708849507624"/>
    <n v="1.8200181096329313E-3"/>
    <n v="4.4689996915392195E-3"/>
    <n v="8.9490111012713208E-5"/>
    <n v="0.69557109689316987"/>
  </r>
  <r>
    <s v="ligra_BellmanFord.com-lj.ungraph.gcc_6.3.0_O3.drop_33750M.length_250M"/>
    <x v="0"/>
    <n v="2.7454100000000001"/>
    <n v="0.110857"/>
    <n v="0.50871999999999995"/>
    <n v="2.9130699999999998E-3"/>
    <n v="3.0422100000000001E-3"/>
    <n v="2.5676300000000002E-4"/>
    <n v="1"/>
    <x v="3"/>
    <s v="XXX"/>
    <n v="2.1196209570000004"/>
    <n v="4.037903263993356E-2"/>
    <n v="0.18529837073515429"/>
    <n v="1.0610692027784555E-3"/>
    <n v="1.1081077143304642E-3"/>
    <n v="9.3524464469787753E-5"/>
    <n v="0.77205989524333352"/>
    <s v="YYY"/>
    <n v="1"/>
    <s v="ZZZ"/>
    <n v="4.037903263993356E-2"/>
    <n v="0.18529837073515429"/>
    <n v="1.0610692027784555E-3"/>
    <n v="1.1081077143304642E-3"/>
    <n v="9.3524464469787753E-5"/>
    <n v="0.77205989524333352"/>
  </r>
  <r>
    <s v="ligra_BellmanFord.com-lj.ungraph.gcc_6.3.0_O3.drop_33750M.length_250M"/>
    <x v="1"/>
    <n v="2.9402900000000001"/>
    <n v="0.13914099999999999"/>
    <n v="0.70150800000000002"/>
    <n v="4.5109E-3"/>
    <n v="1.4435399999999999E-2"/>
    <n v="3.22274E-4"/>
    <n v="1"/>
    <x v="3"/>
    <s v="XXX"/>
    <n v="2.0803724260000003"/>
    <n v="4.7322202911957656E-2"/>
    <n v="0.23858462940730335"/>
    <n v="1.5341683983552642E-3"/>
    <n v="4.9095157280404306E-3"/>
    <n v="1.0960619530726561E-4"/>
    <n v="0.70753987735903612"/>
    <s v="YYY"/>
    <n v="1.0709839331830218"/>
    <s v="ZZZ"/>
    <n v="5.0681319001533456E-2"/>
    <n v="0.25552030479964738"/>
    <n v="1.6430697054356177E-3"/>
    <n v="5.2580124644406468E-3"/>
    <n v="1.1738647415140178E-4"/>
    <n v="0.75776384073781333"/>
  </r>
  <r>
    <s v="ligra_BellmanFord.com-lj.ungraph.gcc_6.3.0_O3.drop_33750M.length_250M"/>
    <x v="2"/>
    <n v="2.8085200000000001"/>
    <n v="0.123852"/>
    <n v="0.576152"/>
    <n v="3.2545299999999998E-3"/>
    <n v="3.39041E-3"/>
    <n v="2.8686299999999999E-4"/>
    <n v="1"/>
    <x v="3"/>
    <s v="XXX"/>
    <n v="2.1015841970000002"/>
    <n v="4.4098671186247558E-2"/>
    <n v="0.20514434648854199"/>
    <n v="1.1588060615555522E-3"/>
    <n v="1.2071874154358879E-3"/>
    <n v="1.021402731687864E-4"/>
    <n v="0.74828884857505029"/>
    <s v="YYY"/>
    <n v="1.0229874590680446"/>
    <s v="ZZZ"/>
    <n v="4.5112387585096579E-2"/>
    <n v="0.20986009375648809"/>
    <n v="1.1854440684633623E-3"/>
    <n v="1.2349375867356789E-3"/>
    <n v="1.0448821851745277E-4"/>
    <n v="0.76549010785274341"/>
  </r>
  <r>
    <s v="ligra_BellmanFord.com-lj.ungraph.gcc_6.3.0_O3.drop_33750M.length_250M"/>
    <x v="3"/>
    <n v="2.9826100000000002"/>
    <n v="0.147976"/>
    <n v="0.74616000000000005"/>
    <n v="4.7575300000000003E-3"/>
    <n v="1.5252E-2"/>
    <n v="3.42739E-4"/>
    <n v="1"/>
    <x v="3"/>
    <s v="XXX"/>
    <n v="2.0681217310000002"/>
    <n v="4.9612922909800475E-2"/>
    <n v="0.25017015298681355"/>
    <n v="1.5950895356751302E-3"/>
    <n v="5.1136420785821814E-3"/>
    <n v="1.1491244245811553E-4"/>
    <n v="0.69339328004667056"/>
    <s v="YYY"/>
    <n v="1.0863987528274466"/>
    <s v="ZZZ"/>
    <n v="5.3899417573331485E-2"/>
    <n v="0.27178454219952575"/>
    <n v="1.7329032822055723E-3"/>
    <n v="5.5554543765776333E-3"/>
    <n v="1.2484073417085243E-4"/>
    <n v="0.75330159466163527"/>
  </r>
  <r>
    <s v="ligra_Components.com-lj.ungraph.gcc_6.3.0_O3.drop_22750M.length_250M"/>
    <x v="0"/>
    <n v="3.1795300000000002"/>
    <n v="0.12483"/>
    <n v="0.95319799999999999"/>
    <n v="6.2595300000000001E-3"/>
    <n v="5.6101399999999996E-3"/>
    <n v="2.4088899999999999E-4"/>
    <n v="1"/>
    <x v="3"/>
    <s v="XXX"/>
    <n v="2.0893914410000001"/>
    <n v="3.9260519636550049E-2"/>
    <n v="0.29979210763855035"/>
    <n v="1.968696631263111E-3"/>
    <n v="1.7644557528942954E-3"/>
    <n v="7.5762455457253114E-5"/>
    <n v="0.65713845788528491"/>
    <s v="YYY"/>
    <n v="1"/>
    <s v="ZZZ"/>
    <n v="3.9260519636550049E-2"/>
    <n v="0.29979210763855035"/>
    <n v="1.968696631263111E-3"/>
    <n v="1.7644557528942954E-3"/>
    <n v="7.5762455457253114E-5"/>
    <n v="0.65713845788528491"/>
  </r>
  <r>
    <s v="ligra_Components.com-lj.ungraph.gcc_6.3.0_O3.drop_22750M.length_250M"/>
    <x v="1"/>
    <n v="3.2153499999999999"/>
    <n v="0.12275899999999999"/>
    <n v="0.97558100000000003"/>
    <n v="1.03079E-2"/>
    <n v="1.40099E-2"/>
    <n v="2.36882E-4"/>
    <n v="1"/>
    <x v="3"/>
    <s v="XXX"/>
    <n v="2.0924553179999998"/>
    <n v="3.8179047382089042E-2"/>
    <n v="0.30341362526630072"/>
    <n v="3.2058407327351609E-3"/>
    <n v="4.3571928405927813E-3"/>
    <n v="7.3672228528776031E-5"/>
    <n v="0.65077062154975351"/>
    <s v="YYY"/>
    <n v="1.0112658160168326"/>
    <s v="ZZZ"/>
    <n v="3.8609165505593596E-2"/>
    <n v="0.30683182734555109"/>
    <n v="3.2419571446094231E-3"/>
    <n v="4.4062801734847598E-3"/>
    <n v="7.4502206300931266E-5"/>
    <n v="0.65810208364129286"/>
  </r>
  <r>
    <s v="ligra_Components.com-lj.ungraph.gcc_6.3.0_O3.drop_22750M.length_250M"/>
    <x v="2"/>
    <n v="3.2571400000000001"/>
    <n v="0.13405900000000001"/>
    <n v="1.0342899999999999"/>
    <n v="6.7168899999999997E-3"/>
    <n v="6.0335700000000003E-3"/>
    <n v="2.5870500000000002E-4"/>
    <n v="1"/>
    <x v="3"/>
    <s v="XXX"/>
    <n v="2.0757818349999999"/>
    <n v="4.1158501016228963E-2"/>
    <n v="0.31754545398724032"/>
    <n v="2.0622048791270869E-3"/>
    <n v="1.852413467029357E-3"/>
    <n v="7.9427043357055587E-5"/>
    <n v="0.63730199960701717"/>
    <s v="YYY"/>
    <n v="1.0244092680364707"/>
    <s v="ZZZ"/>
    <n v="4.2163149899513447E-2"/>
    <n v="0.32529650608737765"/>
    <n v="2.1125417907678174E-3"/>
    <n v="1.8976295238604447E-3"/>
    <n v="8.1365799347702332E-5"/>
    <n v="0.65285807493560355"/>
  </r>
  <r>
    <s v="ligra_Components.com-lj.ungraph.gcc_6.3.0_O3.drop_22750M.length_250M"/>
    <x v="3"/>
    <n v="3.29006"/>
    <n v="0.132605"/>
    <n v="1.05487"/>
    <n v="1.0056000000000001E-2"/>
    <n v="1.4339599999999999E-2"/>
    <n v="2.5588999999999999E-4"/>
    <n v="1"/>
    <x v="3"/>
    <s v="XXX"/>
    <n v="2.0779335099999998"/>
    <n v="4.0304736083840415E-2"/>
    <n v="0.32062333209728699"/>
    <n v="3.0564792131450493E-3"/>
    <n v="4.3584615478137172E-3"/>
    <n v="7.7776697081512192E-5"/>
    <n v="0.63157921436083231"/>
    <s v="YYY"/>
    <n v="1.0347629995628285"/>
    <s v="ZZZ"/>
    <n v="4.1705849606702879E-2"/>
    <n v="0.33176916085081759"/>
    <n v="3.1627315986954051E-3"/>
    <n v="4.5099747446949705E-3"/>
    <n v="8.0480448368155038E-5"/>
    <n v="0.65353480231354943"/>
  </r>
  <r>
    <s v="ligra_Components-Shortcut.com-lj.ungraph.gcc_6.3.0_O3.drop_22000M.length_250M"/>
    <x v="0"/>
    <n v="3.1764000000000001"/>
    <n v="0.136019"/>
    <n v="0.96760100000000004"/>
    <n v="9.5928799999999998E-3"/>
    <n v="6.9035099999999999E-3"/>
    <n v="2.5559999999999998E-4"/>
    <n v="1"/>
    <x v="3"/>
    <s v="XXX"/>
    <n v="2.0560280100000004"/>
    <n v="4.2821747890693866E-2"/>
    <n v="0.30462189900516307"/>
    <n v="3.0200478529152498E-3"/>
    <n v="2.1733755194559877E-3"/>
    <n v="8.0468454854552314E-5"/>
    <n v="0.64728246127691735"/>
    <s v="YYY"/>
    <n v="1"/>
    <s v="ZZZ"/>
    <n v="4.2821747890693866E-2"/>
    <n v="0.30462189900516307"/>
    <n v="3.0200478529152498E-3"/>
    <n v="2.1733755194559877E-3"/>
    <n v="8.0468454854552314E-5"/>
    <n v="0.64728246127691735"/>
  </r>
  <r>
    <s v="ligra_Components-Shortcut.com-lj.ungraph.gcc_6.3.0_O3.drop_22000M.length_250M"/>
    <x v="1"/>
    <n v="3.2281900000000001"/>
    <n v="0.132075"/>
    <n v="1.00183"/>
    <n v="1.56083E-2"/>
    <n v="1.6092700000000001E-2"/>
    <n v="2.4816999999999998E-4"/>
    <n v="1"/>
    <x v="3"/>
    <s v="XXX"/>
    <n v="2.0623358300000003"/>
    <n v="4.0913019369987515E-2"/>
    <n v="0.31033799125825928"/>
    <n v="4.8350004181909982E-3"/>
    <n v="4.9850535439363861E-3"/>
    <n v="7.6875896400149921E-5"/>
    <n v="0.63885205951322577"/>
    <s v="YYY"/>
    <n v="1.0163046215841833"/>
    <s v="ZZZ"/>
    <n v="4.1580090668681527E-2"/>
    <n v="0.31539793476892081"/>
    <n v="4.9138332703689705E-3"/>
    <n v="5.0663329555471611E-3"/>
    <n v="7.8129328799899251E-5"/>
    <n v="0.64926830059186513"/>
  </r>
  <r>
    <s v="ligra_Components-Shortcut.com-lj.ungraph.gcc_6.3.0_O3.drop_22000M.length_250M"/>
    <x v="2"/>
    <n v="3.24437"/>
    <n v="0.144348"/>
    <n v="1.03952"/>
    <n v="1.01847E-2"/>
    <n v="7.3260799999999996E-3"/>
    <n v="2.7124700000000001E-4"/>
    <n v="1"/>
    <x v="3"/>
    <s v="XXX"/>
    <n v="2.0427199730000005"/>
    <n v="4.449184279228325E-2"/>
    <n v="0.32040735181252444"/>
    <n v="3.1391918924167095E-3"/>
    <n v="2.2580901685072909E-3"/>
    <n v="8.3605445741392022E-5"/>
    <n v="0.62961991788852711"/>
    <s v="YYY"/>
    <n v="1.0213984384838182"/>
    <s v="ZZZ"/>
    <n v="4.544389875330563E-2"/>
    <n v="0.32726356882004781"/>
    <n v="3.2063656970154892E-3"/>
    <n v="2.3064097720690087E-3"/>
    <n v="8.5394471729001391E-5"/>
    <n v="0.64309280096965138"/>
  </r>
  <r>
    <s v="ligra_Components-Shortcut.com-lj.ungraph.gcc_6.3.0_O3.drop_22000M.length_250M"/>
    <x v="3"/>
    <n v="3.2886700000000002"/>
    <n v="0.14102100000000001"/>
    <n v="1.06813"/>
    <n v="1.51348E-2"/>
    <n v="1.6072199999999998E-2"/>
    <n v="2.6498100000000002E-4"/>
    <n v="1"/>
    <x v="3"/>
    <s v="XXX"/>
    <n v="2.0480470190000002"/>
    <n v="4.2880860651874464E-2"/>
    <n v="0.3247908729060684"/>
    <n v="4.6021035859481188E-3"/>
    <n v="4.8871428267354272E-3"/>
    <n v="8.0573909817646653E-5"/>
    <n v="0.622758446119556"/>
    <s v="YYY"/>
    <n v="1.0353450447046972"/>
    <s v="ZZZ"/>
    <n v="4.4396486588590862E-2"/>
    <n v="0.33627062082861103"/>
    <n v="4.7647651429291024E-3"/>
    <n v="5.059879108424631E-3"/>
    <n v="8.3421798262183622E-5"/>
    <n v="0.64476987123787954"/>
  </r>
  <r>
    <s v="ligra_PageRank.com-lj.ungraph.gcc_6.3.0_O3.drop_60750M.length_250M"/>
    <x v="0"/>
    <n v="3.5777100000000002"/>
    <n v="0.21199399999999999"/>
    <n v="1.30379"/>
    <n v="5.04381E-2"/>
    <n v="1.3423300000000001E-2"/>
    <n v="5.85915E-4"/>
    <n v="1"/>
    <x v="3"/>
    <s v="XXX"/>
    <n v="1.9974786850000001"/>
    <n v="5.9254103882092173E-2"/>
    <n v="0.36442025765084368"/>
    <n v="1.4097872661562842E-2"/>
    <n v="3.7519251141093046E-3"/>
    <n v="1.6376816455218561E-4"/>
    <n v="0.55831207252683979"/>
    <s v="YYY"/>
    <n v="1"/>
    <s v="ZZZ"/>
    <n v="5.9254103882092173E-2"/>
    <n v="0.36442025765084368"/>
    <n v="1.4097872661562842E-2"/>
    <n v="3.7519251141093046E-3"/>
    <n v="1.6376816455218561E-4"/>
    <n v="0.55831207252683979"/>
  </r>
  <r>
    <s v="ligra_PageRank.com-lj.ungraph.gcc_6.3.0_O3.drop_60750M.length_250M"/>
    <x v="1"/>
    <n v="4.3758699999999999"/>
    <n v="0.29641400000000001"/>
    <n v="2.0332599999999998"/>
    <n v="0.12640299999999999"/>
    <n v="3.7789499999999997E-2"/>
    <n v="8.3289599999999996E-4"/>
    <n v="1"/>
    <x v="3"/>
    <s v="XXX"/>
    <n v="1.8811706040000002"/>
    <n v="6.7738301183536076E-2"/>
    <n v="0.46465274334018147"/>
    <n v="2.8886370024703657E-2"/>
    <n v="8.6358826930416112E-3"/>
    <n v="1.9033837842531885E-4"/>
    <n v="0.42989636438011192"/>
    <s v="YYY"/>
    <n v="1.2230924250428346"/>
    <s v="ZZZ"/>
    <n v="8.2850203062853053E-2"/>
    <n v="0.56831325065474836"/>
    <n v="3.5330700364199441E-2"/>
    <n v="1.0562482705417708E-2"/>
    <n v="2.3280142884694397E-4"/>
    <n v="0.52580298682676907"/>
  </r>
  <r>
    <s v="ligra_PageRank.com-lj.ungraph.gcc_6.3.0_O3.drop_60750M.length_250M"/>
    <x v="2"/>
    <n v="3.79399"/>
    <n v="0.24422099999999999"/>
    <n v="1.5214300000000001"/>
    <n v="5.8516899999999997E-2"/>
    <n v="1.5540399999999999E-2"/>
    <n v="6.7908200000000001E-4"/>
    <n v="1"/>
    <x v="3"/>
    <s v="XXX"/>
    <n v="1.9536026179999999"/>
    <n v="6.4370491224278403E-2"/>
    <n v="0.40101054562610866"/>
    <n v="1.5423577816493981E-2"/>
    <n v="4.0960571851797181E-3"/>
    <n v="1.7898887450942149E-4"/>
    <n v="0.51492033927342984"/>
    <s v="YYY"/>
    <n v="1.0604520768871708"/>
    <s v="ZZZ"/>
    <n v="6.8261821109033435E-2"/>
    <n v="0.42525246596286448"/>
    <n v="1.6355965128531939E-2"/>
    <n v="4.3436723490724504E-3"/>
    <n v="1.8980912371321322E-4"/>
    <n v="0.54604834321395535"/>
  </r>
  <r>
    <s v="ligra_PageRank.com-lj.ungraph.gcc_6.3.0_O3.drop_60750M.length_250M"/>
    <x v="3"/>
    <n v="4.3849099999999996"/>
    <n v="0.29765599999999998"/>
    <n v="2.0418500000000002"/>
    <n v="0.127275"/>
    <n v="3.7966199999999999E-2"/>
    <n v="8.3681800000000002E-4"/>
    <n v="1"/>
    <x v="3"/>
    <s v="XXX"/>
    <n v="1.8793259819999997"/>
    <n v="6.7881894953374183E-2"/>
    <n v="0.46565379905174803"/>
    <n v="2.9025681256855902E-2"/>
    <n v="8.658376112622608E-3"/>
    <n v="1.908404049341948E-4"/>
    <n v="0.42858940822046515"/>
    <s v="YYY"/>
    <n v="1.2256191809844843"/>
    <s v="ZZZ"/>
    <n v="8.3197352496429261E-2"/>
    <n v="0.57071422781611703"/>
    <n v="3.5574431689544425E-2"/>
    <n v="1.0611871839808143E-2"/>
    <n v="2.3389766079419516E-4"/>
    <n v="0.52528739948179126"/>
  </r>
  <r>
    <s v="ligra_Radii.com-lj.ungraph.gcc_6.3.0_O3.drop_25000M.length_250M"/>
    <x v="0"/>
    <n v="2.7163900000000001"/>
    <n v="7.6896500000000007E-2"/>
    <n v="0.41922999999999999"/>
    <n v="9.0142199999999999E-3"/>
    <n v="9.1310999999999996E-3"/>
    <n v="1.65064E-4"/>
    <n v="1"/>
    <x v="3"/>
    <s v="XXX"/>
    <n v="2.2019531160000003"/>
    <n v="2.8308343058250106E-2"/>
    <n v="0.15433350881132679"/>
    <n v="3.3184557445727599E-3"/>
    <n v="3.3614834394177563E-3"/>
    <n v="6.0765943034689419E-5"/>
    <n v="0.810617443003398"/>
    <s v="YYY"/>
    <n v="1"/>
    <s v="ZZZ"/>
    <n v="2.8308343058250106E-2"/>
    <n v="0.15433350881132679"/>
    <n v="3.3184557445727599E-3"/>
    <n v="3.3614834394177563E-3"/>
    <n v="6.0765943034689419E-5"/>
    <n v="0.810617443003398"/>
  </r>
  <r>
    <s v="ligra_Radii.com-lj.ungraph.gcc_6.3.0_O3.drop_25000M.length_250M"/>
    <x v="1"/>
    <n v="2.7512599999999998"/>
    <n v="8.1367400000000006E-2"/>
    <n v="0.44765199999999999"/>
    <n v="1.11912E-2"/>
    <n v="1.30908E-2"/>
    <n v="1.7468400000000001E-4"/>
    <n v="1"/>
    <x v="3"/>
    <s v="XXX"/>
    <n v="2.1977839159999997"/>
    <n v="2.9574594912876288E-2"/>
    <n v="0.16270799560928448"/>
    <n v="4.0676635432492754E-3"/>
    <n v="4.758110829220067E-3"/>
    <n v="6.3492363498905964E-5"/>
    <n v="0.79882814274187097"/>
    <s v="YYY"/>
    <n v="1.0128368901372777"/>
    <s v="ZZZ"/>
    <n v="2.9954240738627375E-2"/>
    <n v="0.16479666027337753"/>
    <n v="4.1198796932693758E-3"/>
    <n v="4.8191901751957564E-3"/>
    <n v="6.4307407993697521E-5"/>
    <n v="0.80908261184881403"/>
  </r>
  <r>
    <s v="ligra_Radii.com-lj.ungraph.gcc_6.3.0_O3.drop_25000M.length_250M"/>
    <x v="2"/>
    <n v="2.75881"/>
    <n v="8.3853899999999995E-2"/>
    <n v="0.45951599999999998"/>
    <n v="9.8346700000000002E-3"/>
    <n v="9.9707900000000002E-3"/>
    <n v="1.8006899999999999E-4"/>
    <n v="1"/>
    <x v="3"/>
    <s v="XXX"/>
    <n v="2.195454571"/>
    <n v="3.0394952896357484E-2"/>
    <n v="0.16656311960591705"/>
    <n v="3.5648232390052235E-3"/>
    <n v="3.6141633530398978E-3"/>
    <n v="6.5270533309651625E-5"/>
    <n v="0.7957976703723707"/>
    <s v="YYY"/>
    <n v="1.015616314299493"/>
    <s v="ZZZ"/>
    <n v="3.0869610033905287E-2"/>
    <n v="0.16916422163238709"/>
    <n v="3.6204926391276656E-3"/>
    <n v="3.6706032638906781E-3"/>
    <n v="6.6289818472310667E-5"/>
    <n v="0.80822509691170996"/>
  </r>
  <r>
    <s v="ligra_Radii.com-lj.ungraph.gcc_6.3.0_O3.drop_25000M.length_250M"/>
    <x v="3"/>
    <n v="2.7888000000000002"/>
    <n v="8.7643899999999997E-2"/>
    <n v="0.48295100000000002"/>
    <n v="1.2012699999999999E-2"/>
    <n v="1.4071999999999999E-2"/>
    <n v="1.88207E-4"/>
    <n v="1"/>
    <x v="3"/>
    <s v="XXX"/>
    <n v="2.1919321930000004"/>
    <n v="3.1427101262191622E-2"/>
    <n v="0.17317520080321286"/>
    <n v="4.3074799196787146E-3"/>
    <n v="5.0458978772231784E-3"/>
    <n v="6.748673264486517E-5"/>
    <n v="0.78597683340504887"/>
    <s v="YYY"/>
    <n v="1.026656702461723"/>
    <s v="ZZZ"/>
    <n v="3.2264844149772307E-2"/>
    <n v="0.17779148060477323"/>
    <n v="4.4223031302574366E-3"/>
    <n v="5.1804048755885561E-3"/>
    <n v="6.9285706397093189E-5"/>
    <n v="0.80692838399493449"/>
  </r>
  <r>
    <s v="ligra_Radii.com-lj.ungraph.gcc_6.3.0_O3.drop_32000M.length_250M"/>
    <x v="0"/>
    <n v="2.8681999999999999"/>
    <n v="8.1886899999999999E-2"/>
    <n v="0.606236"/>
    <n v="6.1453799999999998E-3"/>
    <n v="3.5967099999999999E-3"/>
    <n v="1.5343299999999999E-4"/>
    <n v="1"/>
    <x v="3"/>
    <s v="XXX"/>
    <n v="2.1701815770000001"/>
    <n v="2.8549926783348441E-2"/>
    <n v="0.21136461892476119"/>
    <n v="2.1425911721637265E-3"/>
    <n v="1.2539955372707621E-3"/>
    <n v="5.34945261836692E-5"/>
    <n v="0.75663537305627226"/>
    <s v="YYY"/>
    <n v="1"/>
    <s v="ZZZ"/>
    <n v="2.8549926783348441E-2"/>
    <n v="0.21136461892476119"/>
    <n v="2.1425911721637265E-3"/>
    <n v="1.2539955372707621E-3"/>
    <n v="5.34945261836692E-5"/>
    <n v="0.75663537305627226"/>
  </r>
  <r>
    <s v="ligra_Radii.com-lj.ungraph.gcc_6.3.0_O3.drop_32000M.length_250M"/>
    <x v="1"/>
    <n v="2.9051200000000001"/>
    <n v="8.2968899999999998E-2"/>
    <n v="0.63095199999999996"/>
    <n v="1.1789300000000001E-2"/>
    <n v="1.0433100000000001E-2"/>
    <n v="1.5546000000000001E-4"/>
    <n v="1"/>
    <x v="3"/>
    <s v="XXX"/>
    <n v="2.1688212400000002"/>
    <n v="2.8559543151401662E-2"/>
    <n v="0.21718620917552456"/>
    <n v="4.0581111967836099E-3"/>
    <n v="3.5912802225037178E-3"/>
    <n v="5.3512419452552734E-5"/>
    <n v="0.74655134383433386"/>
    <s v="YYY"/>
    <n v="1.0128721846454223"/>
    <s v="ZZZ"/>
    <n v="2.892716686423541E-2"/>
    <n v="0.21998187016247123"/>
    <n v="4.1103479534202641E-3"/>
    <n v="3.6375078446412388E-3"/>
    <n v="5.420124119656928E-5"/>
    <n v="0.75616109057945757"/>
  </r>
  <r>
    <s v="ligra_Radii.com-lj.ungraph.gcc_6.3.0_O3.drop_32000M.length_250M"/>
    <x v="2"/>
    <n v="2.9310700000000001"/>
    <n v="8.9832999999999996E-2"/>
    <n v="0.67020400000000002"/>
    <n v="6.75744E-3"/>
    <n v="3.9381399999999997E-3"/>
    <n v="1.6832300000000001E-4"/>
    <n v="1"/>
    <x v="3"/>
    <s v="XXX"/>
    <n v="2.1601690969999998"/>
    <n v="3.0648534494229069E-2"/>
    <n v="0.22865506453274742"/>
    <n v="2.3054515927630522E-3"/>
    <n v="1.3435844248004993E-3"/>
    <n v="5.7427151176873975E-5"/>
    <n v="0.73698993780428301"/>
    <s v="YYY"/>
    <n v="1.0219196708737188"/>
    <s v="ZZZ"/>
    <n v="3.1320340283104389E-2"/>
    <n v="0.23366710829091419"/>
    <n v="2.355986332891709E-3"/>
    <n v="1.3730353531831811E-3"/>
    <n v="5.8685935429886347E-5"/>
    <n v="0.75314451467819543"/>
  </r>
  <r>
    <s v="ligra_Radii.com-lj.ungraph.gcc_6.3.0_O3.drop_32000M.length_250M"/>
    <x v="3"/>
    <n v="2.9500799999999998"/>
    <n v="8.8886300000000001E-2"/>
    <n v="0.67602499999999999"/>
    <n v="1.25013E-2"/>
    <n v="1.11372E-2"/>
    <n v="1.6654899999999999E-4"/>
    <n v="1"/>
    <x v="3"/>
    <s v="XXX"/>
    <n v="2.1613636509999998"/>
    <n v="3.013013206421521E-2"/>
    <n v="0.22915480258162491"/>
    <n v="4.2376138952164013E-3"/>
    <n v="3.7752196550602021E-3"/>
    <n v="5.6455757132009981E-5"/>
    <n v="0.7326457760467513"/>
    <s v="YYY"/>
    <n v="1.0285475210933686"/>
    <s v="ZZZ"/>
    <n v="3.0990272644864373E-2"/>
    <n v="0.23569660414197055"/>
    <n v="4.3585872672756432E-3"/>
    <n v="3.8829928177951329E-3"/>
    <n v="5.8067429049578131E-5"/>
    <n v="0.75356099679241328"/>
  </r>
  <r>
    <s v="ligra_Radii.com-lj.ungraph.gcc_6.3.0_O3.drop_36000M.length_250M"/>
    <x v="0"/>
    <n v="2.7290700000000001"/>
    <n v="0.17504800000000001"/>
    <n v="0.54371199999999997"/>
    <n v="4.6340799999999996E-3"/>
    <n v="5.1828300000000002E-3"/>
    <n v="3.5474900000000001E-4"/>
    <n v="1"/>
    <x v="3"/>
    <s v="XXX"/>
    <n v="2.0001383410000004"/>
    <n v="6.4141997090583977E-2"/>
    <n v="0.19922977424543892"/>
    <n v="1.6980436558974301E-3"/>
    <n v="1.899119480262507E-3"/>
    <n v="1.299889706017068E-4"/>
    <n v="0.73290107655721559"/>
    <s v="YYY"/>
    <n v="1"/>
    <s v="ZZZ"/>
    <n v="6.4141997090583977E-2"/>
    <n v="0.19922977424543892"/>
    <n v="1.6980436558974301E-3"/>
    <n v="1.899119480262507E-3"/>
    <n v="1.299889706017068E-4"/>
    <n v="0.73290107655721559"/>
  </r>
  <r>
    <s v="ligra_Radii.com-lj.ungraph.gcc_6.3.0_O3.drop_36000M.length_250M"/>
    <x v="1"/>
    <n v="2.8614899999999999"/>
    <n v="0.194186"/>
    <n v="0.67386599999999997"/>
    <n v="6.5057600000000002E-3"/>
    <n v="1.62028E-2"/>
    <n v="3.9342499999999998E-4"/>
    <n v="1"/>
    <x v="3"/>
    <s v="XXX"/>
    <n v="1.970336015"/>
    <n v="6.7861848197966798E-2"/>
    <n v="0.23549479466990972"/>
    <n v="2.2735567833541267E-3"/>
    <n v="5.6623647120905545E-3"/>
    <n v="1.3748955963501533E-4"/>
    <n v="0.6885699460770438"/>
    <s v="YYY"/>
    <n v="1.048522023986193"/>
    <s v="ZZZ"/>
    <n v="7.1154642423975928E-2"/>
    <n v="0.24692147874550666"/>
    <n v="2.3838743601300072E-3"/>
    <n v="5.9371141084691853E-3"/>
    <n v="1.4416083134547665E-4"/>
    <n v="0.72198075351676572"/>
  </r>
  <r>
    <s v="ligra_Radii.com-lj.ungraph.gcc_6.3.0_O3.drop_36000M.length_250M"/>
    <x v="2"/>
    <n v="2.7870499999999998"/>
    <n v="0.18940000000000001"/>
    <n v="0.60914199999999996"/>
    <n v="5.0181399999999999E-3"/>
    <n v="5.6081899999999999E-3"/>
    <n v="3.8413500000000002E-4"/>
    <n v="1"/>
    <x v="3"/>
    <s v="XXX"/>
    <n v="1.9774975349999999"/>
    <n v="6.795715900324717E-2"/>
    <n v="0.21856156150768735"/>
    <n v="1.8005202633609013E-3"/>
    <n v="2.0122315710159487E-3"/>
    <n v="1.3782852837229331E-4"/>
    <n v="0.70953069912631639"/>
    <s v="YYY"/>
    <n v="1.0212453326591109"/>
    <s v="ZZZ"/>
    <n v="6.9400931452839251E-2"/>
    <n v="0.2232049745884129"/>
    <n v="1.8387729153154736E-3"/>
    <n v="2.0549821001293479E-3"/>
    <n v="1.4075674130747839E-4"/>
    <n v="0.72460491486110645"/>
  </r>
  <r>
    <s v="ligra_Radii.com-lj.ungraph.gcc_6.3.0_O3.drop_36000M.length_250M"/>
    <x v="3"/>
    <n v="2.8904100000000001"/>
    <n v="0.203542"/>
    <n v="0.70723000000000003"/>
    <n v="6.7710499999999998E-3"/>
    <n v="1.6823999999999999E-2"/>
    <n v="4.1251900000000003E-4"/>
    <n v="1"/>
    <x v="3"/>
    <s v="XXX"/>
    <n v="1.9556304310000003"/>
    <n v="7.0419767437837538E-2"/>
    <n v="0.24468155036828684"/>
    <n v="2.3425915354569073E-3"/>
    <n v="5.8206275234309315E-3"/>
    <n v="1.4271989094972686E-4"/>
    <n v="0.67659274324403818"/>
    <s v="YYY"/>
    <n v="1.0591190405522761"/>
    <s v="ZZZ"/>
    <n v="7.4582916524676912E-2"/>
    <n v="0.2591468888669034"/>
    <n v="2.4810832994390029E-3"/>
    <n v="6.1647374380283393E-3"/>
    <n v="1.5115735397040018E-4"/>
    <n v="0.71659225706925822"/>
  </r>
  <r>
    <s v="secret_compute_fp_101"/>
    <x v="0"/>
    <n v="3.4649700000000001"/>
    <n v="0.22798399999999999"/>
    <n v="1.2210700000000001"/>
    <n v="5.3813699999999999E-3"/>
    <n v="4.7852499999999996E-3"/>
    <n v="2.2120000000000001E-4"/>
    <n v="1"/>
    <x v="4"/>
    <s v="XXX"/>
    <n v="2.0055281799999998"/>
    <n v="6.5796817865666948E-2"/>
    <n v="0.35240420551981694"/>
    <n v="1.5530783816310096E-3"/>
    <n v="1.3810364880504015E-3"/>
    <n v="6.3838936556449263E-5"/>
    <n v="0.57880102280827816"/>
    <s v="YYY"/>
    <n v="1"/>
    <s v="ZZZ"/>
    <n v="6.5796817865666948E-2"/>
    <n v="0.35240420551981694"/>
    <n v="1.5530783816310096E-3"/>
    <n v="1.3810364880504015E-3"/>
    <n v="6.3838936556449263E-5"/>
    <n v="0.57880102280827816"/>
  </r>
  <r>
    <s v="secret_compute_fp_101"/>
    <x v="1"/>
    <n v="4.3508300000000002"/>
    <n v="0.363813"/>
    <n v="2.0991"/>
    <n v="1.27148E-2"/>
    <n v="4.4106399999999997E-2"/>
    <n v="3.6552600000000002E-4"/>
    <n v="1"/>
    <x v="4"/>
    <s v="XXX"/>
    <n v="1.8307302740000004"/>
    <n v="8.3619217482641242E-2"/>
    <n v="0.48245966861495387"/>
    <n v="2.9223849242558317E-3"/>
    <n v="1.0137468023342672E-2"/>
    <n v="8.4012935462888692E-5"/>
    <n v="0.42077724801934352"/>
    <s v="YYY"/>
    <n v="1.2556616651803623"/>
    <s v="ZZZ"/>
    <n v="0.10499744586533216"/>
    <n v="0.60580611087541869"/>
    <n v="3.6695267202890643E-3"/>
    <n v="1.2729229978903136E-2"/>
    <n v="1.0549182244002113E-4"/>
    <n v="0.52835385991797912"/>
  </r>
  <r>
    <s v="secret_compute_fp_101"/>
    <x v="2"/>
    <n v="3.6881400000000002"/>
    <n v="0.26910400000000001"/>
    <n v="1.45282"/>
    <n v="6.4159300000000002E-3"/>
    <n v="5.7338600000000003E-3"/>
    <n v="2.6391799999999998E-4"/>
    <n v="1"/>
    <x v="4"/>
    <s v="XXX"/>
    <n v="1.9538022920000002"/>
    <n v="7.2964692229687586E-2"/>
    <n v="0.39391671682745227"/>
    <n v="1.7396112945820929E-3"/>
    <n v="1.5546752563622855E-3"/>
    <n v="7.1558563395098879E-5"/>
    <n v="0.52975274582852061"/>
    <s v="YYY"/>
    <n v="1.0644074840474809"/>
    <s v="ZZZ"/>
    <n v="7.7664164480500536E-2"/>
    <n v="0.41928790148255246"/>
    <n v="1.8516552812867066E-3"/>
    <n v="1.6548079781354527E-3"/>
    <n v="7.6167470425429355E-5"/>
    <n v="0.56387278735458024"/>
  </r>
  <r>
    <s v="secret_compute_fp_101"/>
    <x v="3"/>
    <n v="4.4591000000000003"/>
    <n v="0.38253300000000001"/>
    <n v="2.2043400000000002"/>
    <n v="1.4336700000000001E-2"/>
    <n v="5.2762099999999999E-2"/>
    <n v="3.8699200000000001E-4"/>
    <n v="1"/>
    <x v="4"/>
    <s v="XXX"/>
    <n v="1.8047412080000003"/>
    <n v="8.5787042228252341E-2"/>
    <n v="0.49434639276984144"/>
    <n v="3.215155524657442E-3"/>
    <n v="1.1832454979704424E-2"/>
    <n v="8.6787019802202231E-5"/>
    <n v="0.40473216747774216"/>
    <s v="YYY"/>
    <n v="1.2869086889641181"/>
    <s v="ZZZ"/>
    <n v="0.11040009004406966"/>
    <n v="0.6361786682135776"/>
    <n v="4.1376115810526498E-3"/>
    <n v="1.5227289125158371E-2"/>
    <n v="1.1168696987275504E-4"/>
    <n v="0.52085334303038711"/>
  </r>
  <r>
    <s v="secret_compute_fp_111"/>
    <x v="0"/>
    <n v="3.1139600000000001"/>
    <n v="0.13971900000000001"/>
    <n v="0.82187500000000002"/>
    <n v="6.3228199999999998E-3"/>
    <n v="4.4831599999999999E-3"/>
    <n v="1.32652E-4"/>
    <n v="1"/>
    <x v="4"/>
    <s v="XXX"/>
    <n v="2.141427368"/>
    <n v="4.4868591760973166E-2"/>
    <n v="0.26393242045498339"/>
    <n v="2.0304756644272887E-3"/>
    <n v="1.4396973628434534E-3"/>
    <n v="4.2599134221377282E-5"/>
    <n v="0.68768621562255139"/>
    <s v="YYY"/>
    <n v="1"/>
    <s v="ZZZ"/>
    <n v="4.4868591760973166E-2"/>
    <n v="0.26393242045498339"/>
    <n v="2.0304756644272887E-3"/>
    <n v="1.4396973628434534E-3"/>
    <n v="4.2599134221377282E-5"/>
    <n v="0.68768621562255139"/>
  </r>
  <r>
    <s v="secret_compute_fp_111"/>
    <x v="1"/>
    <n v="3.6596299999999999"/>
    <n v="0.213842"/>
    <n v="1.3323199999999999"/>
    <n v="1.35516E-2"/>
    <n v="3.4137300000000002E-2"/>
    <n v="2.0888699999999999E-4"/>
    <n v="1"/>
    <x v="4"/>
    <s v="XXX"/>
    <n v="2.065570213"/>
    <n v="5.8432683085448529E-2"/>
    <n v="0.36405866166798284"/>
    <n v="3.7029972975410083E-3"/>
    <n v="9.3280741495724989E-3"/>
    <n v="5.7078721072895347E-5"/>
    <n v="0.56442050507838226"/>
    <s v="YYY"/>
    <n v="1.1752334647843903"/>
    <s v="ZZZ"/>
    <n v="6.8672044599159918E-2"/>
    <n v="0.42785392233683156"/>
    <n v="4.3518863440763526E-3"/>
    <n v="1.0962664902567794E-2"/>
    <n v="6.7080823131960584E-5"/>
    <n v="0.66332586577862274"/>
  </r>
  <r>
    <s v="secret_compute_fp_111"/>
    <x v="2"/>
    <n v="3.2555700000000001"/>
    <n v="0.16231499999999999"/>
    <n v="0.96175100000000002"/>
    <n v="7.4119099999999999E-3"/>
    <n v="5.2517400000000004E-3"/>
    <n v="1.55513E-4"/>
    <n v="1"/>
    <x v="4"/>
    <s v="XXX"/>
    <n v="2.118684837"/>
    <n v="4.9857628618030017E-2"/>
    <n v="0.29541708518016813"/>
    <n v="2.2766858031005323E-3"/>
    <n v="1.6131552999935495E-3"/>
    <n v="4.7768286352313112E-5"/>
    <n v="0.65078767681235539"/>
    <s v="YYY"/>
    <n v="1.0454758571079912"/>
    <s v="ZZZ"/>
    <n v="5.2124947012806844E-2"/>
    <n v="0.30885143033308071"/>
    <n v="2.3802200413621244E-3"/>
    <n v="1.6865149199090548E-3"/>
    <n v="4.9940590116764508E-5"/>
    <n v="0.68038280421071562"/>
  </r>
  <r>
    <s v="secret_compute_fp_111"/>
    <x v="3"/>
    <n v="3.6896"/>
    <n v="0.21829299999999999"/>
    <n v="1.3616600000000001"/>
    <n v="1.32494E-2"/>
    <n v="3.5705500000000001E-2"/>
    <n v="2.1401100000000001E-4"/>
    <n v="1"/>
    <x v="4"/>
    <s v="XXX"/>
    <n v="2.0604780890000001"/>
    <n v="5.9164408065915004E-2"/>
    <n v="0.36905355594102346"/>
    <n v="3.5910125758889851E-3"/>
    <n v="9.6773362966175204E-3"/>
    <n v="5.8003848655680832E-5"/>
    <n v="0.55845568327189943"/>
    <s v="YYY"/>
    <n v="1.1848578658685402"/>
    <s v="ZZZ"/>
    <n v="7.0101414276355495E-2"/>
    <n v="0.43727600868347699"/>
    <n v="4.2548394969749125E-3"/>
    <n v="1.1466268031702398E-2"/>
    <n v="6.8726316330331794E-5"/>
    <n v="0.66169060906370025"/>
  </r>
  <r>
    <s v="secret_compute_fp_116"/>
    <x v="0"/>
    <n v="2.78979"/>
    <n v="9.0875999999999998E-2"/>
    <n v="0.38194499999999998"/>
    <n v="1.1429E-2"/>
    <n v="1.28057E-2"/>
    <n v="9.2955500000000001E-5"/>
    <n v="1"/>
    <x v="4"/>
    <s v="XXX"/>
    <n v="2.2926413444999998"/>
    <n v="3.2574494854451408E-2"/>
    <n v="0.13690815437721118"/>
    <n v="4.0967241261887092E-3"/>
    <n v="4.5902021299094199E-3"/>
    <n v="3.3319891461364475E-5"/>
    <n v="0.82179710462077782"/>
    <s v="YYY"/>
    <n v="1"/>
    <s v="ZZZ"/>
    <n v="3.2574494854451408E-2"/>
    <n v="0.13690815437721118"/>
    <n v="4.0967241261887092E-3"/>
    <n v="4.5902021299094199E-3"/>
    <n v="3.3319891461364475E-5"/>
    <n v="0.82179710462077782"/>
  </r>
  <r>
    <s v="secret_compute_fp_116"/>
    <x v="1"/>
    <n v="2.9567299999999999"/>
    <n v="0.121674"/>
    <n v="0.49858799999999998"/>
    <n v="1.64738E-2"/>
    <n v="2.0850500000000001E-2"/>
    <n v="1.2379200000000001E-4"/>
    <n v="1"/>
    <x v="4"/>
    <s v="XXX"/>
    <n v="2.299019908"/>
    <n v="4.115154241340941E-2"/>
    <n v="0.168628180456112"/>
    <n v="5.5716281161959334E-3"/>
    <n v="7.0518782573992219E-3"/>
    <n v="4.1867874307089256E-5"/>
    <n v="0.77755490288257645"/>
    <s v="YYY"/>
    <n v="1.0598396295061634"/>
    <s v="ZZZ"/>
    <n v="4.3614035465034999E-2"/>
    <n v="0.1787188282989042"/>
    <n v="5.9050322784152216E-3"/>
    <n v="7.4738600396445608E-3"/>
    <n v="4.4373232393836092E-5"/>
    <n v="0.82408350019177068"/>
  </r>
  <r>
    <s v="secret_compute_fp_116"/>
    <x v="2"/>
    <n v="2.8492099999999998"/>
    <n v="0.103148"/>
    <n v="0.42322599999999999"/>
    <n v="1.29675E-2"/>
    <n v="1.45275E-2"/>
    <n v="1.0546499999999999E-4"/>
    <n v="1"/>
    <x v="4"/>
    <s v="XXX"/>
    <n v="2.2952355349999998"/>
    <n v="3.6202315729623305E-2"/>
    <n v="0.14854152554567759"/>
    <n v="4.5512615777706803E-3"/>
    <n v="5.0987817675776804E-3"/>
    <n v="3.7015523601278949E-5"/>
    <n v="0.80556909985574943"/>
    <s v="YYY"/>
    <n v="1.0212990941970541"/>
    <s v="ZZZ"/>
    <n v="3.6973392262500043E-2"/>
    <n v="0.1517053254904491"/>
    <n v="4.6481993268310514E-3"/>
    <n v="5.2073812007355398E-3"/>
    <n v="3.7803920725215868E-5"/>
    <n v="0.82272699199581312"/>
  </r>
  <r>
    <s v="secret_compute_fp_116"/>
    <x v="3"/>
    <n v="2.9928699999999999"/>
    <n v="0.12870999999999999"/>
    <n v="0.52435600000000004"/>
    <n v="1.7476499999999999E-2"/>
    <n v="2.1667800000000001E-2"/>
    <n v="1.31094E-4"/>
    <n v="1"/>
    <x v="4"/>
    <s v="XXX"/>
    <n v="2.3005286059999999"/>
    <n v="4.300554317427753E-2"/>
    <n v="0.17520172944364443"/>
    <n v="5.8393782556542713E-3"/>
    <n v="7.2398066070360565E-3"/>
    <n v="4.380210299812555E-5"/>
    <n v="0.76866974041638958"/>
    <s v="YYY"/>
    <n v="1.0727940095849509"/>
    <s v="ZZZ"/>
    <n v="4.6136089096311908E-2"/>
    <n v="0.18795536581606503"/>
    <n v="6.2644500123665223E-3"/>
    <n v="7.7668211585818301E-3"/>
    <n v="4.699063370361211E-5"/>
    <n v="0.82462429286792194"/>
  </r>
  <r>
    <s v="secret_compute_fp_14"/>
    <x v="0"/>
    <n v="3.4966400000000002"/>
    <n v="0.114577"/>
    <n v="1.0462100000000001"/>
    <n v="1.7221799999999999E-2"/>
    <n v="1.4645999999999999E-2"/>
    <n v="1.3959000000000001E-4"/>
    <n v="1"/>
    <x v="4"/>
    <s v="XXX"/>
    <n v="2.3038456100000002"/>
    <n v="3.2767742747323143E-2"/>
    <n v="0.29920437906104147"/>
    <n v="4.9252425185320756E-3"/>
    <n v="4.1885924773496837E-3"/>
    <n v="3.9921181477075134E-5"/>
    <n v="0.65887412201427664"/>
    <s v="YYY"/>
    <n v="1"/>
    <s v="ZZZ"/>
    <n v="3.2767742747323143E-2"/>
    <n v="0.29920437906104147"/>
    <n v="4.9252425185320756E-3"/>
    <n v="4.1885924773496837E-3"/>
    <n v="3.9921181477075134E-5"/>
    <n v="0.65887412201427664"/>
  </r>
  <r>
    <s v="secret_compute_fp_14"/>
    <x v="1"/>
    <n v="4.0147500000000003"/>
    <n v="0.15623899999999999"/>
    <n v="1.48004"/>
    <n v="3.2181099999999997E-2"/>
    <n v="3.0849100000000001E-2"/>
    <n v="1.9184000000000001E-4"/>
    <n v="1"/>
    <x v="4"/>
    <s v="XXX"/>
    <n v="2.3152489599999999"/>
    <n v="3.8916246341615286E-2"/>
    <n v="0.36865060090914747"/>
    <n v="8.0157170434024521E-3"/>
    <n v="7.6839404695186499E-3"/>
    <n v="4.7783797247649293E-5"/>
    <n v="0.57668571143906833"/>
    <s v="YYY"/>
    <n v="1.1481736752997163"/>
    <s v="ZZZ"/>
    <n v="4.468260959092156E-2"/>
    <n v="0.42327491534730477"/>
    <n v="9.2034352978859688E-3"/>
    <n v="8.8224981696714555E-3"/>
    <n v="5.4864098105609955E-5"/>
    <n v="0.66213535279582669"/>
  </r>
  <r>
    <s v="secret_compute_fp_14"/>
    <x v="2"/>
    <n v="3.6778499999999998"/>
    <n v="0.131221"/>
    <n v="1.20157"/>
    <n v="1.97564E-2"/>
    <n v="1.6817700000000001E-2"/>
    <n v="1.6012700000000001E-4"/>
    <n v="1"/>
    <x v="4"/>
    <s v="XXX"/>
    <n v="2.3083247729999998"/>
    <n v="3.567872534225159E-2"/>
    <n v="0.32670446048642554"/>
    <n v="5.3717253286566886E-3"/>
    <n v="4.5726987234389659E-3"/>
    <n v="4.3538208464184244E-5"/>
    <n v="0.62762885191076301"/>
    <s v="YYY"/>
    <n v="1.0518240367896037"/>
    <s v="ZZZ"/>
    <n v="3.7527740916994602E-2"/>
    <n v="0.34363560446600167"/>
    <n v="5.6501098197126384E-3"/>
    <n v="4.8096744303102405E-3"/>
    <n v="4.5794534181385563E-5"/>
    <n v="0.66015511262240312"/>
  </r>
  <r>
    <s v="secret_compute_fp_14"/>
    <x v="3"/>
    <n v="4.0983299999999998"/>
    <n v="0.16359799999999999"/>
    <n v="1.5513699999999999"/>
    <n v="3.3797599999999997E-2"/>
    <n v="3.2096100000000002E-2"/>
    <n v="2.01122E-4"/>
    <n v="1"/>
    <x v="4"/>
    <s v="XXX"/>
    <n v="2.3172671779999998"/>
    <n v="3.9918210588215201E-2"/>
    <n v="0.37853711145759372"/>
    <n v="8.2466760851371158E-3"/>
    <n v="7.8315069796722082E-3"/>
    <n v="4.9074135074530362E-5"/>
    <n v="0.56541742075430723"/>
    <s v="YYY"/>
    <n v="1.172076622128672"/>
    <s v="ZZZ"/>
    <n v="4.6787201427656265E-2"/>
    <n v="0.44367449894756106"/>
    <n v="9.665736249656812E-3"/>
    <n v="9.1791262469113205E-3"/>
    <n v="5.7518646472041732E-5"/>
    <n v="0.66271254061041451"/>
  </r>
  <r>
    <s v="secret_compute_fp_44"/>
    <x v="0"/>
    <n v="3.8170000000000002"/>
    <n v="0.38111899999999999"/>
    <n v="1.38975"/>
    <n v="1.2803999999999999E-2"/>
    <n v="1.7412500000000001E-2"/>
    <n v="4.5847200000000002E-4"/>
    <n v="1"/>
    <x v="4"/>
    <s v="XXX"/>
    <n v="2.015456028"/>
    <n v="9.9847786219544141E-2"/>
    <n v="0.36409483887870053"/>
    <n v="3.3544668587896249E-3"/>
    <n v="4.561828661252292E-3"/>
    <n v="1.2011317788839403E-4"/>
    <n v="0.52802096620382499"/>
    <s v="YYY"/>
    <n v="1"/>
    <s v="ZZZ"/>
    <n v="9.9847786219544141E-2"/>
    <n v="0.36409483887870053"/>
    <n v="3.3544668587896249E-3"/>
    <n v="4.561828661252292E-3"/>
    <n v="1.2011317788839403E-4"/>
    <n v="0.52802096620382499"/>
  </r>
  <r>
    <s v="secret_compute_fp_44"/>
    <x v="1"/>
    <n v="4.0247299999999999"/>
    <n v="0.42246800000000001"/>
    <n v="1.5390600000000001"/>
    <n v="3.2949199999999998E-2"/>
    <n v="4.3389200000000003E-2"/>
    <n v="5.1019699999999999E-4"/>
    <n v="1"/>
    <x v="4"/>
    <s v="XXX"/>
    <n v="1.9863534029999999"/>
    <n v="0.10496803512285297"/>
    <n v="0.38240080701065665"/>
    <n v="8.1866858149490778E-3"/>
    <n v="1.0780648639784533E-2"/>
    <n v="1.2676552215925045E-4"/>
    <n v="0.49353705788959756"/>
    <s v="YYY"/>
    <n v="1.0544223211946555"/>
    <s v="ZZZ"/>
    <n v="0.11068063924548074"/>
    <n v="0.40321194655488607"/>
    <n v="8.6322242598899663E-3"/>
    <n v="1.1367356562745613E-2"/>
    <n v="1.336643961226094E-4"/>
    <n v="0.52039649017553058"/>
  </r>
  <r>
    <s v="secret_compute_fp_44"/>
    <x v="2"/>
    <n v="3.9409999999999998"/>
    <n v="0.41001599999999999"/>
    <n v="1.5024599999999999"/>
    <n v="1.38323E-2"/>
    <n v="1.8824799999999999E-2"/>
    <n v="4.94174E-4"/>
    <n v="1"/>
    <x v="4"/>
    <s v="XXX"/>
    <n v="1.995372726"/>
    <n v="0.10403856889114438"/>
    <n v="0.3812382643998985"/>
    <n v="3.5098452169500128E-3"/>
    <n v="4.776655671149454E-3"/>
    <n v="1.2539304744988583E-4"/>
    <n v="0.50631127277340782"/>
    <s v="YYY"/>
    <n v="1.0324862457427297"/>
    <s v="ZZZ"/>
    <n v="0.10741839140686402"/>
    <n v="0.39362326434372535"/>
    <n v="3.6238669111867956E-3"/>
    <n v="4.9318312811108189E-3"/>
    <n v="1.2946659680377259E-4"/>
    <n v="0.52275942520303897"/>
  </r>
  <r>
    <s v="secret_compute_fp_44"/>
    <x v="3"/>
    <n v="4.0499799999999997"/>
    <n v="0.42750700000000003"/>
    <n v="1.5613900000000001"/>
    <n v="3.3065400000000002E-2"/>
    <n v="4.41994E-2"/>
    <n v="5.1561499999999998E-4"/>
    <n v="1"/>
    <x v="4"/>
    <s v="XXX"/>
    <n v="1.9833025849999997"/>
    <n v="0.10555780522372951"/>
    <n v="0.38553029891505641"/>
    <n v="8.1643366140079707E-3"/>
    <n v="1.091348599252342E-2"/>
    <n v="1.273129743850587E-4"/>
    <n v="0.48970676028029764"/>
    <s v="YYY"/>
    <n v="1.0610374639769451"/>
    <s v="ZZZ"/>
    <n v="0.11200078595755829"/>
    <n v="0.40906209064710503"/>
    <n v="8.6626670159811354E-3"/>
    <n v="1.1579617500654962E-2"/>
    <n v="1.3508383547288446E-4"/>
    <n v="0.51959721902017275"/>
  </r>
  <r>
    <s v="secret_compute_fp_51"/>
    <x v="0"/>
    <n v="3.5854400000000002"/>
    <n v="0.116822"/>
    <n v="1.1280300000000001"/>
    <n v="3.1815000000000003E-2"/>
    <n v="8.1046999999999994E-3"/>
    <n v="1.2570100000000001E-4"/>
    <n v="1"/>
    <x v="4"/>
    <s v="XXX"/>
    <n v="2.3005425989999999"/>
    <n v="3.2582332991208884E-2"/>
    <n v="0.31461410593957784"/>
    <n v="8.8733879244946232E-3"/>
    <n v="2.2604478111473065E-3"/>
    <n v="3.5058737560801464E-5"/>
    <n v="0.64163466659601043"/>
    <s v="YYY"/>
    <n v="1"/>
    <s v="ZZZ"/>
    <n v="3.2582332991208884E-2"/>
    <n v="0.31461410593957784"/>
    <n v="8.8733879244946232E-3"/>
    <n v="2.2604478111473065E-3"/>
    <n v="3.5058737560801464E-5"/>
    <n v="0.64163466659601043"/>
  </r>
  <r>
    <s v="secret_compute_fp_51"/>
    <x v="1"/>
    <n v="4.5734700000000004"/>
    <n v="0.195746"/>
    <n v="1.92814"/>
    <n v="8.0020499999999994E-2"/>
    <n v="4.9818500000000002E-2"/>
    <n v="2.13747E-4"/>
    <n v="1"/>
    <x v="4"/>
    <s v="XXX"/>
    <n v="2.3195312530000001"/>
    <n v="4.280032448009935E-2"/>
    <n v="0.42159235766278119"/>
    <n v="1.7496671017848589E-2"/>
    <n v="1.0892932499830544E-2"/>
    <n v="4.6736285577471807E-5"/>
    <n v="0.5071709780538628"/>
    <s v="YYY"/>
    <n v="1.2755672943906466"/>
    <s v="ZZZ"/>
    <n v="5.4594694096122089E-2"/>
    <n v="0.53776942299968766"/>
    <n v="2.2318181311080366E-2"/>
    <n v="1.389466843678879E-2"/>
    <n v="5.9615277343924313E-5"/>
    <n v="0.64693071226962384"/>
  </r>
  <r>
    <s v="secret_compute_fp_51"/>
    <x v="2"/>
    <n v="3.6976499999999999"/>
    <n v="0.12649199999999999"/>
    <n v="1.2249699999999999"/>
    <n v="3.4467400000000002E-2"/>
    <n v="8.7780700000000007E-3"/>
    <n v="1.3619500000000001E-4"/>
    <n v="1"/>
    <x v="4"/>
    <s v="XXX"/>
    <n v="2.3028063349999996"/>
    <n v="3.4208754208754209E-2"/>
    <n v="0.33128338268900515"/>
    <n v="9.3214338836828808E-3"/>
    <n v="2.3739591362081326E-3"/>
    <n v="3.6832853298716756E-5"/>
    <n v="0.62277563722905083"/>
    <s v="YYY"/>
    <n v="1.0312960194564682"/>
    <s v="ZZZ"/>
    <n v="3.5279352046052918E-2"/>
    <n v="0.34165123387924484"/>
    <n v="9.6131576598688026E-3"/>
    <n v="2.4482546075237626E-3"/>
    <n v="3.7985574992190637E-5"/>
    <n v="0.6422660356887856"/>
  </r>
  <r>
    <s v="secret_compute_fp_51"/>
    <x v="3"/>
    <n v="4.8909000000000002"/>
    <n v="0.222468"/>
    <n v="2.1907199999999998"/>
    <n v="9.2088000000000003E-2"/>
    <n v="5.9507600000000001E-2"/>
    <n v="2.4313899999999999E-4"/>
    <n v="1"/>
    <x v="4"/>
    <s v="XXX"/>
    <n v="2.3258732610000004"/>
    <n v="4.5486106851499723E-2"/>
    <n v="0.44791756118505788"/>
    <n v="1.8828436484082684E-2"/>
    <n v="1.2167004027888527E-2"/>
    <n v="4.9712527346705103E-5"/>
    <n v="0.47555117892412446"/>
    <s v="YYY"/>
    <n v="1.3641003614619127"/>
    <s v="ZZZ"/>
    <n v="6.2047614797625959E-2"/>
    <n v="0.61100450711767584"/>
    <n v="2.5683877013699855E-2"/>
    <n v="1.6597014592351286E-2"/>
    <n v="6.7812876522825656E-5"/>
    <n v="0.64869953506403688"/>
  </r>
  <r>
    <s v="secret_compute_fp_59"/>
    <x v="0"/>
    <n v="3.0429900000000001"/>
    <n v="0.160964"/>
    <n v="0.75619400000000003"/>
    <n v="5.8193799999999999E-3"/>
    <n v="4.5866400000000003E-3"/>
    <n v="1.36241E-4"/>
    <n v="1"/>
    <x v="4"/>
    <s v="XXX"/>
    <n v="2.1152897390000001"/>
    <n v="5.2896657563777726E-2"/>
    <n v="0.24850360993627979"/>
    <n v="1.9123888018034892E-3"/>
    <n v="1.5072806680271706E-3"/>
    <n v="4.477208272127085E-5"/>
    <n v="0.69513529094739057"/>
    <s v="YYY"/>
    <n v="1"/>
    <s v="ZZZ"/>
    <n v="5.2896657563777726E-2"/>
    <n v="0.24850360993627979"/>
    <n v="1.9123888018034892E-3"/>
    <n v="1.5072806680271706E-3"/>
    <n v="4.477208272127085E-5"/>
    <n v="0.69513529094739057"/>
  </r>
  <r>
    <s v="secret_compute_fp_59"/>
    <x v="1"/>
    <n v="3.6252200000000001"/>
    <n v="0.26026700000000003"/>
    <n v="1.30498"/>
    <n v="1.3435799999999999E-2"/>
    <n v="3.4756500000000003E-2"/>
    <n v="2.25608E-4"/>
    <n v="1"/>
    <x v="4"/>
    <s v="XXX"/>
    <n v="2.011555092"/>
    <n v="7.179343598457473E-2"/>
    <n v="0.35997263614346164"/>
    <n v="3.7062026580455803E-3"/>
    <n v="9.5874181428989135E-3"/>
    <n v="6.2232912761156557E-5"/>
    <n v="0.55487807415825796"/>
    <s v="YYY"/>
    <n v="1.1913348384319371"/>
    <s v="ZZZ"/>
    <n v="8.553002145915696E-2"/>
    <n v="0.42884794231988937"/>
    <n v="4.415328344818747E-3"/>
    <n v="1.14218252442499E-2"/>
    <n v="7.4140237069461289E-5"/>
    <n v="0.66104558082675269"/>
  </r>
  <r>
    <s v="secret_compute_fp_59"/>
    <x v="2"/>
    <n v="3.1609099999999999"/>
    <n v="0.18476699999999999"/>
    <n v="0.87326199999999998"/>
    <n v="6.7236500000000003E-3"/>
    <n v="5.2779400000000001E-3"/>
    <n v="1.5740400000000001E-4"/>
    <n v="1"/>
    <x v="4"/>
    <s v="XXX"/>
    <n v="2.090722006"/>
    <n v="5.8453736424004477E-2"/>
    <n v="0.27626917564878467"/>
    <n v="2.1271247836857107E-3"/>
    <n v="1.6697533305282341E-3"/>
    <n v="4.9797052114739117E-5"/>
    <n v="0.66143041276088221"/>
    <s v="YYY"/>
    <n v="1.0387513596824176"/>
    <s v="ZZZ"/>
    <n v="6.0718898188952312E-2"/>
    <n v="0.28697498184351572"/>
    <n v="2.2095537612677003E-3"/>
    <n v="1.7344585424204483E-3"/>
    <n v="5.1726755592361464E-5"/>
    <n v="0.68706174059066916"/>
  </r>
  <r>
    <s v="secret_compute_fp_59"/>
    <x v="3"/>
    <n v="3.6583199999999998"/>
    <n v="0.26644600000000002"/>
    <n v="1.3375900000000001"/>
    <n v="1.3104599999999999E-2"/>
    <n v="3.60633E-2"/>
    <n v="2.31363E-4"/>
    <n v="1"/>
    <x v="4"/>
    <s v="XXX"/>
    <n v="2.0048847370000002"/>
    <n v="7.2832885040127721E-2"/>
    <n v="0.36562957860438677"/>
    <n v="3.5821360624548972E-3"/>
    <n v="9.8578855868267402E-3"/>
    <n v="6.3242963983467827E-5"/>
    <n v="0.54803427174222052"/>
    <s v="YYY"/>
    <n v="1.2022122977729139"/>
    <s v="ZZZ"/>
    <n v="8.756059007752244E-2"/>
    <n v="0.43956437582772206"/>
    <n v="4.3064880265791207E-3"/>
    <n v="1.1851271282521466E-2"/>
    <n v="7.6031469048534501E-5"/>
    <n v="0.65885354108952043"/>
  </r>
  <r>
    <s v="secret_compute_fp_94"/>
    <x v="0"/>
    <n v="3.78111"/>
    <n v="0.34788000000000002"/>
    <n v="1.38683"/>
    <n v="1.6656799999999999E-2"/>
    <n v="1.71142E-2"/>
    <n v="4.0962099999999999E-4"/>
    <n v="1"/>
    <x v="4"/>
    <s v="XXX"/>
    <n v="2.0122193790000003"/>
    <n v="9.200472877012307E-2"/>
    <n v="0.36677853857729609"/>
    <n v="4.4052672363406511E-3"/>
    <n v="4.5262370044775214E-3"/>
    <n v="1.083335316877848E-4"/>
    <n v="0.53217689488007502"/>
    <s v="YYY"/>
    <n v="1"/>
    <s v="ZZZ"/>
    <n v="9.200472877012307E-2"/>
    <n v="0.36677853857729609"/>
    <n v="4.4052672363406511E-3"/>
    <n v="4.5262370044775214E-3"/>
    <n v="1.083335316877848E-4"/>
    <n v="0.53217689488007502"/>
  </r>
  <r>
    <s v="secret_compute_fp_94"/>
    <x v="1"/>
    <n v="3.8782999999999999"/>
    <n v="0.361566"/>
    <n v="1.4389799999999999"/>
    <n v="3.6663899999999999E-2"/>
    <n v="3.9047199999999997E-2"/>
    <n v="4.26265E-4"/>
    <n v="1"/>
    <x v="4"/>
    <s v="XXX"/>
    <n v="2.001616635"/>
    <n v="9.3227960704432358E-2"/>
    <n v="0.37103370033261995"/>
    <n v="9.4536008044761883E-3"/>
    <n v="1.0068122631049687E-2"/>
    <n v="1.0991026996364387E-4"/>
    <n v="0.51610670525745816"/>
    <s v="YYY"/>
    <n v="1.0257040921845701"/>
    <s v="ZZZ"/>
    <n v="9.5624300800558573E-2"/>
    <n v="0.38057078476955181"/>
    <n v="9.69659703103057E-3"/>
    <n v="1.0326914583283745E-2"/>
    <n v="1.1273541367482036E-4"/>
    <n v="0.52937275958647068"/>
  </r>
  <r>
    <s v="secret_compute_fp_94"/>
    <x v="2"/>
    <n v="3.8906999999999998"/>
    <n v="0.37252200000000002"/>
    <n v="1.4885900000000001"/>
    <n v="1.79033E-2"/>
    <n v="1.83457E-2"/>
    <n v="4.3993999999999999E-4"/>
    <n v="1"/>
    <x v="4"/>
    <s v="XXX"/>
    <n v="1.9928990599999998"/>
    <n v="9.5746780784948735E-2"/>
    <n v="0.38260210244943071"/>
    <n v="4.6015627007993422E-3"/>
    <n v="4.7152697458040967E-3"/>
    <n v="1.1307476803660011E-4"/>
    <n v="0.51222120955098049"/>
    <s v="YYY"/>
    <n v="1.028983552448884"/>
    <s v="ZZZ"/>
    <n v="9.8521862627641094E-2"/>
    <n v="0.39369127055282704"/>
    <n v="4.7349323346847884E-3"/>
    <n v="4.8519350137922451E-3"/>
    <n v="1.1635207650663429E-4"/>
    <n v="0.52706719984343209"/>
  </r>
  <r>
    <s v="secret_compute_fp_94"/>
    <x v="3"/>
    <n v="3.94686"/>
    <n v="0.37690600000000002"/>
    <n v="1.50162"/>
    <n v="3.7817200000000002E-2"/>
    <n v="4.0247699999999997E-2"/>
    <n v="4.4475100000000001E-4"/>
    <n v="1"/>
    <x v="4"/>
    <s v="XXX"/>
    <n v="1.9898243489999998"/>
    <n v="9.5495153109053779E-2"/>
    <n v="0.38045940317112842"/>
    <n v="9.5815914423111031E-3"/>
    <n v="1.0197397424788313E-2"/>
    <n v="1.1268476713133985E-4"/>
    <n v="0.50415377008558693"/>
    <s v="YYY"/>
    <n v="1.0438363337750025"/>
    <s v="ZZZ"/>
    <n v="9.9681310514637231E-2"/>
    <n v="0.39713734855637628"/>
    <n v="1.000161328287196E-2"/>
    <n v="1.0644413941937684E-2"/>
    <n v="1.176244541946677E-4"/>
    <n v="0.52625402302498459"/>
  </r>
  <r>
    <s v="secret_compute_fp_96"/>
    <x v="0"/>
    <n v="2.8921800000000002"/>
    <n v="0.14945900000000001"/>
    <n v="0.59920300000000004"/>
    <n v="5.6292499999999997E-3"/>
    <n v="4.9538200000000003E-3"/>
    <n v="1.1188099999999999E-4"/>
    <n v="1"/>
    <x v="4"/>
    <s v="XXX"/>
    <n v="2.1328230490000002"/>
    <n v="5.1676935737056479E-2"/>
    <n v="0.20718039679411379"/>
    <n v="1.9463691748093132E-3"/>
    <n v="1.7128325346278585E-3"/>
    <n v="3.8683968494353734E-5"/>
    <n v="0.73744478179089823"/>
    <s v="YYY"/>
    <n v="1"/>
    <s v="ZZZ"/>
    <n v="5.1676935737056479E-2"/>
    <n v="0.20718039679411379"/>
    <n v="1.9463691748093132E-3"/>
    <n v="1.7128325346278585E-3"/>
    <n v="3.8683968494353734E-5"/>
    <n v="0.73744478179089823"/>
  </r>
  <r>
    <s v="secret_compute_fp_96"/>
    <x v="1"/>
    <n v="3.3671500000000001"/>
    <n v="0.24506800000000001"/>
    <n v="1.03684"/>
    <n v="1.1302400000000001E-2"/>
    <n v="3.5358100000000003E-2"/>
    <n v="1.8702399999999999E-4"/>
    <n v="1"/>
    <x v="4"/>
    <s v="XXX"/>
    <n v="2.0383944760000001"/>
    <n v="7.278202634275277E-2"/>
    <n v="0.30792806973256315"/>
    <n v="3.3566666171688225E-3"/>
    <n v="1.0500898385875295E-2"/>
    <n v="5.5543709071469936E-5"/>
    <n v="0.60537679521256849"/>
    <s v="YYY"/>
    <n v="1.1642256014494257"/>
    <s v="ZZZ"/>
    <n v="8.4734698393599289E-2"/>
    <n v="0.35849774218755404"/>
    <n v="3.9079172112385816E-3"/>
    <n v="1.2225414739054969E-2"/>
    <n v="6.4665408100464004E-5"/>
    <n v="0.70479516350987836"/>
  </r>
  <r>
    <s v="secret_compute_fp_96"/>
    <x v="2"/>
    <n v="2.98204"/>
    <n v="0.170769"/>
    <n v="0.68687900000000002"/>
    <n v="6.4560900000000003E-3"/>
    <n v="5.6797899999999997E-3"/>
    <n v="1.28348E-4"/>
    <n v="1"/>
    <x v="4"/>
    <s v="XXX"/>
    <n v="2.112127772"/>
    <n v="5.7265831444246219E-2"/>
    <n v="0.2303386272484608"/>
    <n v="2.1649910799318587E-3"/>
    <n v="1.904665933387882E-3"/>
    <n v="4.3040334804362112E-5"/>
    <n v="0.70828284395916885"/>
    <s v="YYY"/>
    <n v="1.0310699887282258"/>
    <s v="ZZZ"/>
    <n v="5.9045080181731428E-2"/>
    <n v="0.23749524580074546"/>
    <n v="2.2322573283820508E-3"/>
    <n v="1.9638438824692789E-3"/>
    <n v="4.4377597521592703E-5"/>
    <n v="0.73028918393737585"/>
  </r>
  <r>
    <s v="secret_compute_fp_96"/>
    <x v="3"/>
    <n v="3.3913799999999998"/>
    <n v="0.25026799999999999"/>
    <n v="1.0622400000000001"/>
    <n v="1.1505E-2"/>
    <n v="3.3603399999999999E-2"/>
    <n v="1.9085799999999999E-4"/>
    <n v="1"/>
    <x v="4"/>
    <s v="XXX"/>
    <n v="2.0335727419999996"/>
    <n v="7.379532815550012E-2"/>
    <n v="0.31321762822213972"/>
    <n v="3.3924243228420289E-3"/>
    <n v="9.9084738366092863E-3"/>
    <n v="5.6277385607039026E-5"/>
    <n v="0.59962986807730179"/>
    <s v="YYY"/>
    <n v="1.1726033649357923"/>
    <s v="ZZZ"/>
    <n v="8.6532650111680459E-2"/>
    <n v="0.36728004481048904"/>
    <n v="3.97796817625459E-3"/>
    <n v="1.1618709762186308E-2"/>
    <n v="6.5991051732603091E-5"/>
    <n v="0.7031280010234493"/>
  </r>
  <r>
    <s v="secret_compute_int_105"/>
    <x v="0"/>
    <n v="3.5045299999999999"/>
    <n v="0.19269800000000001"/>
    <n v="1.31254"/>
    <n v="1.6778000000000001E-2"/>
    <n v="8.7474800000000002E-3"/>
    <n v="2.1496800000000001E-4"/>
    <n v="1"/>
    <x v="4"/>
    <s v="XXX"/>
    <n v="1.9735515519999998"/>
    <n v="5.4985404604897092E-2"/>
    <n v="0.37452668403466371"/>
    <n v="4.7875178697286093E-3"/>
    <n v="2.4960493989208254E-3"/>
    <n v="6.1340037037776823E-5"/>
    <n v="0.56314300405475193"/>
    <s v="YYY"/>
    <n v="1"/>
    <s v="ZZZ"/>
    <n v="5.4985404604897092E-2"/>
    <n v="0.37452668403466371"/>
    <n v="4.7875178697286093E-3"/>
    <n v="2.4960493989208254E-3"/>
    <n v="6.1340037037776823E-5"/>
    <n v="0.56314300405475193"/>
  </r>
  <r>
    <s v="secret_compute_int_105"/>
    <x v="1"/>
    <n v="3.6265900000000002"/>
    <n v="0.210261"/>
    <n v="1.4328000000000001"/>
    <n v="2.2174599999999999E-2"/>
    <n v="1.3819400000000001E-2"/>
    <n v="2.3377900000000001E-4"/>
    <n v="1"/>
    <x v="4"/>
    <s v="XXX"/>
    <n v="1.947301221"/>
    <n v="5.7977604305973381E-2"/>
    <n v="0.39508188132653538"/>
    <n v="6.1144491105970065E-3"/>
    <n v="3.8105768780038549E-3"/>
    <n v="6.4462484041482494E-5"/>
    <n v="0.53695102589484889"/>
    <s v="YYY"/>
    <n v="1.0348292067695242"/>
    <s v="ZZZ"/>
    <n v="5.9996918274347784E-2"/>
    <n v="0.40884226986214989"/>
    <n v="6.3274105229517231E-3"/>
    <n v="3.9432962479990187E-3"/>
    <n v="6.6707661227040444E-5"/>
    <n v="0.55565260420084872"/>
  </r>
  <r>
    <s v="secret_compute_int_105"/>
    <x v="2"/>
    <n v="3.65577"/>
    <n v="0.215896"/>
    <n v="1.4739100000000001"/>
    <n v="1.8825600000000001E-2"/>
    <n v="9.7967499999999999E-3"/>
    <n v="2.4109899999999999E-4"/>
    <n v="1"/>
    <x v="4"/>
    <s v="XXX"/>
    <n v="1.9371005509999999"/>
    <n v="5.9056231655711382E-2"/>
    <n v="0.40317361321965006"/>
    <n v="5.1495580958320682E-3"/>
    <n v="2.6798048017243974E-3"/>
    <n v="6.5950264923668605E-5"/>
    <n v="0.52987484196215839"/>
    <s v="YYY"/>
    <n v="1.0431555729298936"/>
    <s v="ZZZ"/>
    <n v="6.1604837167894125E-2"/>
    <n v="0.4205728014883594"/>
    <n v="5.3717902257934729E-3"/>
    <n v="2.7954533132830937E-3"/>
    <n v="6.8796386391327784E-5"/>
    <n v="0.55274189434817211"/>
  </r>
  <r>
    <s v="secret_compute_int_105"/>
    <x v="3"/>
    <n v="3.7254900000000002"/>
    <n v="0.22518299999999999"/>
    <n v="1.5385599999999999"/>
    <n v="2.36887E-2"/>
    <n v="1.4601899999999999E-2"/>
    <n v="2.5105E-4"/>
    <n v="1"/>
    <x v="4"/>
    <s v="XXX"/>
    <n v="1.9232053500000006"/>
    <n v="6.0443861075992686E-2"/>
    <n v="0.41298191647273241"/>
    <n v="6.3585461241340065E-3"/>
    <n v="3.9194575747082934E-3"/>
    <n v="6.7387108809847834E-5"/>
    <n v="0.51622883164362288"/>
    <s v="YYY"/>
    <n v="1.0630498240848274"/>
    <s v="ZZZ"/>
    <n v="6.4254835883841774E-2"/>
    <n v="0.43902035365655306"/>
    <n v="6.7594513386959165E-3"/>
    <n v="4.1665786853015956E-3"/>
    <n v="7.163585416589386E-5"/>
    <n v="0.54877696866626924"/>
  </r>
  <r>
    <s v="secret_compute_int_249"/>
    <x v="0"/>
    <n v="2.7824200000000001"/>
    <n v="9.5490599999999995E-2"/>
    <n v="0.51692499999999997"/>
    <n v="1.55584E-2"/>
    <n v="3.7614300000000001E-3"/>
    <n v="8.0618599999999994E-5"/>
    <n v="1"/>
    <x v="4"/>
    <s v="XXX"/>
    <n v="2.1506039514000004"/>
    <n v="3.4319261649930634E-2"/>
    <n v="0.18578252025215458"/>
    <n v="5.5916791857447828E-3"/>
    <n v="1.351855578956448E-3"/>
    <n v="2.8974274192968709E-5"/>
    <n v="0.77292570905902069"/>
    <s v="YYY"/>
    <n v="1"/>
    <s v="ZZZ"/>
    <n v="3.4319261649930634E-2"/>
    <n v="0.18578252025215458"/>
    <n v="5.5916791857447828E-3"/>
    <n v="1.351855578956448E-3"/>
    <n v="2.8974274192968709E-5"/>
    <n v="0.77292570905902069"/>
  </r>
  <r>
    <s v="secret_compute_int_249"/>
    <x v="1"/>
    <n v="2.8903599999999998"/>
    <n v="0.102351"/>
    <n v="0.62120699999999995"/>
    <n v="2.3796500000000002E-2"/>
    <n v="1.7090600000000001E-2"/>
    <n v="9.6882300000000006E-5"/>
    <n v="1"/>
    <x v="4"/>
    <s v="XXX"/>
    <n v="2.1258180176999999"/>
    <n v="3.5411159855519729E-2"/>
    <n v="0.21492374652292448"/>
    <n v="8.2330574738094919E-3"/>
    <n v="5.9129658589241489E-3"/>
    <n v="3.3519111806141801E-5"/>
    <n v="0.73548555117701597"/>
    <s v="YYY"/>
    <n v="1.0387935681888427"/>
    <s v="ZZZ"/>
    <n v="3.6784885100020842E-2"/>
    <n v="0.2232614055390631"/>
    <n v="8.5524471503223808E-3"/>
    <n v="6.142350903170622E-3"/>
    <n v="3.4819437755622807E-5"/>
    <n v="0.76401766005851013"/>
  </r>
  <r>
    <s v="secret_compute_int_249"/>
    <x v="2"/>
    <n v="2.9407899999999998"/>
    <n v="0.12486"/>
    <n v="0.67819600000000002"/>
    <n v="2.04201E-2"/>
    <n v="4.9239000000000002E-3"/>
    <n v="1.05769E-4"/>
    <n v="1"/>
    <x v="4"/>
    <s v="XXX"/>
    <n v="2.1122842309999998"/>
    <n v="4.2457978978437769E-2"/>
    <n v="0.23061694306631894"/>
    <n v="6.9437464082780483E-3"/>
    <n v="1.6743460090655913E-3"/>
    <n v="3.596618595683473E-5"/>
    <n v="0.71827101935194282"/>
    <s v="YYY"/>
    <n v="1.0569180785071985"/>
    <s v="ZZZ"/>
    <n v="4.4874605559189477E-2"/>
    <n v="0.24374321633685783"/>
    <n v="7.3389711114784963E-3"/>
    <n v="1.7696465666578011E-3"/>
    <n v="3.8013312152730351E-5"/>
    <n v="0.75915362562086219"/>
  </r>
  <r>
    <s v="secret_compute_int_249"/>
    <x v="3"/>
    <n v="2.9327899999999998"/>
    <n v="0.110344"/>
    <n v="0.66488999999999998"/>
    <n v="2.5129700000000001E-2"/>
    <n v="1.6875600000000001E-2"/>
    <n v="1.03693E-4"/>
    <n v="1"/>
    <x v="4"/>
    <s v="XXX"/>
    <n v="2.1154470069999998"/>
    <n v="3.7624241762962918E-2"/>
    <n v="0.22670903815138488"/>
    <n v="8.5685303073182884E-3"/>
    <n v="5.7541112728835006E-3"/>
    <n v="3.5356435339727698E-5"/>
    <n v="0.72130872207011065"/>
    <s v="YYY"/>
    <n v="1.0540428835330395"/>
    <s v="ZZZ"/>
    <n v="3.9657564278577646E-2"/>
    <n v="0.23896104829608758"/>
    <n v="9.0315983927660107E-3"/>
    <n v="6.0650800382400939E-3"/>
    <n v="3.7267199056936049E-5"/>
    <n v="0.7602903253283112"/>
  </r>
  <r>
    <s v="secret_compute_int_24"/>
    <x v="0"/>
    <n v="3.8043800000000001"/>
    <n v="0.232734"/>
    <n v="1.6145"/>
    <n v="1.9436800000000001E-2"/>
    <n v="6.3679699999999997E-3"/>
    <n v="2.5994599999999999E-4"/>
    <n v="1"/>
    <x v="4"/>
    <s v="XXX"/>
    <n v="1.9310812840000002"/>
    <n v="6.1175276917658068E-2"/>
    <n v="0.42437926810676113"/>
    <n v="5.1090585062480614E-3"/>
    <n v="1.6738522439924508E-3"/>
    <n v="6.8328084996766882E-5"/>
    <n v="0.5075942161403435"/>
    <s v="YYY"/>
    <n v="1"/>
    <s v="ZZZ"/>
    <n v="6.1175276917658068E-2"/>
    <n v="0.42437926810676113"/>
    <n v="5.1090585062480614E-3"/>
    <n v="1.6738522439924508E-3"/>
    <n v="6.8328084996766882E-5"/>
    <n v="0.5075942161403435"/>
  </r>
  <r>
    <s v="secret_compute_int_24"/>
    <x v="1"/>
    <n v="3.8768699999999998"/>
    <n v="0.24184"/>
    <n v="1.6833800000000001"/>
    <n v="2.5463300000000001E-2"/>
    <n v="8.4238999999999998E-3"/>
    <n v="2.7027399999999998E-4"/>
    <n v="1"/>
    <x v="4"/>
    <s v="XXX"/>
    <n v="1.9174925259999998"/>
    <n v="6.238021909426935E-2"/>
    <n v="0.43421110328692997"/>
    <n v="6.5680046016503013E-3"/>
    <n v="2.1728610967094589E-3"/>
    <n v="6.9714486170544798E-5"/>
    <n v="0.49459809743427041"/>
    <s v="YYY"/>
    <n v="1.0190543531403276"/>
    <s v="ZZZ"/>
    <n v="6.3568833817862561E-2"/>
    <n v="0.4424847149864104"/>
    <n v="6.6931536807574429E-3"/>
    <n v="2.2142635593710405E-3"/>
    <n v="7.1042850609034843E-5"/>
    <n v="0.50402234424531711"/>
  </r>
  <r>
    <s v="secret_compute_int_24"/>
    <x v="2"/>
    <n v="3.96522"/>
    <n v="0.256492"/>
    <n v="1.7843599999999999"/>
    <n v="2.1453E-2"/>
    <n v="7.0507E-3"/>
    <n v="2.8690999999999998E-4"/>
    <n v="1"/>
    <x v="4"/>
    <s v="XXX"/>
    <n v="1.8955773899999997"/>
    <n v="6.4685439899929892E-2"/>
    <n v="0.45000277412098194"/>
    <n v="5.4102924932286226E-3"/>
    <n v="1.7781358915772644E-3"/>
    <n v="7.2356640993437931E-5"/>
    <n v="0.47805100095328878"/>
    <s v="YYY"/>
    <n v="1.0422775853095643"/>
    <s v="ZZZ"/>
    <n v="6.742018410358587E-2"/>
    <n v="0.46902780479342232"/>
    <n v="5.6390265956607908E-3"/>
    <n v="1.8533111834254203E-3"/>
    <n v="7.5415705055751516E-5"/>
    <n v="0.49826184292841402"/>
  </r>
  <r>
    <s v="secret_compute_int_24"/>
    <x v="3"/>
    <n v="4.0229999999999997"/>
    <n v="0.262928"/>
    <n v="1.8370599999999999"/>
    <n v="2.77214E-2"/>
    <n v="9.1668300000000008E-3"/>
    <n v="2.9430899999999998E-4"/>
    <n v="1"/>
    <x v="4"/>
    <s v="XXX"/>
    <n v="1.8858294610000002"/>
    <n v="6.5356201839423325E-2"/>
    <n v="0.45663932388764605"/>
    <n v="6.8907283122048232E-3"/>
    <n v="2.2786055182699482E-3"/>
    <n v="7.3156599552572711E-5"/>
    <n v="0.46876198384290341"/>
    <s v="YYY"/>
    <n v="1.057465342578817"/>
    <s v="ZZZ"/>
    <n v="6.9111918367776096E-2"/>
    <n v="0.48288025906980897"/>
    <n v="7.2867063752832268E-3"/>
    <n v="2.4095463649793135E-3"/>
    <n v="7.7360568607762631E-5"/>
    <n v="0.4956995518323617"/>
  </r>
  <r>
    <s v="secret_compute_int_264"/>
    <x v="0"/>
    <n v="3.0981800000000002"/>
    <n v="0.13111200000000001"/>
    <n v="0.85414500000000004"/>
    <n v="2.0623099999999998E-2"/>
    <n v="2.6041699999999998E-3"/>
    <n v="1.3098499999999999E-4"/>
    <n v="1"/>
    <x v="4"/>
    <s v="XXX"/>
    <n v="2.0895647450000006"/>
    <n v="4.2319038919623776E-2"/>
    <n v="0.27569250334067097"/>
    <n v="6.6565209251883356E-3"/>
    <n v="8.4054832191802922E-4"/>
    <n v="4.2278047111529993E-5"/>
    <n v="0.6744491104454875"/>
    <s v="YYY"/>
    <n v="1"/>
    <s v="ZZZ"/>
    <n v="4.2319038919623776E-2"/>
    <n v="0.27569250334067097"/>
    <n v="6.6565209251883356E-3"/>
    <n v="8.4054832191802922E-4"/>
    <n v="4.2278047111529993E-5"/>
    <n v="0.6744491104454875"/>
  </r>
  <r>
    <s v="secret_compute_int_264"/>
    <x v="1"/>
    <n v="3.23725"/>
    <n v="0.14566599999999999"/>
    <n v="0.97070400000000001"/>
    <n v="3.9723099999999997E-2"/>
    <n v="1.6543700000000001E-2"/>
    <n v="1.4886399999999999E-4"/>
    <n v="1"/>
    <x v="4"/>
    <s v="XXX"/>
    <n v="2.0644643359999999"/>
    <n v="4.499683373233454E-2"/>
    <n v="0.29985450613947023"/>
    <n v="1.2270630936751872E-2"/>
    <n v="5.1104177928797592E-3"/>
    <n v="4.5984709243957061E-5"/>
    <n v="0.63772162668931964"/>
    <s v="YYY"/>
    <n v="1.0448876437134058"/>
    <s v="ZZZ"/>
    <n v="4.701663557314293E-2"/>
    <n v="0.313314268376918"/>
    <n v="1.2821430646379485E-2"/>
    <n v="5.3398124059931959E-3"/>
    <n v="4.8048854488764364E-5"/>
    <n v="0.66634744785648337"/>
  </r>
  <r>
    <s v="secret_compute_int_264"/>
    <x v="2"/>
    <n v="3.28139"/>
    <n v="0.160083"/>
    <n v="1.0440799999999999"/>
    <n v="2.5181200000000001E-2"/>
    <n v="3.2015899999999998E-3"/>
    <n v="1.6010899999999999E-4"/>
    <n v="1"/>
    <x v="4"/>
    <s v="XXX"/>
    <n v="2.0486841010000001"/>
    <n v="4.8785118501610596E-2"/>
    <n v="0.31818223374850291"/>
    <n v="7.673943054620146E-3"/>
    <n v="9.7568103760906197E-4"/>
    <n v="4.879304197306629E-5"/>
    <n v="0.62433423061568427"/>
    <s v="YYY"/>
    <n v="1.0591347178020645"/>
    <s v="ZZZ"/>
    <n v="5.167001271714361E-2"/>
    <n v="0.33699785035085117"/>
    <n v="8.1277395115842213E-3"/>
    <n v="1.0333776604328994E-3"/>
    <n v="5.1678404740847854E-5"/>
    <n v="0.66125405915731184"/>
  </r>
  <r>
    <s v="secret_compute_int_264"/>
    <x v="3"/>
    <n v="3.27996"/>
    <n v="0.152529"/>
    <n v="1.0152699999999999"/>
    <n v="4.1153500000000003E-2"/>
    <n v="1.59732E-2"/>
    <n v="1.5569299999999999E-4"/>
    <n v="1"/>
    <x v="4"/>
    <s v="XXX"/>
    <n v="2.054878607"/>
    <n v="4.6503311015988001E-2"/>
    <n v="0.30953731143062718"/>
    <n v="1.2546951792095026E-2"/>
    <n v="4.8699374382614423E-3"/>
    <n v="4.7467956926303976E-5"/>
    <n v="0.62649502036610205"/>
    <s v="YYY"/>
    <n v="1.0586731564983312"/>
    <s v="ZZZ"/>
    <n v="4.9231807060919633E-2"/>
    <n v="0.32769884254626902"/>
    <n v="1.3283121058169634E-2"/>
    <n v="5.1556720397136378E-3"/>
    <n v="5.0253051791697052E-5"/>
    <n v="0.66325346074146752"/>
  </r>
  <r>
    <s v="secret_compute_int_272"/>
    <x v="0"/>
    <n v="2.5983100000000001"/>
    <n v="7.9705600000000001E-2"/>
    <n v="0.311112"/>
    <n v="1.52503E-2"/>
    <n v="2.5916300000000001E-3"/>
    <n v="4.9802400000000003E-5"/>
    <n v="1"/>
    <x v="4"/>
    <s v="XXX"/>
    <n v="2.1896006676000002"/>
    <n v="3.0675939360584378E-2"/>
    <n v="0.11973629012704411"/>
    <n v="5.86931505478561E-3"/>
    <n v="9.974290981445632E-4"/>
    <n v="1.9167227928923031E-5"/>
    <n v="0.84270185913151241"/>
    <s v="YYY"/>
    <n v="1"/>
    <s v="ZZZ"/>
    <n v="3.0675939360584378E-2"/>
    <n v="0.11973629012704411"/>
    <n v="5.86931505478561E-3"/>
    <n v="9.974290981445632E-4"/>
    <n v="1.9167227928923031E-5"/>
    <n v="0.84270185913151241"/>
  </r>
  <r>
    <s v="secret_compute_int_272"/>
    <x v="1"/>
    <n v="2.7672699999999999"/>
    <n v="0.108891"/>
    <n v="0.46143099999999998"/>
    <n v="2.4654700000000002E-2"/>
    <n v="2.3123500000000002E-2"/>
    <n v="7.3870900000000005E-5"/>
    <n v="1"/>
    <x v="4"/>
    <s v="XXX"/>
    <n v="2.1490959291"/>
    <n v="3.9349611711181058E-2"/>
    <n v="0.16674592649072914"/>
    <n v="8.9093944573532761E-3"/>
    <n v="8.3560693390959326E-3"/>
    <n v="2.6694503969616268E-5"/>
    <n v="0.77661230349767107"/>
    <s v="YYY"/>
    <n v="1.0650268828584732"/>
    <s v="ZZZ"/>
    <n v="4.1908394302450434E-2"/>
    <n v="0.17758889431976937"/>
    <n v="9.4887446070715184E-3"/>
    <n v="8.8994384811666039E-3"/>
    <n v="2.8430364352213555E-5"/>
    <n v="0.82711298078366324"/>
  </r>
  <r>
    <s v="secret_compute_int_272"/>
    <x v="2"/>
    <n v="2.73359"/>
    <n v="0.11278100000000001"/>
    <n v="0.44078800000000001"/>
    <n v="2.1609E-2"/>
    <n v="3.6740800000000001E-3"/>
    <n v="7.0561200000000005E-5"/>
    <n v="1"/>
    <x v="4"/>
    <s v="XXX"/>
    <n v="2.1546673587999998"/>
    <n v="4.1257467286608458E-2"/>
    <n v="0.16124876078709682"/>
    <n v="7.9049894095310561E-3"/>
    <n v="1.344049400239246E-3"/>
    <n v="2.5812649300004757E-5"/>
    <n v="0.78821892046722442"/>
    <s v="YYY"/>
    <n v="1.0520646112280674"/>
    <s v="ZZZ"/>
    <n v="4.3405521281140433E-2"/>
    <n v="0.16964411482848465"/>
    <n v="8.3165596099002807E-3"/>
    <n v="1.4140268097340195E-3"/>
    <n v="2.715657485057595E-5"/>
    <n v="0.82925723212395741"/>
  </r>
  <r>
    <s v="secret_compute_int_272"/>
    <x v="3"/>
    <n v="2.7979400000000001"/>
    <n v="0.11686000000000001"/>
    <n v="0.49216799999999999"/>
    <n v="2.5874600000000001E-2"/>
    <n v="2.2145700000000001E-2"/>
    <n v="7.8793000000000003E-5"/>
    <n v="1"/>
    <x v="4"/>
    <s v="XXX"/>
    <n v="2.1408129069999999"/>
    <n v="4.1766442454091224E-2"/>
    <n v="0.17590370057971222"/>
    <n v="9.2477322601628338E-3"/>
    <n v="7.9150017512884478E-3"/>
    <n v="2.8161075648512835E-5"/>
    <n v="0.76513896187909669"/>
    <s v="YYY"/>
    <n v="1.076830709191744"/>
    <s v="ZZZ"/>
    <n v="4.4975387848255215E-2"/>
    <n v="0.18941850664470369"/>
    <n v="9.9582420881265139E-3"/>
    <n v="8.5231169490938338E-3"/>
    <n v="3.0324711062190427E-5"/>
    <n v="0.82392513095050246"/>
  </r>
  <r>
    <s v="secret_compute_int_273"/>
    <x v="0"/>
    <n v="3.0776599999999998"/>
    <n v="0.16819300000000001"/>
    <n v="0.75352600000000003"/>
    <n v="7.7293700000000002E-3"/>
    <n v="5.2668699999999999E-3"/>
    <n v="1.9642800000000001E-4"/>
    <n v="1"/>
    <x v="4"/>
    <s v="XXX"/>
    <n v="2.142748332"/>
    <n v="5.464963641207931E-2"/>
    <n v="0.24483731146390442"/>
    <n v="2.5114437592196671E-3"/>
    <n v="1.7113228881682836E-3"/>
    <n v="6.382381419649995E-5"/>
    <n v="0.69622646166243185"/>
    <s v="YYY"/>
    <n v="1"/>
    <s v="ZZZ"/>
    <n v="5.464963641207931E-2"/>
    <n v="0.24483731146390442"/>
    <n v="2.5114437592196671E-3"/>
    <n v="1.7113228881682836E-3"/>
    <n v="6.382381419649995E-5"/>
    <n v="0.69622646166243185"/>
  </r>
  <r>
    <s v="secret_compute_int_273"/>
    <x v="1"/>
    <n v="3.0882000000000001"/>
    <n v="0.16922999999999999"/>
    <n v="0.76082799999999995"/>
    <n v="9.7124900000000007E-3"/>
    <n v="6.30015E-3"/>
    <n v="1.97667E-4"/>
    <n v="1"/>
    <x v="4"/>
    <s v="XXX"/>
    <n v="2.1419316930000001"/>
    <n v="5.479891198756557E-2"/>
    <n v="0.24636616799430086"/>
    <n v="3.145032705135678E-3"/>
    <n v="2.0400718865358461E-3"/>
    <n v="6.4007188653584615E-5"/>
    <n v="0.69358580823780847"/>
    <s v="YYY"/>
    <n v="1.0034246797891906"/>
    <s v="ZZZ"/>
    <n v="5.4986580713919021E-2"/>
    <n v="0.24720989323057127"/>
    <n v="3.1558034350772997E-3"/>
    <n v="2.0470584794941614E-3"/>
    <n v="6.4226392778929449E-5"/>
    <n v="0.6959611175373499"/>
  </r>
  <r>
    <s v="secret_compute_int_273"/>
    <x v="2"/>
    <n v="3.1560999999999999"/>
    <n v="0.184305"/>
    <n v="0.82714600000000005"/>
    <n v="8.4741299999999999E-3"/>
    <n v="5.7809899999999997E-3"/>
    <n v="2.1532499999999999E-4"/>
    <n v="1"/>
    <x v="4"/>
    <s v="XXX"/>
    <n v="2.1301785549999996"/>
    <n v="5.8396438642628563E-2"/>
    <n v="0.26207851462247711"/>
    <n v="2.6850004752701118E-3"/>
    <n v="1.831687842590539E-3"/>
    <n v="6.8225024555622446E-5"/>
    <n v="0.67494013339247794"/>
    <s v="YYY"/>
    <n v="1.0254868958884347"/>
    <s v="ZZZ"/>
    <n v="5.98847825945686E-2"/>
    <n v="0.26875808243925581"/>
    <n v="2.7534328028437187E-3"/>
    <n v="1.8783718799347557E-3"/>
    <n v="6.9963868653457494E-5"/>
    <n v="0.69214226230317821"/>
  </r>
  <r>
    <s v="secret_compute_int_273"/>
    <x v="3"/>
    <n v="3.1655700000000002"/>
    <n v="0.18510299999999999"/>
    <n v="0.83324699999999996"/>
    <n v="1.0616199999999999E-2"/>
    <n v="6.8614100000000001E-3"/>
    <n v="2.16317E-4"/>
    <n v="1"/>
    <x v="4"/>
    <s v="XXX"/>
    <n v="2.1295260730000001"/>
    <n v="5.8473829357745991E-2"/>
    <n v="0.26322178944076419"/>
    <n v="3.3536456309606164E-3"/>
    <n v="2.1675116961558266E-3"/>
    <n v="6.8334296824900406E-5"/>
    <n v="0.67271488957754844"/>
    <s v="YYY"/>
    <n v="1.0285639089438081"/>
    <s v="ZZZ"/>
    <n v="6.0144070495116421E-2"/>
    <n v="0.27074043266637643"/>
    <n v="3.4494388593931755E-3"/>
    <n v="2.2294243028794605E-3"/>
    <n v="7.028619145714602E-5"/>
    <n v="0.69193025642858541"/>
  </r>
  <r>
    <s v="secret_compute_int_454"/>
    <x v="0"/>
    <n v="2.3459099999999999"/>
    <n v="0.20943200000000001"/>
    <n v="0.113912"/>
    <n v="5.8274299999999998E-3"/>
    <n v="6.1888400000000001E-3"/>
    <n v="2.15627E-4"/>
    <n v="1"/>
    <x v="4"/>
    <s v="XXX"/>
    <n v="2.0103341029999999"/>
    <n v="8.9275377145755813E-2"/>
    <n v="4.8557702554658959E-2"/>
    <n v="2.4840808044639395E-3"/>
    <n v="2.6381404231193865E-3"/>
    <n v="9.191614341556155E-5"/>
    <n v="0.85695278292858634"/>
    <s v="YYY"/>
    <n v="1"/>
    <s v="ZZZ"/>
    <n v="8.9275377145755813E-2"/>
    <n v="4.8557702554658959E-2"/>
    <n v="2.4840808044639395E-3"/>
    <n v="2.6381404231193865E-3"/>
    <n v="9.191614341556155E-5"/>
    <n v="0.85695278292858634"/>
  </r>
  <r>
    <s v="secret_compute_int_454"/>
    <x v="1"/>
    <n v="2.3466100000000001"/>
    <n v="0.208868"/>
    <n v="0.114025"/>
    <n v="5.89998E-3"/>
    <n v="6.4880500000000004E-3"/>
    <n v="2.1498000000000001E-4"/>
    <n v="1"/>
    <x v="4"/>
    <s v="XXX"/>
    <n v="2.0111139900000001"/>
    <n v="8.9008399350552492E-2"/>
    <n v="4.8591372234840897E-2"/>
    <n v="2.5142567363132346E-3"/>
    <n v="2.7648607991954352E-3"/>
    <n v="9.1613007700470041E-5"/>
    <n v="0.85702949787139748"/>
    <s v="YYY"/>
    <n v="1.0002983916689048"/>
    <s v="ZZZ"/>
    <n v="8.9034958715381252E-2"/>
    <n v="4.8605871495496424E-2"/>
    <n v="2.5150069695768383E-3"/>
    <n v="2.7656858106235964E-3"/>
    <n v="9.1640344258731165E-5"/>
    <n v="0.85728522833356791"/>
  </r>
  <r>
    <s v="secret_compute_int_454"/>
    <x v="2"/>
    <n v="2.3519399999999999"/>
    <n v="0.221301"/>
    <n v="0.1236"/>
    <n v="6.1878000000000002E-3"/>
    <n v="6.5723300000000004E-3"/>
    <n v="2.2897099999999999E-4"/>
    <n v="1"/>
    <x v="4"/>
    <s v="XXX"/>
    <n v="1.9940498989999997"/>
    <n v="9.4092961555141713E-2"/>
    <n v="5.2552361029618105E-2"/>
    <n v="2.6309344626138423E-3"/>
    <n v="2.7944292796584949E-3"/>
    <n v="9.7354099169196485E-5"/>
    <n v="0.84783195957379853"/>
    <s v="YYY"/>
    <n v="1.0025704310907069"/>
    <s v="ZZZ"/>
    <n v="9.4334821028939739E-2"/>
    <n v="5.2687443252298689E-2"/>
    <n v="2.6376970983541573E-3"/>
    <n v="2.8016121675597107E-3"/>
    <n v="9.7604341172508751E-5"/>
    <n v="0.85001125320238191"/>
  </r>
  <r>
    <s v="secret_compute_int_454"/>
    <x v="3"/>
    <n v="2.3518300000000001"/>
    <n v="0.220281"/>
    <n v="0.122796"/>
    <n v="6.2483599999999997E-3"/>
    <n v="6.8711199999999997E-3"/>
    <n v="2.27858E-4"/>
    <n v="1"/>
    <x v="4"/>
    <s v="XXX"/>
    <n v="1.995405662"/>
    <n v="9.3663657662331035E-2"/>
    <n v="5.2212957569212057E-2"/>
    <n v="2.6568076774256639E-3"/>
    <n v="2.9216057283051921E-3"/>
    <n v="9.6885404132101378E-5"/>
    <n v="0.84844808595859389"/>
    <s v="YYY"/>
    <n v="1.0025235409713076"/>
    <s v="ZZZ"/>
    <n v="9.3900021739964451E-2"/>
    <n v="5.2344719106871107E-2"/>
    <n v="2.6635122404525323E-3"/>
    <n v="2.9289785200625773E-3"/>
    <n v="9.7129898418950425E-5"/>
    <n v="0.85058917946553791"/>
  </r>
  <r>
    <s v="secret_compute_int_479"/>
    <x v="0"/>
    <n v="2.4737"/>
    <n v="5.5894800000000001E-2"/>
    <n v="0.23443900000000001"/>
    <n v="5.5457599999999998E-4"/>
    <n v="1.76363E-3"/>
    <n v="5.0129500000000002E-5"/>
    <n v="1"/>
    <x v="4"/>
    <s v="XXX"/>
    <n v="2.1809978645000001"/>
    <n v="2.259562598536605E-2"/>
    <n v="9.4772607834418085E-2"/>
    <n v="2.2418886687957309E-4"/>
    <n v="7.1295225775154622E-4"/>
    <n v="2.0264987670291467E-5"/>
    <n v="0.88167436006791455"/>
    <s v="YYY"/>
    <n v="1"/>
    <s v="ZZZ"/>
    <n v="2.259562598536605E-2"/>
    <n v="9.4772607834418085E-2"/>
    <n v="2.2418886687957309E-4"/>
    <n v="7.1295225775154622E-4"/>
    <n v="2.0264987670291467E-5"/>
    <n v="0.88167436006791455"/>
  </r>
  <r>
    <s v="secret_compute_int_479"/>
    <x v="1"/>
    <n v="2.5646300000000002"/>
    <n v="7.7408900000000003E-2"/>
    <n v="0.331762"/>
    <n v="1.9930899999999999E-3"/>
    <n v="1.1705800000000001E-2"/>
    <n v="7.1447500000000003E-5"/>
    <n v="1"/>
    <x v="4"/>
    <s v="XXX"/>
    <n v="2.1416887625000003"/>
    <n v="3.0183262302944283E-2"/>
    <n v="0.12936057053064184"/>
    <n v="7.7714524122388009E-4"/>
    <n v="4.5643231187344766E-3"/>
    <n v="2.7858794445982459E-5"/>
    <n v="0.83508684001200961"/>
    <s v="YYY"/>
    <n v="1.0367587015402031"/>
    <s v="ZZZ"/>
    <n v="3.1292759833447877E-2"/>
    <n v="0.13411569713384811"/>
    <n v="8.057120911994178E-4"/>
    <n v="4.7321017099890865E-3"/>
    <n v="2.8882847556292198E-5"/>
    <n v="0.86578354792416246"/>
  </r>
  <r>
    <s v="secret_compute_int_479"/>
    <x v="2"/>
    <n v="2.5263599999999999"/>
    <n v="7.0330299999999998E-2"/>
    <n v="0.296545"/>
    <n v="7.0102700000000001E-4"/>
    <n v="2.2248599999999999E-3"/>
    <n v="6.3419300000000005E-5"/>
    <n v="1"/>
    <x v="4"/>
    <s v="XXX"/>
    <n v="2.1564953936999998"/>
    <n v="2.7838589908009942E-2"/>
    <n v="0.11738034167735398"/>
    <n v="2.7748499817919852E-4"/>
    <n v="8.8065833847907656E-4"/>
    <n v="2.5103033613578433E-5"/>
    <n v="0.85359782204436419"/>
    <s v="YYY"/>
    <n v="1.021287949225856"/>
    <s v="ZZZ"/>
    <n v="2.8431216396491085E-2"/>
    <n v="0.11987912843109512"/>
    <n v="2.8339208473137403E-4"/>
    <n v="8.9940574847394584E-4"/>
    <n v="2.5637425718559247E-5"/>
    <n v="0.87176916913934588"/>
  </r>
  <r>
    <s v="secret_compute_int_479"/>
    <x v="3"/>
    <n v="2.5895000000000001"/>
    <n v="8.4201799999999993E-2"/>
    <n v="0.36001300000000003"/>
    <n v="2.1235799999999999E-3"/>
    <n v="1.2484E-2"/>
    <n v="7.7464899999999998E-5"/>
    <n v="1"/>
    <x v="4"/>
    <s v="XXX"/>
    <n v="2.1306001551000002"/>
    <n v="3.251662483104846E-2"/>
    <n v="0.13902799768295038"/>
    <n v="8.2007337323807678E-4"/>
    <n v="4.8210079165862136E-3"/>
    <n v="2.9915002896312026E-5"/>
    <n v="0.82278438119328057"/>
    <s v="YYY"/>
    <n v="1.046812467154465"/>
    <s v="ZZZ"/>
    <n v="3.4038808262925976E-2"/>
    <n v="0.14553624125803452"/>
    <n v="8.5846303108703557E-4"/>
    <n v="5.046691191332821E-3"/>
    <n v="3.1315397986821356E-5"/>
    <n v="0.86130094801309776"/>
  </r>
  <r>
    <s v="secret_compute_int_513"/>
    <x v="0"/>
    <n v="3.3513899999999999"/>
    <n v="0.244897"/>
    <n v="1.19739"/>
    <n v="4.77962E-3"/>
    <n v="2.11743E-3"/>
    <n v="2.7838299999999999E-4"/>
    <n v="1"/>
    <x v="4"/>
    <s v="XXX"/>
    <n v="1.901927567"/>
    <n v="7.3073262138993081E-2"/>
    <n v="0.35728160554277477"/>
    <n v="1.4261604886330746E-3"/>
    <n v="6.3180650416692777E-4"/>
    <n v="8.3064937234998015E-5"/>
    <n v="0.56750410038819721"/>
    <s v="YYY"/>
    <n v="1"/>
    <s v="ZZZ"/>
    <n v="7.3073262138993081E-2"/>
    <n v="0.35728160554277477"/>
    <n v="1.4261604886330746E-3"/>
    <n v="6.3180650416692777E-4"/>
    <n v="8.3064937234998015E-5"/>
    <n v="0.56750410038819721"/>
  </r>
  <r>
    <s v="secret_compute_int_513"/>
    <x v="1"/>
    <n v="3.4375300000000002"/>
    <n v="0.260021"/>
    <n v="1.2825200000000001"/>
    <n v="1.05036E-2"/>
    <n v="6.3673899999999997E-3"/>
    <n v="2.9644699999999998E-4"/>
    <n v="1"/>
    <x v="4"/>
    <s v="XXX"/>
    <n v="1.8778215629999999"/>
    <n v="7.5641812580544754E-2"/>
    <n v="0.37309347118425151"/>
    <n v="3.0555660605143808E-3"/>
    <n v="1.8523154707013464E-3"/>
    <n v="8.6238374646912164E-5"/>
    <n v="0.54627059632934105"/>
    <s v="YYY"/>
    <n v="1.0257027681051745"/>
    <s v="ZZZ"/>
    <n v="7.7586016548357561E-2"/>
    <n v="0.38268300615565493"/>
    <n v="3.1341025663978233E-3"/>
    <n v="1.8999251057024102E-3"/>
    <n v="8.8454939592228908E-5"/>
    <n v="0.56031126278946952"/>
  </r>
  <r>
    <s v="secret_compute_int_513"/>
    <x v="2"/>
    <n v="3.4889899999999998"/>
    <n v="0.275144"/>
    <n v="1.3509500000000001"/>
    <n v="5.3904699999999996E-3"/>
    <n v="2.3689900000000001E-3"/>
    <n v="3.1367999999999999E-4"/>
    <n v="1"/>
    <x v="4"/>
    <s v="XXX"/>
    <n v="1.8548228599999996"/>
    <n v="7.8860644484506984E-2"/>
    <n v="0.38720374664301133"/>
    <n v="1.5449943966592051E-3"/>
    <n v="6.7899019487014875E-4"/>
    <n v="8.9905674708153362E-5"/>
    <n v="0.53162171860624419"/>
    <s v="YYY"/>
    <n v="1.0410575910293938"/>
    <s v="ZZZ"/>
    <n v="8.2098472574066286E-2"/>
    <n v="0.40310139971772907"/>
    <n v="1.6084281447399436E-3"/>
    <n v="7.0686789660409568E-4"/>
    <n v="9.3596985131542439E-5"/>
    <n v="0.55344882571112286"/>
  </r>
  <r>
    <s v="secret_compute_int_513"/>
    <x v="3"/>
    <n v="3.5359400000000001"/>
    <n v="0.28142"/>
    <n v="1.3916599999999999"/>
    <n v="1.12672E-2"/>
    <n v="6.8202799999999997E-3"/>
    <n v="3.2145600000000002E-4"/>
    <n v="1"/>
    <x v="4"/>
    <s v="XXX"/>
    <n v="1.8444510640000003"/>
    <n v="7.9588454555224356E-2"/>
    <n v="0.39357568284529709"/>
    <n v="3.1864794085872498E-3"/>
    <n v="1.9288449464640236E-3"/>
    <n v="9.0911044870670883E-5"/>
    <n v="0.52162962719955663"/>
    <s v="YYY"/>
    <n v="1.05506670366624"/>
    <s v="ZZZ"/>
    <n v="8.3971128397470909E-2"/>
    <n v="0.41524859834277711"/>
    <n v="3.3619483259184997E-3"/>
    <n v="2.0350600795490826E-3"/>
    <n v="9.5917216438552366E-5"/>
    <n v="0.55035405130408588"/>
  </r>
  <r>
    <s v="secret_compute_int_539"/>
    <x v="0"/>
    <n v="2.5693600000000001"/>
    <n v="7.5807600000000003E-2"/>
    <n v="0.28000399999999998"/>
    <n v="6.0156100000000002E-3"/>
    <n v="6.7718400000000003E-3"/>
    <n v="4.5653399999999999E-5"/>
    <n v="1"/>
    <x v="4"/>
    <s v="XXX"/>
    <n v="2.2007152966000003"/>
    <n v="2.950446803873338E-2"/>
    <n v="0.10897811128063019"/>
    <n v="2.3412873244699067E-3"/>
    <n v="2.6356135380016816E-3"/>
    <n v="1.776839368558707E-5"/>
    <n v="0.85652275142447931"/>
    <s v="YYY"/>
    <n v="1"/>
    <s v="ZZZ"/>
    <n v="2.950446803873338E-2"/>
    <n v="0.10897811128063019"/>
    <n v="2.3412873244699067E-3"/>
    <n v="2.6356135380016816E-3"/>
    <n v="1.776839368558707E-5"/>
    <n v="0.85652275142447931"/>
  </r>
  <r>
    <s v="secret_compute_int_539"/>
    <x v="1"/>
    <n v="2.95871"/>
    <n v="0.17089499999999999"/>
    <n v="0.63126199999999999"/>
    <n v="1.3603799999999999E-2"/>
    <n v="3.3334500000000003E-2"/>
    <n v="1.0292499999999999E-4"/>
    <n v="1"/>
    <x v="4"/>
    <s v="XXX"/>
    <n v="2.1095117749999996"/>
    <n v="5.7759969716531863E-2"/>
    <n v="0.21335717255155118"/>
    <n v="4.5978821851414969E-3"/>
    <n v="1.1266565496449468E-2"/>
    <n v="3.4787120062459653E-5"/>
    <n v="0.71298362293026341"/>
    <s v="YYY"/>
    <n v="1.1515357910141046"/>
    <s v="ZZZ"/>
    <n v="6.651267241647725E-2"/>
    <n v="0.2456884204626833"/>
    <n v="5.2946258990565738E-3"/>
    <n v="1.2973853410966156E-2"/>
    <n v="4.0058613818227103E-5"/>
    <n v="0.82102616021110297"/>
  </r>
  <r>
    <s v="secret_compute_int_539"/>
    <x v="2"/>
    <n v="2.6214499999999998"/>
    <n v="8.9136900000000005E-2"/>
    <n v="0.329239"/>
    <n v="7.0733499999999999E-3"/>
    <n v="8.0125999999999999E-3"/>
    <n v="5.3680900000000003E-5"/>
    <n v="1"/>
    <x v="4"/>
    <s v="XXX"/>
    <n v="2.1879344691"/>
    <n v="3.4002899158862468E-2"/>
    <n v="0.12559423219973678"/>
    <n v="2.6982585973411664E-3"/>
    <n v="3.0565526712315705E-3"/>
    <n v="2.0477560128936279E-5"/>
    <n v="0.83462757981269908"/>
    <s v="YYY"/>
    <n v="1.0202735311517264"/>
    <s v="ZZZ"/>
    <n v="3.4692257994208678E-2"/>
    <n v="0.12814047077871529"/>
    <n v="2.7529618270697759E-3"/>
    <n v="3.1185197870286763E-3"/>
    <n v="2.0892712582121618E-5"/>
    <n v="0.85154842805212183"/>
  </r>
  <r>
    <s v="secret_compute_int_539"/>
    <x v="3"/>
    <n v="2.97695"/>
    <n v="0.17543600000000001"/>
    <n v="0.64804499999999998"/>
    <n v="1.3965399999999999E-2"/>
    <n v="3.4234899999999999E-2"/>
    <n v="1.0566E-4"/>
    <n v="1"/>
    <x v="4"/>
    <s v="XXX"/>
    <n v="2.1051630399999999"/>
    <n v="5.8931456692252138E-2"/>
    <n v="0.21768756613312282"/>
    <n v="4.6911772115756055E-3"/>
    <n v="1.1499991602143133E-2"/>
    <n v="3.5492702262382644E-5"/>
    <n v="0.70715431565864384"/>
    <s v="YYY"/>
    <n v="1.1586348351340412"/>
    <s v="ZZZ"/>
    <n v="6.8280038608836441E-2"/>
    <n v="0.25222039729738144"/>
    <n v="5.4353613351184726E-3"/>
    <n v="1.3324290873991968E-2"/>
    <n v="4.1123081234237326E-5"/>
    <n v="0.81933362393747855"/>
  </r>
  <r>
    <s v="secret_compute_int_568"/>
    <x v="0"/>
    <n v="2.5592800000000002"/>
    <n v="5.69589E-2"/>
    <n v="0.282441"/>
    <n v="1.14415E-2"/>
    <n v="4.9655899999999998E-3"/>
    <n v="4.4696300000000001E-5"/>
    <n v="1"/>
    <x v="4"/>
    <s v="XXX"/>
    <n v="2.2034283137000004"/>
    <n v="2.2255829764621298E-2"/>
    <n v="0.1103595542496327"/>
    <n v="4.4705932918633366E-3"/>
    <n v="1.9402292832359099E-3"/>
    <n v="1.7464404051139383E-5"/>
    <n v="0.86095632900659569"/>
    <s v="YYY"/>
    <n v="1"/>
    <s v="ZZZ"/>
    <n v="2.2255829764621298E-2"/>
    <n v="0.1103595542496327"/>
    <n v="4.4705932918633366E-3"/>
    <n v="1.9402292832359099E-3"/>
    <n v="1.7464404051139383E-5"/>
    <n v="0.86095632900659569"/>
  </r>
  <r>
    <s v="secret_compute_int_568"/>
    <x v="1"/>
    <n v="2.6455199999999999"/>
    <n v="6.9992399999999996E-2"/>
    <n v="0.36112899999999998"/>
    <n v="1.96455E-2"/>
    <n v="1.0527699999999999E-2"/>
    <n v="5.6998199999999999E-5"/>
    <n v="1"/>
    <x v="4"/>
    <s v="XXX"/>
    <n v="2.1841684018"/>
    <n v="2.6456953642384106E-2"/>
    <n v="0.13650586652151561"/>
    <n v="7.4259502857661258E-3"/>
    <n v="3.979444494844114E-3"/>
    <n v="2.154517826363059E-5"/>
    <n v="0.82561023987722648"/>
    <s v="YYY"/>
    <n v="1.0336969772748583"/>
    <s v="ZZZ"/>
    <n v="2.7348473008033503E-2"/>
    <n v="0.14110570160357597"/>
    <n v="7.6761823637898144E-3"/>
    <n v="4.1135397455534361E-3"/>
    <n v="2.2271185645962921E-5"/>
    <n v="0.85343080936825966"/>
  </r>
  <r>
    <s v="secret_compute_int_568"/>
    <x v="2"/>
    <n v="2.6052499999999998"/>
    <n v="6.6197500000000006E-2"/>
    <n v="0.32774999999999999"/>
    <n v="1.32634E-2"/>
    <n v="5.7649499999999996E-3"/>
    <n v="5.1856800000000001E-5"/>
    <n v="1"/>
    <x v="4"/>
    <s v="XXX"/>
    <n v="2.1922222931999999"/>
    <n v="2.540926974378659E-2"/>
    <n v="0.12580366567507917"/>
    <n v="5.0910277324632955E-3"/>
    <n v="2.2128202667690239E-3"/>
    <n v="1.9904730831973899E-5"/>
    <n v="0.84146331185107004"/>
    <s v="YYY"/>
    <n v="1.0179620830858678"/>
    <s v="ZZZ"/>
    <n v="2.5865673158075711E-2"/>
    <n v="0.12806336157044168"/>
    <n v="5.1824731955862581E-3"/>
    <n v="2.2525671282548213E-3"/>
    <n v="2.0262261260979647E-5"/>
    <n v="0.85657774577224843"/>
  </r>
  <r>
    <s v="secret_compute_int_568"/>
    <x v="3"/>
    <n v="2.6688900000000002"/>
    <n v="7.4505500000000002E-2"/>
    <n v="0.38403700000000002"/>
    <n v="2.0701199999999999E-2"/>
    <n v="1.10445E-2"/>
    <n v="6.0592399999999999E-5"/>
    <n v="1"/>
    <x v="4"/>
    <s v="XXX"/>
    <n v="2.1785412076000004"/>
    <n v="2.7916287295467402E-2"/>
    <n v="0.14389390345799188"/>
    <n v="7.756483032271843E-3"/>
    <n v="4.1382372446972333E-3"/>
    <n v="2.2703221189333392E-5"/>
    <n v="0.81627238574838235"/>
    <s v="YYY"/>
    <n v="1.0428284517520552"/>
    <s v="ZZZ"/>
    <n v="2.911189865899784E-2"/>
    <n v="0.15005665655965739"/>
    <n v="8.0886811915851318E-3"/>
    <n v="4.3154715388703064E-3"/>
    <n v="2.3675565002656995E-5"/>
    <n v="0.85123206823794195"/>
  </r>
  <r>
    <s v="secret_compute_int_617"/>
    <x v="0"/>
    <n v="2.67944"/>
    <n v="0.10342899999999999"/>
    <n v="0.459428"/>
    <n v="2.7768100000000002E-3"/>
    <n v="1.6417600000000001E-2"/>
    <n v="9.7173299999999993E-5"/>
    <n v="1"/>
    <x v="4"/>
    <s v="XXX"/>
    <n v="2.0972914167000001"/>
    <n v="3.8600976323410856E-2"/>
    <n v="0.17146418654644255"/>
    <n v="1.036339682918819E-3"/>
    <n v="6.1272504702475144E-3"/>
    <n v="3.6266272056847693E-5"/>
    <n v="0.78273498070492342"/>
    <s v="YYY"/>
    <n v="1"/>
    <s v="ZZZ"/>
    <n v="3.8600976323410856E-2"/>
    <n v="0.17146418654644255"/>
    <n v="1.036339682918819E-3"/>
    <n v="6.1272504702475144E-3"/>
    <n v="3.6266272056847693E-5"/>
    <n v="0.78273498070492342"/>
  </r>
  <r>
    <s v="secret_compute_int_617"/>
    <x v="1"/>
    <n v="2.5966399999999998"/>
    <n v="8.0433900000000003E-2"/>
    <n v="0.351769"/>
    <n v="4.7399900000000003E-3"/>
    <n v="2.1169E-2"/>
    <n v="7.4460400000000003E-5"/>
    <n v="1"/>
    <x v="4"/>
    <s v="XXX"/>
    <n v="2.1384536495999997"/>
    <n v="3.0976146096493934E-2"/>
    <n v="0.13547083923840039"/>
    <n v="1.8254320968636394E-3"/>
    <n v="8.1524585618337544E-3"/>
    <n v="2.8675673177644961E-5"/>
    <n v="0.82354644833323054"/>
    <s v="YYY"/>
    <n v="0.96909802048189164"/>
    <s v="ZZZ"/>
    <n v="3.0018921864270146E-2"/>
    <n v="0.13128452213895439"/>
    <n v="1.7690226315946616E-3"/>
    <n v="7.9005314543337413E-3"/>
    <n v="2.7789538112441407E-5"/>
    <n v="0.79809723285462619"/>
  </r>
  <r>
    <s v="secret_compute_int_617"/>
    <x v="2"/>
    <n v="2.6811799999999999"/>
    <n v="0.10384699999999999"/>
    <n v="0.461422"/>
    <n v="2.7599500000000002E-3"/>
    <n v="1.6513300000000002E-2"/>
    <n v="9.7586199999999998E-5"/>
    <n v="1"/>
    <x v="4"/>
    <s v="XXX"/>
    <n v="2.0965401637999999"/>
    <n v="3.8731827031381706E-2"/>
    <n v="0.17209661417733985"/>
    <n v="1.0293788555785141E-3"/>
    <n v="6.1589673203589473E-3"/>
    <n v="3.6396735765595743E-5"/>
    <n v="0.78194681587957537"/>
    <s v="YYY"/>
    <n v="1.0006493894246558"/>
    <s v="ZZZ"/>
    <n v="3.8756979070253481E-2"/>
    <n v="0.17220837189860566"/>
    <n v="1.030047323321291E-3"/>
    <n v="6.1629668886035889E-3"/>
    <n v="3.6420371420893912E-5"/>
    <n v="0.7824546038724508"/>
  </r>
  <r>
    <s v="secret_compute_int_617"/>
    <x v="3"/>
    <n v="2.61361"/>
    <n v="8.4394999999999998E-2"/>
    <n v="0.37084099999999998"/>
    <n v="5.0012900000000002E-3"/>
    <n v="2.2168199999999999E-2"/>
    <n v="7.85045E-5"/>
    <n v="1"/>
    <x v="4"/>
    <s v="XXX"/>
    <n v="2.1311260055000001"/>
    <n v="3.2290586583308141E-2"/>
    <n v="0.14188842252669678"/>
    <n v="1.9135563454379192E-3"/>
    <n v="8.4818316428235275E-3"/>
    <n v="3.0036807327795655E-5"/>
    <n v="0.81539556609440589"/>
    <s v="YYY"/>
    <n v="0.97543143343385186"/>
    <s v="ZZZ"/>
    <n v="3.1497253157376164E-2"/>
    <n v="0.13840242737288388"/>
    <n v="1.8665430089869525E-3"/>
    <n v="8.2734451975039567E-3"/>
    <n v="2.9298846027528141E-5"/>
    <n v="0.7953624658510734"/>
  </r>
  <r>
    <s v="secret_compute_int_691"/>
    <x v="0"/>
    <n v="2.45336"/>
    <n v="4.8571200000000002E-2"/>
    <n v="0.17017599999999999"/>
    <n v="7.9969900000000007E-3"/>
    <n v="1.89391E-3"/>
    <n v="2.8832699999999999E-5"/>
    <n v="1"/>
    <x v="4"/>
    <s v="XXX"/>
    <n v="2.2246930673"/>
    <n v="1.9797828284475169E-2"/>
    <n v="6.9364463429745324E-2"/>
    <n v="3.2596072325300814E-3"/>
    <n v="7.7196579385006684E-4"/>
    <n v="1.1752331496396778E-5"/>
    <n v="0.90679438292790293"/>
    <s v="YYY"/>
    <n v="1"/>
    <s v="ZZZ"/>
    <n v="1.9797828284475169E-2"/>
    <n v="6.9364463429745324E-2"/>
    <n v="3.2596072325300814E-3"/>
    <n v="7.7196579385006684E-4"/>
    <n v="1.1752331496396778E-5"/>
    <n v="0.90679438292790293"/>
  </r>
  <r>
    <s v="secret_compute_int_691"/>
    <x v="1"/>
    <n v="2.6433599999999999"/>
    <n v="9.19243E-2"/>
    <n v="0.34245199999999998"/>
    <n v="2.0062400000000001E-2"/>
    <n v="1.34573E-2"/>
    <n v="5.7999399999999999E-5"/>
    <n v="1"/>
    <x v="4"/>
    <s v="XXX"/>
    <n v="2.1754060005999998"/>
    <n v="3.4775550814115368E-2"/>
    <n v="0.12955178257974698"/>
    <n v="7.5897342775861033E-3"/>
    <n v="5.0909826886992313E-3"/>
    <n v="2.1941544095393742E-5"/>
    <n v="0.82297000809575682"/>
    <s v="YYY"/>
    <n v="1.0774448103824958"/>
    <s v="ZZZ"/>
    <n v="3.746873675286138E-2"/>
    <n v="0.13958489581634981"/>
    <n v="8.1775198095672876E-3"/>
    <n v="5.4852528776861125E-3"/>
    <n v="2.3640802817360683E-5"/>
    <n v="0.88670476432321377"/>
  </r>
  <r>
    <s v="secret_compute_int_691"/>
    <x v="2"/>
    <n v="2.4931899999999998"/>
    <n v="5.9311099999999999E-2"/>
    <n v="0.207866"/>
    <n v="9.7475700000000005E-3"/>
    <n v="2.3278399999999999E-3"/>
    <n v="3.5217299999999999E-5"/>
    <n v="1"/>
    <x v="4"/>
    <s v="XXX"/>
    <n v="2.2139022727"/>
    <n v="2.3789241894921768E-2"/>
    <n v="8.3373509439713792E-2"/>
    <n v="3.9096779627705875E-3"/>
    <n v="9.3367934252904915E-4"/>
    <n v="1.4125397583016137E-5"/>
    <n v="0.88797976596248185"/>
    <s v="YYY"/>
    <n v="1.016234877881762"/>
    <s v="ZZZ"/>
    <n v="2.417545733198552E-2"/>
    <n v="8.4727068184041479E-2"/>
    <n v="3.9731511070531843E-3"/>
    <n v="9.4883751263573216E-4"/>
    <n v="1.435472168780774E-5"/>
    <n v="0.90239600902435835"/>
  </r>
  <r>
    <s v="secret_compute_int_691"/>
    <x v="3"/>
    <n v="2.6369799999999999"/>
    <n v="9.2534400000000003E-2"/>
    <n v="0.33477200000000001"/>
    <n v="1.93843E-2"/>
    <n v="1.26357E-2"/>
    <n v="5.6701199999999998E-5"/>
    <n v="1"/>
    <x v="4"/>
    <s v="XXX"/>
    <n v="2.1775968988000001"/>
    <n v="3.5091051126667633E-2"/>
    <n v="0.12695280206903353"/>
    <n v="7.3509469165484766E-3"/>
    <n v="4.7917314503712581E-3"/>
    <n v="2.150232462893158E-5"/>
    <n v="0.8257919661127503"/>
    <s v="YYY"/>
    <n v="1.0748442951707047"/>
    <s v="ZZZ"/>
    <n v="3.7717416115042236E-2"/>
    <n v="0.13645449505983634"/>
    <n v="7.9011233573548119E-3"/>
    <n v="5.1503652134215934E-3"/>
    <n v="2.311165096031565E-5"/>
    <n v="0.88759778377408949"/>
  </r>
  <r>
    <s v="secret_compute_int_719"/>
    <x v="0"/>
    <n v="3.4253499999999999"/>
    <n v="0.22553999999999999"/>
    <n v="1.0975600000000001"/>
    <n v="1.27417E-2"/>
    <n v="5.26306E-3"/>
    <n v="2.7023500000000002E-4"/>
    <n v="1"/>
    <x v="4"/>
    <s v="XXX"/>
    <n v="2.0839750049999997"/>
    <n v="6.5844366269140378E-2"/>
    <n v="0.32042273052388809"/>
    <n v="3.7198242515363395E-3"/>
    <n v="1.5365028391259288E-3"/>
    <n v="7.889266790255011E-5"/>
    <n v="0.60839768344840661"/>
    <s v="YYY"/>
    <n v="1"/>
    <s v="ZZZ"/>
    <n v="6.5844366269140378E-2"/>
    <n v="0.32042273052388809"/>
    <n v="3.7198242515363395E-3"/>
    <n v="1.5365028391259288E-3"/>
    <n v="7.889266790255011E-5"/>
    <n v="0.60839768344840661"/>
  </r>
  <r>
    <s v="secret_compute_int_719"/>
    <x v="1"/>
    <n v="3.4271400000000001"/>
    <n v="0.22468099999999999"/>
    <n v="1.0931500000000001"/>
    <n v="1.73151E-2"/>
    <n v="6.9348600000000002E-3"/>
    <n v="2.6907E-4"/>
    <n v="1"/>
    <x v="4"/>
    <s v="XXX"/>
    <n v="2.0847899700000001"/>
    <n v="6.5559329353338344E-2"/>
    <n v="0.31896858605134309"/>
    <n v="5.0523468548118837E-3"/>
    <n v="2.0235123163920938E-3"/>
    <n v="7.8511528563175129E-5"/>
    <n v="0.60831771389555145"/>
    <s v="YYY"/>
    <n v="1.0005225743354693"/>
    <s v="ZZZ"/>
    <n v="6.5593588976308972E-2"/>
    <n v="0.31913527084823445"/>
    <n v="5.0549870816120977E-3"/>
    <n v="2.0245697519961463E-3"/>
    <n v="7.8552556673040715E-5"/>
    <n v="0.60863560512064463"/>
  </r>
  <r>
    <s v="secret_compute_int_719"/>
    <x v="2"/>
    <n v="3.5214699999999999"/>
    <n v="0.24407400000000001"/>
    <n v="1.1893"/>
    <n v="1.3797500000000001E-2"/>
    <n v="5.6948800000000003E-3"/>
    <n v="2.9257399999999998E-4"/>
    <n v="1"/>
    <x v="4"/>
    <s v="XXX"/>
    <n v="2.0683110459999998"/>
    <n v="6.93102596358907E-2"/>
    <n v="0.33772827824743645"/>
    <n v="3.918108062826036E-3"/>
    <n v="1.6171882764868081E-3"/>
    <n v="8.3082917077243303E-5"/>
    <n v="0.58734308286028269"/>
    <s v="YYY"/>
    <n v="1.0280613659917965"/>
    <s v="ZZZ"/>
    <n v="7.1255200198519872E-2"/>
    <n v="0.34720539506911707"/>
    <n v="4.0280555271724064E-3"/>
    <n v="1.6625687885909472E-3"/>
    <n v="8.5414337221013909E-5"/>
    <n v="0.60382473207117515"/>
  </r>
  <r>
    <s v="secret_compute_int_719"/>
    <x v="3"/>
    <n v="3.5269699999999999"/>
    <n v="0.243676"/>
    <n v="1.18804"/>
    <n v="1.87615E-2"/>
    <n v="7.5375299999999998E-3"/>
    <n v="2.92076E-4"/>
    <n v="1"/>
    <x v="4"/>
    <s v="XXX"/>
    <n v="2.068662894"/>
    <n v="6.9089331635936793E-2"/>
    <n v="0.33684437349906576"/>
    <n v="5.3194384982010057E-3"/>
    <n v="2.137112025336195E-3"/>
    <n v="8.2812158878584164E-5"/>
    <n v="0.58652693218258167"/>
    <s v="YYY"/>
    <n v="1.0296670413242444"/>
    <s v="ZZZ"/>
    <n v="7.1139007692644557E-2"/>
    <n v="0.34683754944750173"/>
    <n v="5.4772504999489116E-3"/>
    <n v="2.2005138161063833E-3"/>
    <n v="8.526895061818501E-5"/>
    <n v="0.60392745091742461"/>
  </r>
  <r>
    <s v="secret_compute_int_72"/>
    <x v="0"/>
    <n v="3.1426599999999998"/>
    <n v="0.176261"/>
    <n v="0.82394900000000004"/>
    <n v="9.2087599999999999E-3"/>
    <n v="5.1052600000000004E-3"/>
    <n v="2.0835600000000001E-4"/>
    <n v="1"/>
    <x v="4"/>
    <s v="XXX"/>
    <n v="2.1279276239999998"/>
    <n v="5.6086563611717467E-2"/>
    <n v="0.26218203687322206"/>
    <n v="2.930243806202389E-3"/>
    <n v="1.624502809721701E-3"/>
    <n v="6.6299249680207224E-5"/>
    <n v="0.67711035364945615"/>
    <s v="YYY"/>
    <n v="1"/>
    <s v="ZZZ"/>
    <n v="5.6086563611717467E-2"/>
    <n v="0.26218203687322206"/>
    <n v="2.930243806202389E-3"/>
    <n v="1.624502809721701E-3"/>
    <n v="6.6299249680207224E-5"/>
    <n v="0.67711035364945615"/>
  </r>
  <r>
    <s v="secret_compute_int_72"/>
    <x v="1"/>
    <n v="3.1522399999999999"/>
    <n v="0.17696799999999999"/>
    <n v="0.82924799999999999"/>
    <n v="1.20429E-2"/>
    <n v="6.40444E-3"/>
    <n v="2.0916000000000001E-4"/>
    <n v="1"/>
    <x v="4"/>
    <s v="XXX"/>
    <n v="2.1273675000000001"/>
    <n v="5.6140395401365374E-2"/>
    <n v="0.26306626399005151"/>
    <n v="3.8204261096870798E-3"/>
    <n v="2.0317107834428852E-3"/>
    <n v="6.6352815775448581E-5"/>
    <n v="0.67487485089967769"/>
    <s v="YYY"/>
    <n v="1.0030483730343085"/>
    <s v="ZZZ"/>
    <n v="5.6311532268842314E-2"/>
    <n v="0.26386818809543505"/>
    <n v="3.832072193619418E-3"/>
    <n v="2.0379041958086463E-3"/>
    <n v="6.6555083909808899E-5"/>
    <n v="0.67693212119669322"/>
  </r>
  <r>
    <s v="secret_compute_int_72"/>
    <x v="2"/>
    <n v="3.2231800000000002"/>
    <n v="0.19234200000000001"/>
    <n v="0.90040399999999998"/>
    <n v="1.0056300000000001E-2"/>
    <n v="5.5686900000000003E-3"/>
    <n v="2.2746299999999999E-4"/>
    <n v="1"/>
    <x v="4"/>
    <s v="XXX"/>
    <n v="2.1145815470000002"/>
    <n v="5.9674607065072383E-2"/>
    <n v="0.27935268895935067"/>
    <n v="3.1199932985436743E-3"/>
    <n v="1.727700593823491E-3"/>
    <n v="7.0570988899161692E-5"/>
    <n v="0.6560544390943106"/>
    <s v="YYY"/>
    <n v="1.0256216071735409"/>
    <s v="ZZZ"/>
    <n v="6.1203566405529077E-2"/>
    <n v="0.28651015381873951"/>
    <n v="3.1999325412230403E-3"/>
    <n v="1.7719670597519299E-3"/>
    <n v="7.2379131054584332E-5"/>
    <n v="0.67286360821724278"/>
  </r>
  <r>
    <s v="secret_compute_int_72"/>
    <x v="3"/>
    <n v="3.23292"/>
    <n v="0.19300400000000001"/>
    <n v="0.90561999999999998"/>
    <n v="1.3143E-2"/>
    <n v="6.8954799999999998E-3"/>
    <n v="2.2826300000000001E-4"/>
    <n v="1"/>
    <x v="4"/>
    <s v="XXX"/>
    <n v="2.1140292570000003"/>
    <n v="5.9699590463110748E-2"/>
    <n v="0.2801244695198149"/>
    <n v="4.0653650569763555E-3"/>
    <n v="2.1328953391980005E-3"/>
    <n v="7.060583002363189E-5"/>
    <n v="0.65390707379087643"/>
    <s v="YYY"/>
    <n v="1.0287208924923472"/>
    <s v="ZZZ"/>
    <n v="6.1414215982638909E-2"/>
    <n v="0.28816989429336931"/>
    <n v="4.1821259697199182E-3"/>
    <n v="2.1941539969325347E-3"/>
    <n v="7.2633692477073561E-5"/>
    <n v="0.67268786855720952"/>
  </r>
  <r>
    <s v="secret_compute_int_756"/>
    <x v="0"/>
    <n v="3.0796800000000002"/>
    <n v="0.17169799999999999"/>
    <n v="0.75883599999999996"/>
    <n v="7.9071000000000002E-3"/>
    <n v="5.24041E-3"/>
    <n v="2.0069400000000001E-4"/>
    <n v="1"/>
    <x v="4"/>
    <s v="XXX"/>
    <n v="2.1357977960000003"/>
    <n v="5.5751896300914372E-2"/>
    <n v="0.24640092477140479"/>
    <n v="2.5675070137157105E-3"/>
    <n v="1.7016086086866166E-3"/>
    <n v="6.5167160224438909E-5"/>
    <n v="0.69351289614505407"/>
    <s v="YYY"/>
    <n v="1"/>
    <s v="ZZZ"/>
    <n v="5.5751896300914372E-2"/>
    <n v="0.24640092477140479"/>
    <n v="2.5675070137157105E-3"/>
    <n v="1.7016086086866166E-3"/>
    <n v="6.5167160224438909E-5"/>
    <n v="0.69351289614505407"/>
  </r>
  <r>
    <s v="secret_compute_int_756"/>
    <x v="1"/>
    <n v="3.0897899999999998"/>
    <n v="0.17265900000000001"/>
    <n v="0.765768"/>
    <n v="9.8998599999999999E-3"/>
    <n v="6.2124199999999997E-3"/>
    <n v="2.01788E-4"/>
    <n v="1"/>
    <x v="4"/>
    <s v="XXX"/>
    <n v="2.1350489319999997"/>
    <n v="5.5880496732787673E-2"/>
    <n v="0.24783820259629297"/>
    <n v="3.2040559390767659E-3"/>
    <n v="2.0106285540441261E-3"/>
    <n v="6.5307998278200138E-5"/>
    <n v="0.69100130817952021"/>
    <s v="YYY"/>
    <n v="1.0032828086034911"/>
    <s v="ZZZ"/>
    <n v="5.6063941708229419E-2"/>
    <n v="0.24865180798004985"/>
    <n v="3.2145742414796336E-3"/>
    <n v="2.0172290627597672E-3"/>
    <n v="6.5522391936824589E-5"/>
    <n v="0.69326973321903551"/>
  </r>
  <r>
    <s v="secret_compute_int_756"/>
    <x v="2"/>
    <n v="3.1591300000000002"/>
    <n v="0.18820200000000001"/>
    <n v="0.83380699999999996"/>
    <n v="8.6703100000000005E-3"/>
    <n v="5.7204899999999999E-3"/>
    <n v="2.2006099999999999E-4"/>
    <n v="1"/>
    <x v="4"/>
    <s v="XXX"/>
    <n v="2.1225101390000001"/>
    <n v="5.9573996638314974E-2"/>
    <n v="0.26393564050862101"/>
    <n v="2.7445246001272503E-3"/>
    <n v="1.8107801831516903E-3"/>
    <n v="6.9658735158097311E-5"/>
    <n v="0.67186539933462697"/>
    <s v="YYY"/>
    <n v="1.0257981348711553"/>
    <s v="ZZZ"/>
    <n v="6.1110894638403981E-2"/>
    <n v="0.27074468775976718"/>
    <n v="2.8153282159185367E-3"/>
    <n v="1.857494934538653E-3"/>
    <n v="7.1455800602659999E-5"/>
    <n v="0.68919827352192431"/>
  </r>
  <r>
    <s v="secret_compute_int_756"/>
    <x v="3"/>
    <n v="3.16812"/>
    <n v="0.18883900000000001"/>
    <n v="0.83949600000000002"/>
    <n v="1.0834999999999999E-2"/>
    <n v="6.7418699999999996E-3"/>
    <n v="2.20826E-4"/>
    <n v="1"/>
    <x v="4"/>
    <s v="XXX"/>
    <n v="2.1219873040000001"/>
    <n v="5.9606012398520258E-2"/>
    <n v="0.2649823870307943"/>
    <n v="3.4200093430804385E-3"/>
    <n v="2.1280349229195862E-3"/>
    <n v="6.970253652008131E-5"/>
    <n v="0.66979385376816536"/>
    <s v="YYY"/>
    <n v="1.0287172693266833"/>
    <s v="ZZZ"/>
    <n v="6.1317734310058186E-2"/>
    <n v="0.27259195760598504"/>
    <n v="3.5182226724854528E-3"/>
    <n v="2.1891462749376559E-3"/>
    <n v="7.1704203034081467E-5"/>
    <n v="0.68902850426018292"/>
  </r>
  <r>
    <s v="secret_compute_int_770"/>
    <x v="0"/>
    <n v="3.8365399999999998"/>
    <n v="0.33534199999999997"/>
    <n v="1.7977700000000001"/>
    <n v="3.91004E-3"/>
    <n v="3.2908299999999998E-3"/>
    <n v="3.7982199999999998E-4"/>
    <n v="1"/>
    <x v="4"/>
    <s v="XXX"/>
    <n v="1.6958473079999994"/>
    <n v="8.7407403545903331E-2"/>
    <n v="0.46859149129163263"/>
    <n v="1.0191578870544814E-3"/>
    <n v="8.5775985653740083E-4"/>
    <n v="9.9001183357921467E-5"/>
    <n v="0.44202518623551412"/>
    <s v="YYY"/>
    <n v="1"/>
    <s v="ZZZ"/>
    <n v="8.7407403545903331E-2"/>
    <n v="0.46859149129163263"/>
    <n v="1.0191578870544814E-3"/>
    <n v="8.5775985653740083E-4"/>
    <n v="9.9001183357921467E-5"/>
    <n v="0.44202518623551412"/>
  </r>
  <r>
    <s v="secret_compute_int_770"/>
    <x v="1"/>
    <n v="3.9775900000000002"/>
    <n v="0.36441699999999999"/>
    <n v="1.95488"/>
    <n v="6.6249300000000002E-3"/>
    <n v="6.1840100000000002E-3"/>
    <n v="4.1321100000000003E-4"/>
    <n v="1"/>
    <x v="4"/>
    <s v="XXX"/>
    <n v="1.6450708490000001"/>
    <n v="9.1617537252456888E-2"/>
    <n v="0.49147348017266734"/>
    <n v="1.665563821308883E-3"/>
    <n v="1.5547127783406534E-3"/>
    <n v="1.0388476439250903E-4"/>
    <n v="0.41358482121083373"/>
    <s v="YYY"/>
    <n v="1.0367648975378858"/>
    <s v="ZZZ"/>
    <n v="9.4985846622216902E-2"/>
    <n v="0.50954245231380357"/>
    <n v="1.7267981045421136E-3"/>
    <n v="1.6118716343371893E-3"/>
    <n v="1.0770407711114703E-4"/>
    <n v="0.42879022478587486"/>
  </r>
  <r>
    <s v="secret_compute_int_770"/>
    <x v="2"/>
    <n v="4.0022500000000001"/>
    <n v="0.37015999999999999"/>
    <n v="1.9887300000000001"/>
    <n v="4.3237199999999996E-3"/>
    <n v="3.6595500000000001E-3"/>
    <n v="4.1986200000000001E-4"/>
    <n v="1"/>
    <x v="4"/>
    <s v="XXX"/>
    <n v="1.6349568679999997"/>
    <n v="9.2487975513773496E-2"/>
    <n v="0.49690299206696237"/>
    <n v="1.0803223186957335E-3"/>
    <n v="9.1437316509463426E-4"/>
    <n v="1.0490649009931913E-4"/>
    <n v="0.40850943044537441"/>
    <s v="YYY"/>
    <n v="1.0431925641333077"/>
    <s v="ZZZ"/>
    <n v="9.6482768327711951E-2"/>
    <n v="0.51836550641984713"/>
    <n v="1.1269842097306427E-3"/>
    <n v="9.5386728666975982E-4"/>
    <n v="1.0943767040093419E-4"/>
    <n v="0.42615400021894728"/>
  </r>
  <r>
    <s v="secret_compute_int_770"/>
    <x v="3"/>
    <n v="4.1017799999999998"/>
    <n v="0.38997599999999999"/>
    <n v="2.0981900000000002"/>
    <n v="6.6905699999999999E-3"/>
    <n v="6.4949400000000003E-3"/>
    <n v="4.4285899999999998E-4"/>
    <n v="1"/>
    <x v="4"/>
    <s v="XXX"/>
    <n v="1.5999856309999996"/>
    <n v="9.5074821175197111E-2"/>
    <n v="0.51153157897303125"/>
    <n v="1.6311381887863319E-3"/>
    <n v="1.5834442607843425E-3"/>
    <n v="1.0796751654159901E-4"/>
    <n v="0.39007104988565933"/>
    <s v="YYY"/>
    <n v="1.0691352103718454"/>
    <s v="ZZZ"/>
    <n v="0.10164783893820994"/>
    <n v="0.54689642229717406"/>
    <n v="1.743907270613626E-3"/>
    <n v="1.6929160128657593E-3"/>
    <n v="1.1543187351102816E-4"/>
    <n v="0.41703869397947102"/>
  </r>
  <r>
    <s v="secret_compute_int_780"/>
    <x v="0"/>
    <n v="3.5876700000000001"/>
    <n v="0.28978700000000002"/>
    <n v="1.45668"/>
    <n v="1.2786799999999999E-2"/>
    <n v="4.3954500000000004E-3"/>
    <n v="3.1628599999999999E-4"/>
    <n v="1"/>
    <x v="4"/>
    <s v="XXX"/>
    <n v="1.823704464"/>
    <n v="8.0773036539035087E-2"/>
    <n v="0.40602396541487928"/>
    <n v="3.5640959174060042E-3"/>
    <n v="1.2251544874528595E-3"/>
    <n v="8.8159167370466059E-5"/>
    <n v="0.50832558847385623"/>
    <s v="YYY"/>
    <n v="1"/>
    <s v="ZZZ"/>
    <n v="8.0773036539035087E-2"/>
    <n v="0.40602396541487928"/>
    <n v="3.5640959174060042E-3"/>
    <n v="1.2251544874528595E-3"/>
    <n v="8.8159167370466059E-5"/>
    <n v="0.50832558847385623"/>
  </r>
  <r>
    <s v="secret_compute_int_780"/>
    <x v="1"/>
    <n v="3.6469900000000002"/>
    <n v="0.298095"/>
    <n v="1.5018199999999999"/>
    <n v="2.4773300000000002E-2"/>
    <n v="1.1798599999999999E-2"/>
    <n v="3.25796E-4"/>
    <n v="1"/>
    <x v="4"/>
    <s v="XXX"/>
    <n v="1.810177304"/>
    <n v="8.1737268267804405E-2"/>
    <n v="0.41179712584898776"/>
    <n v="6.7928072191039733E-3"/>
    <n v="3.2351610506198259E-3"/>
    <n v="8.9332847087598258E-5"/>
    <n v="0.49634830476639635"/>
    <s v="YYY"/>
    <n v="1.016534408125608"/>
    <s v="ZZZ"/>
    <n v="8.3088745620416599E-2"/>
    <n v="0.41860594759272729"/>
    <n v="6.9051222659832151E-3"/>
    <n v="3.2886525237828448E-3"/>
    <n v="9.0809912840367142E-5"/>
    <n v="0.50455513020985765"/>
  </r>
  <r>
    <s v="secret_compute_int_780"/>
    <x v="2"/>
    <n v="3.7136499999999999"/>
    <n v="0.31685200000000002"/>
    <n v="1.5966400000000001"/>
    <n v="1.4031399999999999E-2"/>
    <n v="4.8822300000000004E-3"/>
    <n v="3.4639399999999998E-4"/>
    <n v="1"/>
    <x v="4"/>
    <s v="XXX"/>
    <n v="1.7808979759999999"/>
    <n v="8.5320910694330385E-2"/>
    <n v="0.42993820096131841"/>
    <n v="3.7783312913171677E-3"/>
    <n v="1.3146715495536737E-3"/>
    <n v="9.3275887603839878E-5"/>
    <n v="0.47955460961587654"/>
    <s v="YYY"/>
    <n v="1.0351147123341891"/>
    <s v="ZZZ"/>
    <n v="8.8316929929452836E-2"/>
    <n v="0.44503535720955389"/>
    <n v="3.9110063077150347E-3"/>
    <n v="1.3608358628301935E-3"/>
    <n v="9.6551243564764865E-5"/>
    <n v="0.49639403178107239"/>
  </r>
  <r>
    <s v="secret_compute_int_780"/>
    <x v="3"/>
    <n v="3.7530999999999999"/>
    <n v="0.32058199999999998"/>
    <n v="1.6185"/>
    <n v="2.6749800000000001E-2"/>
    <n v="1.24621E-2"/>
    <n v="3.5092000000000001E-4"/>
    <n v="1"/>
    <x v="4"/>
    <s v="XXX"/>
    <n v="1.7744551799999999"/>
    <n v="8.5417921185153609E-2"/>
    <n v="0.43124350536889505"/>
    <n v="7.1273880258985907E-3"/>
    <n v="3.3204817350989848E-3"/>
    <n v="9.3501372198982177E-5"/>
    <n v="0.47279720231275479"/>
    <s v="YYY"/>
    <n v="1.0461107069490783"/>
    <s v="ZZZ"/>
    <n v="8.9356601917121692E-2"/>
    <n v="0.45112844826865345"/>
    <n v="7.45603692647317E-3"/>
    <n v="3.473591495315901E-3"/>
    <n v="9.7812786571786143E-5"/>
    <n v="0.49459821555494232"/>
  </r>
  <r>
    <s v="secret_compute_int_782"/>
    <x v="0"/>
    <n v="3.4105500000000002"/>
    <n v="0.22489899999999999"/>
    <n v="1.08148"/>
    <n v="9.3868600000000003E-3"/>
    <n v="5.4521700000000001E-3"/>
    <n v="2.66691E-4"/>
    <n v="1"/>
    <x v="4"/>
    <s v="XXX"/>
    <n v="2.0890652790000002"/>
    <n v="6.5942150093093482E-2"/>
    <n v="0.31709841521162274"/>
    <n v="2.7523009485273635E-3"/>
    <n v="1.5986189910718212E-3"/>
    <n v="7.8195892158156304E-5"/>
    <n v="0.61253031886352638"/>
    <s v="YYY"/>
    <n v="1"/>
    <s v="ZZZ"/>
    <n v="6.5942150093093482E-2"/>
    <n v="0.31709841521162274"/>
    <n v="2.7523009485273635E-3"/>
    <n v="1.5986189910718212E-3"/>
    <n v="7.8195892158156304E-5"/>
    <n v="0.61253031886352638"/>
  </r>
  <r>
    <s v="secret_compute_int_782"/>
    <x v="1"/>
    <n v="3.42143"/>
    <n v="0.22564999999999999"/>
    <n v="1.0875600000000001"/>
    <n v="1.26368E-2"/>
    <n v="6.8476199999999996E-3"/>
    <n v="2.6755300000000002E-4"/>
    <n v="1"/>
    <x v="4"/>
    <s v="XXX"/>
    <n v="2.0884680270000002"/>
    <n v="6.5951955761187578E-2"/>
    <n v="0.3178670906609225"/>
    <n v="3.6934264328073352E-3"/>
    <n v="2.0013912311518866E-3"/>
    <n v="7.8199174029572438E-5"/>
    <n v="0.61040793673990124"/>
    <s v="YYY"/>
    <n v="1.0031901013033089"/>
    <s v="ZZZ"/>
    <n v="6.6162349181217106E-2"/>
    <n v="0.31888111888111892"/>
    <n v="3.7052088372843094E-3"/>
    <n v="2.0077758719268153E-3"/>
    <n v="7.8448637316561861E-5"/>
    <n v="0.61235519989444531"/>
  </r>
  <r>
    <s v="secret_compute_int_782"/>
    <x v="2"/>
    <n v="3.5119899999999999"/>
    <n v="0.244559"/>
    <n v="1.1781200000000001"/>
    <n v="1.0223299999999999E-2"/>
    <n v="5.9334699999999997E-3"/>
    <n v="2.9013800000000001E-4"/>
    <n v="1"/>
    <x v="4"/>
    <s v="XXX"/>
    <n v="2.0728640919999997"/>
    <n v="6.9635448848088977E-2"/>
    <n v="0.33545653603797282"/>
    <n v="2.9109707032195422E-3"/>
    <n v="1.6894894347649052E-3"/>
    <n v="8.261356097255403E-5"/>
    <n v="0.59022494141498116"/>
    <s v="YYY"/>
    <n v="1.0297430033279089"/>
    <s v="ZZZ"/>
    <n v="7.1706616234918114E-2"/>
    <n v="0.34543402090571906"/>
    <n v="2.9975517145328463E-3"/>
    <n v="1.7397399246455848E-3"/>
    <n v="8.5070736391491104E-5"/>
    <n v="0.60778000381170183"/>
  </r>
  <r>
    <s v="secret_compute_int_782"/>
    <x v="3"/>
    <n v="3.5219100000000001"/>
    <n v="0.24504600000000001"/>
    <n v="1.1831799999999999"/>
    <n v="1.3544799999999999E-2"/>
    <n v="7.4088499999999998E-3"/>
    <n v="2.9076200000000002E-4"/>
    <n v="1"/>
    <x v="4"/>
    <s v="XXX"/>
    <n v="2.0724395879999999"/>
    <n v="6.95775871615118E-2"/>
    <n v="0.33594839163976359"/>
    <n v="3.8458677251832097E-3"/>
    <n v="2.1036454651027423E-3"/>
    <n v="8.2558043788739634E-5"/>
    <n v="0.58844194996464982"/>
    <s v="YYY"/>
    <n v="1.0326516251044553"/>
    <s v="ZZZ"/>
    <n v="7.1849408453182051E-2"/>
    <n v="0.34691765257802987"/>
    <n v="3.9714415563472166E-3"/>
    <n v="2.1723329081819644E-3"/>
    <n v="8.5253698083886763E-5"/>
    <n v="0.60765553591063026"/>
  </r>
  <r>
    <s v="secret_compute_int_878"/>
    <x v="0"/>
    <n v="3.79101"/>
    <n v="0.23077600000000001"/>
    <n v="1.6003000000000001"/>
    <n v="1.9501299999999999E-2"/>
    <n v="6.37391E-3"/>
    <n v="2.5781000000000003E-4"/>
    <n v="1"/>
    <x v="4"/>
    <s v="XXX"/>
    <n v="1.93380098"/>
    <n v="6.0874542668048884E-2"/>
    <n v="0.42213025024993339"/>
    <n v="5.144090888707758E-3"/>
    <n v="1.6813223916581597E-3"/>
    <n v="6.8005623831116251E-5"/>
    <n v="0.5101017881778207"/>
    <s v="YYY"/>
    <n v="1"/>
    <s v="ZZZ"/>
    <n v="6.0874542668048884E-2"/>
    <n v="0.42213025024993339"/>
    <n v="5.144090888707758E-3"/>
    <n v="1.6813223916581597E-3"/>
    <n v="6.8005623831116251E-5"/>
    <n v="0.5101017881778207"/>
  </r>
  <r>
    <s v="secret_compute_int_878"/>
    <x v="1"/>
    <n v="3.8612600000000001"/>
    <n v="0.23961399999999999"/>
    <n v="1.6668099999999999"/>
    <n v="2.5537000000000001E-2"/>
    <n v="8.3647200000000008E-3"/>
    <n v="2.6777799999999998E-4"/>
    <n v="1"/>
    <x v="4"/>
    <s v="XXX"/>
    <n v="1.9206665020000002"/>
    <n v="6.2055909210982939E-2"/>
    <n v="0.43167515267037182"/>
    <n v="6.6136442508403989E-3"/>
    <n v="2.1663187664130363E-3"/>
    <n v="6.9349901327545927E-5"/>
    <n v="0.49741962520006427"/>
    <s v="YYY"/>
    <n v="1.0185306817971993"/>
    <s v="ZZZ"/>
    <n v="6.3205847518207556E-2"/>
    <n v="0.43967438756426391"/>
    <n v="6.7361995879725986E-3"/>
    <n v="2.2064621301447376E-3"/>
    <n v="7.0635002281713844E-5"/>
    <n v="0.50663714999432885"/>
  </r>
  <r>
    <s v="secret_compute_int_878"/>
    <x v="2"/>
    <n v="3.9502299999999999"/>
    <n v="0.25428800000000001"/>
    <n v="1.76851"/>
    <n v="2.1521100000000001E-2"/>
    <n v="7.0136199999999999E-3"/>
    <n v="2.8452399999999997E-4"/>
    <n v="1"/>
    <x v="4"/>
    <s v="XXX"/>
    <n v="1.8986127559999999"/>
    <n v="6.437296056179008E-2"/>
    <n v="0.44769798214281198"/>
    <n v="5.4480625178787061E-3"/>
    <n v="1.7754966166527012E-3"/>
    <n v="7.202719841629474E-5"/>
    <n v="0.48063347096245029"/>
    <s v="YYY"/>
    <n v="1.0419993616476875"/>
    <s v="ZZZ"/>
    <n v="6.7076583812757024E-2"/>
    <n v="0.46650101160376789"/>
    <n v="5.6768776658463046E-3"/>
    <n v="1.8500663411597435E-3"/>
    <n v="7.505229477105045E-5"/>
    <n v="0.50081976992938548"/>
  </r>
  <r>
    <s v="secret_compute_int_878"/>
    <x v="3"/>
    <n v="4.0047699999999997"/>
    <n v="0.26049099999999997"/>
    <n v="1.81775"/>
    <n v="2.77208E-2"/>
    <n v="9.1139399999999992E-3"/>
    <n v="2.9150999999999998E-4"/>
    <n v="1"/>
    <x v="4"/>
    <s v="XXX"/>
    <n v="1.8894027499999999"/>
    <n v="6.5045183618534896E-2"/>
    <n v="0.45389622874721897"/>
    <n v="6.9219455798959746E-3"/>
    <n v="2.2757711429120774E-3"/>
    <n v="7.2790697093715745E-5"/>
    <n v="0.47178808021434443"/>
    <s v="YYY"/>
    <n v="1.0563860290529437"/>
    <s v="ZZZ"/>
    <n v="6.8712823231803666E-2"/>
    <n v="0.47948963468838124"/>
    <n v="7.3122466044668842E-3"/>
    <n v="2.4040928406941684E-3"/>
    <n v="7.6895075454826023E-5"/>
    <n v="0.49839033661214299"/>
  </r>
  <r>
    <s v="secret_compute_int_879"/>
    <x v="0"/>
    <n v="3.7659899999999999"/>
    <n v="0.32532"/>
    <n v="1.45543"/>
    <n v="9.8264000000000008E-3"/>
    <n v="3.5355600000000001E-3"/>
    <n v="3.9088099999999999E-4"/>
    <n v="1"/>
    <x v="4"/>
    <s v="XXX"/>
    <n v="1.971487159"/>
    <n v="8.6383660073446819E-2"/>
    <n v="0.38646677234936894"/>
    <n v="2.6092475019848702E-3"/>
    <n v="9.3881290178678123E-4"/>
    <n v="1.037923626987857E-4"/>
    <n v="0.52349771481071383"/>
    <s v="YYY"/>
    <n v="1"/>
    <s v="ZZZ"/>
    <n v="8.6383660073446819E-2"/>
    <n v="0.38646677234936894"/>
    <n v="2.6092475019848702E-3"/>
    <n v="9.3881290178678123E-4"/>
    <n v="1.037923626987857E-4"/>
    <n v="0.52349771481071383"/>
  </r>
  <r>
    <s v="secret_compute_int_879"/>
    <x v="1"/>
    <n v="3.78552"/>
    <n v="0.32723999999999998"/>
    <n v="1.4709300000000001"/>
    <n v="1.27767E-2"/>
    <n v="4.4919599999999997E-3"/>
    <n v="3.93216E-4"/>
    <n v="1"/>
    <x v="4"/>
    <s v="XXX"/>
    <n v="1.9696881239999999"/>
    <n v="8.6445191149432568E-2"/>
    <n v="0.3885674887465923"/>
    <n v="3.3751505737652952E-3"/>
    <n v="1.186616369745768E-3"/>
    <n v="1.0387370823559247E-4"/>
    <n v="0.52032167945222851"/>
    <s v="YYY"/>
    <n v="1.0051858873762278"/>
    <s v="ZZZ"/>
    <n v="8.6893486174950019E-2"/>
    <n v="0.39058255598129582"/>
    <n v="3.3926537245186528E-3"/>
    <n v="1.1927700285980578E-3"/>
    <n v="1.0441238558785341E-4"/>
    <n v="0.52302000908127744"/>
  </r>
  <r>
    <s v="secret_compute_int_879"/>
    <x v="2"/>
    <n v="3.8380700000000001"/>
    <n v="0.34005299999999999"/>
    <n v="1.52596"/>
    <n v="1.02779E-2"/>
    <n v="3.6780699999999999E-3"/>
    <n v="4.0873299999999999E-4"/>
    <n v="1"/>
    <x v="4"/>
    <s v="XXX"/>
    <n v="1.9576922970000001"/>
    <n v="8.8599999478904762E-2"/>
    <n v="0.3975852446672416"/>
    <n v="2.6778823731719325E-3"/>
    <n v="9.5831238096230652E-4"/>
    <n v="1.0649440995083466E-4"/>
    <n v="0.51007206668976857"/>
    <s v="YYY"/>
    <n v="1.0191397215605991"/>
    <s v="ZZZ"/>
    <n v="9.0295778799200227E-2"/>
    <n v="0.40519491554677528"/>
    <n v="2.7291362961664794E-3"/>
    <n v="9.7665421310199978E-4"/>
    <n v="1.0853268330505392E-4"/>
    <n v="0.51983470402205001"/>
  </r>
  <r>
    <s v="secret_compute_int_879"/>
    <x v="3"/>
    <n v="3.8529900000000001"/>
    <n v="0.34112799999999999"/>
    <n v="1.53677"/>
    <n v="1.33016E-2"/>
    <n v="4.6814600000000001E-3"/>
    <n v="4.1002600000000002E-4"/>
    <n v="1"/>
    <x v="4"/>
    <s v="XXX"/>
    <n v="1.9566989140000002"/>
    <n v="8.8535916262435135E-2"/>
    <n v="0.3988512817318498"/>
    <n v="3.4522799176743258E-3"/>
    <n v="1.2150200234103904E-3"/>
    <n v="1.0641761333406005E-4"/>
    <n v="0.50783908445129633"/>
    <s v="YYY"/>
    <n v="1.0231014952243633"/>
    <s v="ZZZ"/>
    <n v="9.0581228309156409E-2"/>
    <n v="0.40806534271200934"/>
    <n v="3.5320327457056449E-3"/>
    <n v="1.2430888026787113E-3"/>
    <n v="1.0887601932028497E-4"/>
    <n v="0.51957092663549298"/>
  </r>
  <r>
    <s v="secret_compute_int_943"/>
    <x v="0"/>
    <n v="3.4301200000000001"/>
    <n v="0.22494500000000001"/>
    <n v="1.1019699999999999"/>
    <n v="1.13483E-2"/>
    <n v="5.3060599999999996E-3"/>
    <n v="2.6931299999999997E-4"/>
    <n v="1"/>
    <x v="4"/>
    <s v="XXX"/>
    <n v="2.086281327"/>
    <n v="6.5579338332186626E-2"/>
    <n v="0.32126281296281178"/>
    <n v="3.308426527351813E-3"/>
    <n v="1.5469021491959464E-3"/>
    <n v="7.8514162769815625E-5"/>
    <n v="0.60822400586568404"/>
    <s v="YYY"/>
    <n v="1"/>
    <s v="ZZZ"/>
    <n v="6.5579338332186626E-2"/>
    <n v="0.32126281296281178"/>
    <n v="3.308426527351813E-3"/>
    <n v="1.5469021491959464E-3"/>
    <n v="7.8514162769815625E-5"/>
    <n v="0.60822400586568404"/>
  </r>
  <r>
    <s v="secret_compute_int_943"/>
    <x v="1"/>
    <n v="3.4340799999999998"/>
    <n v="0.22451399999999999"/>
    <n v="1.0997699999999999"/>
    <n v="1.5961099999999999E-2"/>
    <n v="6.8381500000000003E-3"/>
    <n v="2.6867299999999998E-4"/>
    <n v="1"/>
    <x v="4"/>
    <s v="XXX"/>
    <n v="2.0867280769999996"/>
    <n v="6.5378209010855892E-2"/>
    <n v="0.32025171224898663"/>
    <n v="4.6478532823929549E-3"/>
    <n v="1.9912611237944372E-3"/>
    <n v="7.8237257140194747E-5"/>
    <n v="0.60765272707682982"/>
    <s v="YYY"/>
    <n v="1.0011544785605166"/>
    <s v="ZZZ"/>
    <n v="6.54536867514839E-2"/>
    <n v="0.32062143598474685"/>
    <n v="4.6532191293599048E-3"/>
    <n v="1.9935599920702482E-3"/>
    <n v="7.8327580376196725E-5"/>
    <n v="0.60835424912247948"/>
  </r>
  <r>
    <s v="secret_compute_int_943"/>
    <x v="2"/>
    <n v="3.5312999999999999"/>
    <n v="0.244369"/>
    <n v="1.19852"/>
    <n v="1.23249E-2"/>
    <n v="5.7818100000000001E-3"/>
    <n v="2.9273E-4"/>
    <n v="1"/>
    <x v="4"/>
    <s v="XXX"/>
    <n v="2.0700115599999998"/>
    <n v="6.9200860872766404E-2"/>
    <n v="0.33939908815450404"/>
    <n v="3.4901877495539888E-3"/>
    <n v="1.6373035426047065E-3"/>
    <n v="8.2895817404355341E-5"/>
    <n v="0.58618966386316651"/>
    <s v="YYY"/>
    <n v="1.0294975102911852"/>
    <s v="ZZZ"/>
    <n v="7.1242113978519706E-2"/>
    <n v="0.3494105162501604"/>
    <n v="3.5931395986146262E-3"/>
    <n v="1.6855999207024829E-3"/>
    <n v="8.5341037631336518E-5"/>
    <n v="0.60348079950555666"/>
  </r>
  <r>
    <s v="secret_compute_int_943"/>
    <x v="3"/>
    <n v="3.5383900000000001"/>
    <n v="0.24427299999999999"/>
    <n v="1.1989399999999999"/>
    <n v="1.73121E-2"/>
    <n v="7.4741800000000004E-3"/>
    <n v="2.9259899999999999E-4"/>
    <n v="1"/>
    <x v="4"/>
    <s v="XXX"/>
    <n v="2.070098121"/>
    <n v="6.9035069622059742E-2"/>
    <n v="0.33883771997999085"/>
    <n v="4.8926489165976618E-3"/>
    <n v="2.1123109662869273E-3"/>
    <n v="8.2692693569674336E-5"/>
    <n v="0.58503955782149508"/>
    <s v="YYY"/>
    <n v="1.0315644933704944"/>
    <s v="ZZZ"/>
    <n v="7.1214126619476861E-2"/>
    <n v="0.34953296094597269"/>
    <n v="5.0470829008897652E-3"/>
    <n v="2.1789849917787135E-3"/>
    <n v="8.5302846547642645E-5"/>
    <n v="0.60350603506582867"/>
  </r>
  <r>
    <s v="secret_compute_int_952"/>
    <x v="0"/>
    <n v="3.39209"/>
    <n v="0.26224399999999998"/>
    <n v="1.26014"/>
    <n v="7.6014999999999998E-3"/>
    <n v="1.12482E-2"/>
    <n v="2.6569899999999999E-4"/>
    <n v="1"/>
    <x v="4"/>
    <s v="XXX"/>
    <n v="1.8505906009999999"/>
    <n v="7.7310448720405406E-2"/>
    <n v="0.3714936808870048"/>
    <n v="2.240948795580306E-3"/>
    <n v="3.3160087143914224E-3"/>
    <n v="7.8328994808510389E-5"/>
    <n v="0.54556058388780959"/>
    <s v="YYY"/>
    <n v="1"/>
    <s v="ZZZ"/>
    <n v="7.7310448720405406E-2"/>
    <n v="0.3714936808870048"/>
    <n v="2.240948795580306E-3"/>
    <n v="3.3160087143914224E-3"/>
    <n v="7.8328994808510389E-5"/>
    <n v="0.54556058388780959"/>
  </r>
  <r>
    <s v="secret_compute_int_952"/>
    <x v="1"/>
    <n v="3.3449200000000001"/>
    <n v="0.249139"/>
    <n v="1.19451"/>
    <n v="1.0008100000000001E-2"/>
    <n v="1.8427700000000002E-2"/>
    <n v="2.5188000000000001E-4"/>
    <n v="1"/>
    <x v="4"/>
    <s v="XXX"/>
    <n v="1.8725833200000002"/>
    <n v="7.4482797794865052E-2"/>
    <n v="0.35711167980101166"/>
    <n v="2.9920297047463019E-3"/>
    <n v="5.509160159286321E-3"/>
    <n v="7.5302249381151124E-5"/>
    <n v="0.55982903029070952"/>
    <s v="YYY"/>
    <n v="0.98609411896500387"/>
    <s v="ZZZ"/>
    <n v="7.3447048869575982E-2"/>
    <n v="0.35214572726549115"/>
    <n v="2.9504228956189252E-3"/>
    <n v="5.4325504335085454E-3"/>
    <n v="7.4255105259589225E-5"/>
    <n v="0.55204411439554968"/>
  </r>
  <r>
    <s v="secret_compute_int_952"/>
    <x v="2"/>
    <n v="3.4463900000000001"/>
    <n v="0.27468700000000001"/>
    <n v="1.3213600000000001"/>
    <n v="8.0511100000000002E-3"/>
    <n v="1.17593E-2"/>
    <n v="2.7847599999999999E-4"/>
    <n v="1"/>
    <x v="4"/>
    <s v="XXX"/>
    <n v="1.8302541139999999"/>
    <n v="7.9702819471969222E-2"/>
    <n v="0.38340408369337192"/>
    <n v="2.336099512823563E-3"/>
    <n v="3.4120630572860296E-3"/>
    <n v="8.0802230739991692E-5"/>
    <n v="0.53106413203380931"/>
    <s v="YYY"/>
    <n v="1.0160078299809263"/>
    <s v="ZZZ"/>
    <n v="8.0978688655076972E-2"/>
    <n v="0.38954155107912825"/>
    <n v="2.3734953966433672E-3"/>
    <n v="3.4666827825912639E-3"/>
    <n v="8.2095699111757057E-5"/>
    <n v="0.53956531636837468"/>
  </r>
  <r>
    <s v="secret_compute_int_952"/>
    <x v="3"/>
    <n v="3.4019900000000001"/>
    <n v="0.262299"/>
    <n v="1.25847"/>
    <n v="1.0430699999999999E-2"/>
    <n v="1.9549199999999999E-2"/>
    <n v="2.65455E-4"/>
    <n v="1"/>
    <x v="4"/>
    <s v="XXX"/>
    <n v="1.8509756450000001"/>
    <n v="7.710163757095112E-2"/>
    <n v="0.36992172228607373"/>
    <n v="3.0660583952333777E-3"/>
    <n v="5.7464013709622895E-3"/>
    <n v="7.8029329892210142E-5"/>
    <n v="0.54408615104688729"/>
    <s v="YYY"/>
    <n v="1.0029185546374064"/>
    <s v="ZZZ"/>
    <n v="7.732666291283545E-2"/>
    <n v="0.37100135904412912"/>
    <n v="3.0750068541813449E-3"/>
    <n v="5.7631725573319102E-3"/>
    <n v="7.8257062754820769E-5"/>
    <n v="0.5456740962061738"/>
  </r>
  <r>
    <s v="secret_srv612"/>
    <x v="0"/>
    <n v="3.0625200000000001"/>
    <n v="0.18937300000000001"/>
    <n v="0.82723800000000003"/>
    <n v="1.9601799999999999E-2"/>
    <n v="2.0674399999999998E-3"/>
    <n v="1.7478900000000001E-4"/>
    <n v="1"/>
    <x v="4"/>
    <s v="XXX"/>
    <n v="2.024064971"/>
    <n v="6.1835677807818401E-2"/>
    <n v="0.2701167665843815"/>
    <n v="6.4005459556182483E-3"/>
    <n v="6.7507804030667549E-4"/>
    <n v="5.7073586458210886E-5"/>
    <n v="0.66091485802541694"/>
    <s v="YYY"/>
    <n v="1"/>
    <s v="ZZZ"/>
    <n v="6.1835677807818401E-2"/>
    <n v="0.2701167665843815"/>
    <n v="6.4005459556182483E-3"/>
    <n v="6.7507804030667549E-4"/>
    <n v="5.7073586458210886E-5"/>
    <n v="0.66091485802541694"/>
  </r>
  <r>
    <s v="secret_srv612"/>
    <x v="1"/>
    <n v="3.2612399999999999"/>
    <n v="0.23244500000000001"/>
    <n v="1.02382"/>
    <n v="3.0585899999999999E-2"/>
    <n v="7.6575799999999998E-3"/>
    <n v="2.1512899999999999E-4"/>
    <n v="1"/>
    <x v="4"/>
    <s v="XXX"/>
    <n v="1.9665163909999999"/>
    <n v="7.1275036489188162E-2"/>
    <n v="0.31393580355938233"/>
    <n v="9.3786105898369942E-3"/>
    <n v="2.3480577939679385E-3"/>
    <n v="6.5965399663931517E-5"/>
    <n v="0.60299652616796062"/>
    <s v="YYY"/>
    <n v="1.0648877395086398"/>
    <s v="ZZZ"/>
    <n v="7.5899912490367399E-2"/>
    <n v="0.33430638820317904"/>
    <n v="9.9871674307433073E-3"/>
    <n v="2.5004179564541615E-3"/>
    <n v="7.0245745333908025E-5"/>
    <n v="0.64212360768256194"/>
  </r>
  <r>
    <s v="secret_srv612"/>
    <x v="2"/>
    <n v="3.13544"/>
    <n v="0.20658799999999999"/>
    <n v="0.90388900000000005"/>
    <n v="2.1353400000000002E-2"/>
    <n v="2.2794099999999999E-3"/>
    <n v="1.9085599999999999E-4"/>
    <n v="1"/>
    <x v="4"/>
    <s v="XXX"/>
    <n v="2.0011393340000003"/>
    <n v="6.5888041231852629E-2"/>
    <n v="0.28828138953384536"/>
    <n v="6.8103360293930047E-3"/>
    <n v="7.2698249687444181E-4"/>
    <n v="6.0870563621054774E-5"/>
    <n v="0.63823238014441364"/>
    <s v="YYY"/>
    <n v="1.0238104567480375"/>
    <s v="ZZZ"/>
    <n v="6.7456865587816564E-2"/>
    <n v="0.29514550109060511"/>
    <n v="6.9724932408604685E-3"/>
    <n v="7.4429228217285097E-4"/>
    <n v="6.2319919543382557E-5"/>
    <n v="0.65342898462703924"/>
  </r>
  <r>
    <s v="secret_srv612"/>
    <x v="3"/>
    <n v="3.3075800000000002"/>
    <n v="0.243424"/>
    <n v="1.07202"/>
    <n v="3.1956499999999999E-2"/>
    <n v="8.0546100000000002E-3"/>
    <n v="2.2536999999999999E-4"/>
    <n v="1"/>
    <x v="4"/>
    <s v="XXX"/>
    <n v="1.9518995200000002"/>
    <n v="7.3595801159760305E-2"/>
    <n v="0.32411007443508544"/>
    <n v="9.6615954867304791E-3"/>
    <n v="2.4351973346071749E-3"/>
    <n v="6.8137429782499589E-5"/>
    <n v="0.59012919415403409"/>
    <s v="YYY"/>
    <n v="1.0800190692632212"/>
    <s v="ZZZ"/>
    <n v="7.9484868670245415E-2"/>
    <n v="0.35004506093021431"/>
    <n v="1.0434707365176391E-2"/>
    <n v="2.6300595587947181E-3"/>
    <n v="7.3589723495683302E-5"/>
    <n v="0.63735078301529469"/>
  </r>
  <r>
    <s v="410.bwaves-1963B"/>
    <x v="0"/>
    <n v="6.1699700000000002"/>
    <n v="0.30435200000000001"/>
    <n v="3.54413"/>
    <n v="3.33271E-3"/>
    <n v="1.8918299999999999E-3"/>
    <n v="2.4943900000000001E-4"/>
    <n v="1"/>
    <x v="0"/>
    <s v="XXX"/>
    <n v="2.316014021"/>
    <n v="4.9327954592972088E-2"/>
    <n v="0.5744160830603714"/>
    <n v="5.4015011418207871E-4"/>
    <n v="3.0661899490597199E-4"/>
    <n v="4.0427911318855683E-5"/>
    <n v="0.37536876532624952"/>
    <s v="YYY"/>
    <n v="1"/>
    <s v="ZZZ"/>
    <n v="4.9327954592972088E-2"/>
    <n v="0.5744160830603714"/>
    <n v="5.4015011418207871E-4"/>
    <n v="3.0661899490597199E-4"/>
    <n v="4.0427911318855683E-5"/>
    <n v="0.37536876532624952"/>
  </r>
  <r>
    <s v="410.bwaves-1963B"/>
    <x v="1"/>
    <n v="9.5568399999999993"/>
    <n v="0.514262"/>
    <n v="6.6269999999999998"/>
    <n v="1.36978E-2"/>
    <n v="5.3585300000000002E-2"/>
    <n v="4.3596900000000003E-4"/>
    <n v="1"/>
    <x v="0"/>
    <s v="XXX"/>
    <n v="2.3478589310000002"/>
    <n v="5.3810883095249062E-2"/>
    <n v="0.69343004591475843"/>
    <n v="1.4332980357524036E-3"/>
    <n v="5.6070102669920187E-3"/>
    <n v="4.5618530811439768E-5"/>
    <n v="0.24567314415643668"/>
    <s v="YYY"/>
    <n v="1.5489281147234102"/>
    <s v="ZZZ"/>
    <n v="8.3349189704325949E-2"/>
    <n v="1.0740732937113144"/>
    <n v="2.2200756243547374E-3"/>
    <n v="8.6848558420867528E-3"/>
    <n v="7.0659824926215203E-5"/>
    <n v="0.38053004001640206"/>
  </r>
  <r>
    <s v="410.bwaves-1963B"/>
    <x v="2"/>
    <n v="6.6189999999999998"/>
    <n v="0.33690199999999998"/>
    <n v="3.9552100000000001"/>
    <n v="3.7072699999999999E-3"/>
    <n v="2.0931399999999998E-3"/>
    <n v="2.7749900000000001E-4"/>
    <n v="1"/>
    <x v="0"/>
    <s v="XXX"/>
    <n v="2.3208100909999994"/>
    <n v="5.0899229490859642E-2"/>
    <n v="0.59755401117993656"/>
    <n v="5.6009518054086723E-4"/>
    <n v="3.1623205922344766E-4"/>
    <n v="4.1924610968424236E-5"/>
    <n v="0.35062850747847096"/>
    <s v="YYY"/>
    <n v="1.0727766909725653"/>
    <s v="ZZZ"/>
    <n v="5.460350698625762E-2"/>
    <n v="0.64104201479099565"/>
    <n v="6.0085705441031317E-4"/>
    <n v="3.3924638207317049E-4"/>
    <n v="4.497574542501827E-5"/>
    <n v="0.37614609001340343"/>
  </r>
  <r>
    <s v="410.bwaves-1963B"/>
    <x v="3"/>
    <n v="9.6280099999999997"/>
    <n v="0.51897000000000004"/>
    <n v="6.6920799999999998"/>
    <n v="1.3819700000000001E-2"/>
    <n v="5.4109400000000002E-2"/>
    <n v="4.40164E-4"/>
    <n v="1"/>
    <x v="0"/>
    <s v="XXX"/>
    <n v="2.3485907360000002"/>
    <n v="5.3902104380863756E-2"/>
    <n v="0.6950636735940241"/>
    <n v="1.4353641095096496E-3"/>
    <n v="5.6199983174093091E-3"/>
    <n v="4.5717027713930498E-5"/>
    <n v="0.24393314257047929"/>
    <s v="YYY"/>
    <n v="1.5604630168380071"/>
    <s v="ZZZ"/>
    <n v="8.4112240416079814E-2"/>
    <n v="1.0846211569910387"/>
    <n v="2.2398326085864275E-3"/>
    <n v="8.7697995290090553E-3"/>
    <n v="7.133973098734676E-5"/>
    <n v="0.38064864756230582"/>
  </r>
  <r>
    <s v="410.bwaves-2097B"/>
    <x v="0"/>
    <n v="6.1254"/>
    <n v="0.30555399999999999"/>
    <n v="3.4981300000000002"/>
    <n v="3.3498400000000002E-3"/>
    <n v="1.8788500000000001E-3"/>
    <n v="2.5075100000000001E-4"/>
    <n v="1"/>
    <x v="0"/>
    <s v="XXX"/>
    <n v="2.316236559"/>
    <n v="4.9883109674470238E-2"/>
    <n v="0.57108596989584359"/>
    <n v="5.4687693864890455E-4"/>
    <n v="3.0673098899663699E-4"/>
    <n v="4.0936265386750257E-5"/>
    <n v="0.37813637623665391"/>
    <s v="YYY"/>
    <n v="1"/>
    <s v="ZZZ"/>
    <n v="4.9883109674470238E-2"/>
    <n v="0.57108596989584359"/>
    <n v="5.4687693864890455E-4"/>
    <n v="3.0673098899663699E-4"/>
    <n v="4.0936265386750257E-5"/>
    <n v="0.37813637623665391"/>
  </r>
  <r>
    <s v="410.bwaves-2097B"/>
    <x v="1"/>
    <n v="9.3965399999999999"/>
    <n v="0.51317299999999999"/>
    <n v="6.4678300000000002"/>
    <n v="1.3867300000000001E-2"/>
    <n v="5.3444199999999997E-2"/>
    <n v="4.35513E-4"/>
    <n v="1"/>
    <x v="0"/>
    <s v="XXX"/>
    <n v="2.3477899869999987"/>
    <n v="5.4612974562977437E-2"/>
    <n v="0.68832038175754062"/>
    <n v="1.4757878963959075E-3"/>
    <n v="5.6876467295408732E-3"/>
    <n v="4.6348230306048826E-5"/>
    <n v="0.24985686082323907"/>
    <s v="YYY"/>
    <n v="1.5340287981193066"/>
    <s v="ZZZ"/>
    <n v="8.3777875730564541E-2"/>
    <n v="1.0559032879485424"/>
    <n v="2.2639011329872337E-3"/>
    <n v="8.72501387664479E-3"/>
    <n v="7.1099520031344909E-5"/>
    <n v="0.38328761991053628"/>
  </r>
  <r>
    <s v="410.bwaves-2097B"/>
    <x v="2"/>
    <n v="6.5833199999999996"/>
    <n v="0.33916600000000002"/>
    <n v="3.9168099999999999"/>
    <n v="3.7384300000000001E-3"/>
    <n v="2.1103699999999999E-3"/>
    <n v="2.7984499999999997E-4"/>
    <n v="1"/>
    <x v="0"/>
    <s v="XXX"/>
    <n v="2.3212153550000005"/>
    <n v="5.1518990418208448E-2"/>
    <n v="0.59495968599430071"/>
    <n v="5.6786393491429859E-4"/>
    <n v="3.2056318088745497E-4"/>
    <n v="4.2508187358354139E-5"/>
    <n v="0.35259038828433081"/>
    <s v="YYY"/>
    <n v="1.0747575668527769"/>
    <s v="ZZZ"/>
    <n v="5.537042478858524E-2"/>
    <n v="0.63943742449472685"/>
    <n v="6.1031606099193521E-4"/>
    <n v="3.445277043131877E-4"/>
    <n v="4.5685996016586665E-5"/>
    <n v="0.37894918780814324"/>
  </r>
  <r>
    <s v="410.bwaves-2097B"/>
    <x v="3"/>
    <n v="9.4613999999999994"/>
    <n v="0.51757699999999995"/>
    <n v="6.5270000000000001"/>
    <n v="1.3991200000000001E-2"/>
    <n v="5.3924100000000003E-2"/>
    <n v="4.3946700000000003E-4"/>
    <n v="1"/>
    <x v="0"/>
    <s v="XXX"/>
    <n v="2.3484682329999993"/>
    <n v="5.4704060709831526E-2"/>
    <n v="0.68985562390343935"/>
    <n v="1.4787663559304122E-3"/>
    <n v="5.6993785274906473E-3"/>
    <n v="4.6448411440167424E-5"/>
    <n v="0.24821572209186796"/>
    <s v="YYY"/>
    <n v="1.5446174943677147"/>
    <s v="ZZZ"/>
    <n v="8.4496849185359324E-2"/>
    <n v="1.065563065269207"/>
    <n v="2.2841283834525092E-3"/>
    <n v="8.8033597805857594E-3"/>
    <n v="7.1745028896072098E-5"/>
    <n v="0.38339834672021411"/>
  </r>
  <r>
    <s v="429.mcf-217B"/>
    <x v="0"/>
    <n v="3.35711"/>
    <n v="0.12402199999999999"/>
    <n v="1.02027"/>
    <n v="1.88306E-3"/>
    <n v="6.1441600000000001E-3"/>
    <n v="7.6647499999999994E-5"/>
    <n v="1"/>
    <x v="0"/>
    <s v="XXX"/>
    <n v="2.2047141324999999"/>
    <n v="3.6943084974874217E-2"/>
    <n v="0.30391318723544952"/>
    <n v="5.609169791874559E-4"/>
    <n v="1.8301932316784376E-3"/>
    <n v="2.2831393668959311E-5"/>
    <n v="0.65672978618514133"/>
    <s v="YYY"/>
    <n v="1"/>
    <s v="ZZZ"/>
    <n v="3.6943084974874217E-2"/>
    <n v="0.30391318723544952"/>
    <n v="5.609169791874559E-4"/>
    <n v="1.8301932316784376E-3"/>
    <n v="2.2831393668959311E-5"/>
    <n v="0.65672978618514133"/>
  </r>
  <r>
    <s v="429.mcf-217B"/>
    <x v="1"/>
    <n v="3.3892600000000002"/>
    <n v="0.12904599999999999"/>
    <n v="1.0316399999999999"/>
    <n v="2.6598400000000001E-3"/>
    <n v="2.1324699999999999E-2"/>
    <n v="7.68636E-5"/>
    <n v="1"/>
    <x v="0"/>
    <s v="XXX"/>
    <n v="2.2045125964000003"/>
    <n v="3.8074978018800561E-2"/>
    <n v="0.30438502800021239"/>
    <n v="7.8478487929518534E-4"/>
    <n v="6.2918454175837782E-3"/>
    <n v="2.2678578804812851E-5"/>
    <n v="0.65044068510530328"/>
    <s v="YYY"/>
    <n v="1.0095766894739822"/>
    <s v="ZZZ"/>
    <n v="3.8439610260015307E-2"/>
    <n v="0.30730002889389979"/>
    <n v="7.9230052038807195E-4"/>
    <n v="6.3521004673662753E-3"/>
    <n v="2.2895764511737777E-5"/>
    <n v="0.656669753567801"/>
  </r>
  <r>
    <s v="429.mcf-217B"/>
    <x v="2"/>
    <n v="3.42191"/>
    <n v="0.13156999999999999"/>
    <n v="1.0812200000000001"/>
    <n v="1.9937100000000001E-3"/>
    <n v="6.3803200000000001E-3"/>
    <n v="8.1152899999999993E-5"/>
    <n v="1"/>
    <x v="0"/>
    <s v="XXX"/>
    <n v="2.2006648170999998"/>
    <n v="3.8449287094049815E-2"/>
    <n v="0.3159697361999585"/>
    <n v="5.826307530005173E-4"/>
    <n v="1.8645493306369834E-3"/>
    <n v="2.3715673410463743E-5"/>
    <n v="0.64311008094894362"/>
    <s v="YYY"/>
    <n v="1.0193023165758643"/>
    <s v="ZZZ"/>
    <n v="3.9191447405655458E-2"/>
    <n v="0.32206868407648243"/>
    <n v="5.9387687624176753E-4"/>
    <n v="1.9005394520882543E-3"/>
    <n v="2.4173440846442322E-5"/>
    <n v="0.65552359532454985"/>
  </r>
  <r>
    <s v="429.mcf-217B"/>
    <x v="3"/>
    <n v="3.5313500000000002"/>
    <n v="0.14534900000000001"/>
    <n v="1.1636299999999999"/>
    <n v="3.0660000000000001E-3"/>
    <n v="2.37687E-2"/>
    <n v="8.6974900000000006E-5"/>
    <n v="1"/>
    <x v="0"/>
    <s v="XXX"/>
    <n v="2.1954493251000002"/>
    <n v="4.1159613179095812E-2"/>
    <n v="0.32951420844719437"/>
    <n v="8.6822320075891654E-4"/>
    <n v="6.730768686196497E-3"/>
    <n v="2.4629362708312685E-5"/>
    <n v="0.6217025571240461"/>
    <s v="YYY"/>
    <n v="1.0519017845706575"/>
    <s v="ZZZ"/>
    <n v="4.3295870555328839E-2"/>
    <n v="0.3466165839069914"/>
    <n v="9.1328553428395259E-4"/>
    <n v="7.0801075925423949E-3"/>
    <n v="2.5907670585712116E-5"/>
    <n v="0.65397002931092529"/>
  </r>
  <r>
    <s v="433.milc-127B"/>
    <x v="0"/>
    <n v="3.8290899999999999"/>
    <n v="0.292711"/>
    <n v="1.30003"/>
    <n v="9.7384299999999993E-3"/>
    <n v="1.1050000000000001E-2"/>
    <n v="2.13279E-4"/>
    <n v="1"/>
    <x v="0"/>
    <s v="XXX"/>
    <n v="2.2153472909999996"/>
    <n v="7.6444011501427239E-2"/>
    <n v="0.33951408820372464"/>
    <n v="2.5432752951745712E-3"/>
    <n v="2.8858031542742532E-3"/>
    <n v="5.5699657098684021E-5"/>
    <n v="0.57855712218830058"/>
    <s v="YYY"/>
    <n v="1"/>
    <s v="ZZZ"/>
    <n v="7.6444011501427239E-2"/>
    <n v="0.33951408820372464"/>
    <n v="2.5432752951745712E-3"/>
    <n v="2.8858031542742532E-3"/>
    <n v="5.5699657098684021E-5"/>
    <n v="0.57855712218830058"/>
  </r>
  <r>
    <s v="433.milc-127B"/>
    <x v="1"/>
    <n v="4.40238"/>
    <n v="0.38938400000000001"/>
    <n v="1.7756799999999999"/>
    <n v="1.3025999999999999E-2"/>
    <n v="2.8213800000000001E-2"/>
    <n v="2.8507100000000002E-4"/>
    <n v="1"/>
    <x v="0"/>
    <s v="XXX"/>
    <n v="2.1957911289999998"/>
    <n v="8.8448521027262528E-2"/>
    <n v="0.40334546313584924"/>
    <n v="2.9588540743870359E-3"/>
    <n v="6.4087607157946383E-3"/>
    <n v="6.4753837696882152E-5"/>
    <n v="0.49877364720900963"/>
    <s v="YYY"/>
    <n v="1.1497196461822523"/>
    <s v="ZZZ"/>
    <n v="0.10169100230080777"/>
    <n v="0.4637342031657653"/>
    <n v="3.4018526595091785E-3"/>
    <n v="7.3682781026301299E-3"/>
    <n v="7.4448759365802338E-5"/>
    <n v="0.57344986119417407"/>
  </r>
  <r>
    <s v="433.milc-127B"/>
    <x v="2"/>
    <n v="3.9913500000000002"/>
    <n v="0.32372099999999998"/>
    <n v="1.4353100000000001"/>
    <n v="1.07931E-2"/>
    <n v="1.2241999999999999E-2"/>
    <n v="2.3637699999999999E-4"/>
    <n v="1"/>
    <x v="0"/>
    <s v="XXX"/>
    <n v="2.2090475229999997"/>
    <n v="8.110564094855123E-2"/>
    <n v="0.35960514612850292"/>
    <n v="2.7041226652636326E-3"/>
    <n v="3.0671326744084078E-3"/>
    <n v="5.922231826324426E-5"/>
    <n v="0.55345873526501055"/>
    <s v="YYY"/>
    <n v="1.042375603602945"/>
    <s v="ZZZ"/>
    <n v="8.4542541439349819E-2"/>
    <n v="0.37484363125442349"/>
    <n v="2.8187114954205832E-3"/>
    <n v="3.1971042728167792E-3"/>
    <n v="6.1731899746414955E-5"/>
    <n v="0.57691188324118792"/>
  </r>
  <r>
    <s v="433.milc-127B"/>
    <x v="3"/>
    <n v="4.4727399999999999"/>
    <n v="0.401752"/>
    <n v="1.83511"/>
    <n v="1.34857E-2"/>
    <n v="2.9036599999999999E-2"/>
    <n v="2.9513400000000001E-4"/>
    <n v="1"/>
    <x v="0"/>
    <s v="XXX"/>
    <n v="2.1930605660000002"/>
    <n v="8.9822346033974695E-2"/>
    <n v="0.41028765365301806"/>
    <n v="3.0150869489395764E-3"/>
    <n v="6.4919042913292521E-3"/>
    <n v="6.5985056140084158E-5"/>
    <n v="0.49031702401659838"/>
    <s v="YYY"/>
    <n v="1.168094769253269"/>
    <s v="ZZZ"/>
    <n v="0.10492101256434296"/>
    <n v="0.47925486212128732"/>
    <n v="3.5219072939001177E-3"/>
    <n v="7.5831594451945495E-3"/>
    <n v="7.7076798926115604E-5"/>
    <n v="0.57273675102961807"/>
  </r>
  <r>
    <s v="437.leslie3d-134B"/>
    <x v="0"/>
    <n v="5.8488199999999999"/>
    <n v="0.36232500000000001"/>
    <n v="3.1176200000000001"/>
    <n v="9.1469199999999994E-3"/>
    <n v="5.8293599999999996E-3"/>
    <n v="2.8666100000000001E-4"/>
    <n v="1"/>
    <x v="0"/>
    <s v="XXX"/>
    <n v="2.353612059"/>
    <n v="6.1948393009188182E-2"/>
    <n v="0.53303401369848957"/>
    <n v="1.5638915199989057E-3"/>
    <n v="9.9667283315267E-4"/>
    <n v="4.9011766475972937E-5"/>
    <n v="0.4024080171726947"/>
    <s v="YYY"/>
    <n v="1"/>
    <s v="ZZZ"/>
    <n v="6.1948393009188182E-2"/>
    <n v="0.53303401369848957"/>
    <n v="1.5638915199989057E-3"/>
    <n v="9.9667283315267E-4"/>
    <n v="4.9011766475972937E-5"/>
    <n v="0.4024080171726947"/>
  </r>
  <r>
    <s v="437.leslie3d-134B"/>
    <x v="1"/>
    <n v="7.6313700000000004"/>
    <n v="0.52727999999999997"/>
    <n v="4.66"/>
    <n v="2.1730200000000002E-2"/>
    <n v="3.0862299999999999E-2"/>
    <n v="4.2055800000000002E-4"/>
    <n v="1"/>
    <x v="0"/>
    <s v="XXX"/>
    <n v="2.3910769419999998"/>
    <n v="6.9093753808293912E-2"/>
    <n v="0.61063740848628756"/>
    <n v="2.8474834793752631E-3"/>
    <n v="4.0441362429026505E-3"/>
    <n v="5.5109108849394013E-5"/>
    <n v="0.31332210887429118"/>
    <s v="YYY"/>
    <n v="1.3047708768606319"/>
    <s v="ZZZ"/>
    <n v="9.0151517742040263E-2"/>
    <n v="0.79674190691455726"/>
    <n v="3.7153135162306251E-3"/>
    <n v="5.2766711917959525E-3"/>
    <n v="7.1904760276431839E-5"/>
    <n v="0.40881356273573127"/>
  </r>
  <r>
    <s v="437.leslie3d-134B"/>
    <x v="2"/>
    <n v="6.2054400000000003"/>
    <n v="0.39967200000000003"/>
    <n v="3.4267500000000002"/>
    <n v="1.0118E-2"/>
    <n v="6.4458700000000002E-3"/>
    <n v="3.1709000000000002E-4"/>
    <n v="1"/>
    <x v="0"/>
    <s v="XXX"/>
    <n v="2.3621370400000008"/>
    <n v="6.4406714108910898E-2"/>
    <n v="0.55221708694306926"/>
    <n v="1.6305048473597358E-3"/>
    <n v="1.0387450366130364E-3"/>
    <n v="5.1098713386963697E-5"/>
    <n v="0.38065585035066019"/>
    <s v="YYY"/>
    <n v="1.0609729825845213"/>
    <s v="ZZZ"/>
    <n v="6.8333783566599762E-2"/>
    <n v="0.58588740976812415"/>
    <n v="1.7299215910217785E-3"/>
    <n v="1.1020804196402009E-3"/>
    <n v="5.4214354348398483E-5"/>
    <n v="0.40386557288478714"/>
  </r>
  <r>
    <s v="437.leslie3d-134B"/>
    <x v="3"/>
    <n v="7.6412800000000001"/>
    <n v="0.52829400000000004"/>
    <n v="4.6688000000000001"/>
    <n v="2.15686E-2"/>
    <n v="3.0895300000000001E-2"/>
    <n v="4.2138599999999999E-4"/>
    <n v="1"/>
    <x v="0"/>
    <s v="XXX"/>
    <n v="2.3913007139999998"/>
    <n v="6.9136846182838482E-2"/>
    <n v="0.61099711043176008"/>
    <n v="2.8226422798274635E-3"/>
    <n v="4.0432100381087984E-3"/>
    <n v="5.5145996482264747E-5"/>
    <n v="0.31294504507098286"/>
    <s v="YYY"/>
    <n v="1.3064652357227613"/>
    <s v="ZZZ"/>
    <n v="9.0324886045390365E-2"/>
    <n v="0.79824648390615549"/>
    <n v="3.6876840114758195E-3"/>
    <n v="5.2823133555144463E-3"/>
    <n v="7.2046327293368576E-5"/>
    <n v="0.40885182207693177"/>
  </r>
  <r>
    <s v="459.GemsFDTD-1491B"/>
    <x v="0"/>
    <n v="6.0485100000000003"/>
    <n v="0.27300600000000003"/>
    <n v="3.3748399999999998"/>
    <n v="1.2792E-2"/>
    <n v="1.3221800000000001E-2"/>
    <n v="2.1683100000000001E-4"/>
    <n v="1"/>
    <x v="0"/>
    <s v="XXX"/>
    <n v="2.3744333690000001"/>
    <n v="4.5136074834959357E-2"/>
    <n v="0.55796220887458226"/>
    <n v="2.1149010252111675E-3"/>
    <n v="2.185959847962556E-3"/>
    <n v="3.5848663555156561E-5"/>
    <n v="0.39256500675372941"/>
    <s v="YYY"/>
    <n v="1"/>
    <s v="ZZZ"/>
    <n v="4.5136074834959357E-2"/>
    <n v="0.55796220887458226"/>
    <n v="2.1149010252111675E-3"/>
    <n v="2.185959847962556E-3"/>
    <n v="3.5848663555156561E-5"/>
    <n v="0.39256500675372941"/>
  </r>
  <r>
    <s v="459.GemsFDTD-1491B"/>
    <x v="1"/>
    <n v="7.7821100000000003"/>
    <n v="0.37256899999999998"/>
    <n v="4.9337900000000001"/>
    <n v="1.9933800000000002E-2"/>
    <n v="4.2350800000000001E-2"/>
    <n v="2.9995E-4"/>
    <n v="1"/>
    <x v="0"/>
    <s v="XXX"/>
    <n v="2.4131664499999994"/>
    <n v="4.7875062161804441E-2"/>
    <n v="0.63399129541987964"/>
    <n v="2.5614903927084045E-3"/>
    <n v="5.4420716232487076E-3"/>
    <n v="3.8543531253092028E-5"/>
    <n v="0.31009153687110558"/>
    <s v="YYY"/>
    <n v="1.2866160426286803"/>
    <s v="ZZZ"/>
    <n v="6.1596823019222903E-2"/>
    <n v="0.81570337157415618"/>
    <n v="3.2956546322978715E-3"/>
    <n v="7.001856655606091E-3"/>
    <n v="4.9590725649788126E-5"/>
    <n v="0.39896874602174737"/>
  </r>
  <r>
    <s v="459.GemsFDTD-1491B"/>
    <x v="2"/>
    <n v="6.3801300000000003"/>
    <n v="0.295568"/>
    <n v="3.6732200000000002"/>
    <n v="1.3863199999999999E-2"/>
    <n v="1.43418E-2"/>
    <n v="2.3498799999999999E-4"/>
    <n v="1"/>
    <x v="0"/>
    <s v="XXX"/>
    <n v="2.3829020120000006"/>
    <n v="4.6326328773865104E-2"/>
    <n v="0.57572808077578352"/>
    <n v="2.1728710856988805E-3"/>
    <n v="2.247885231178675E-3"/>
    <n v="3.6831224442135186E-5"/>
    <n v="0.37348800290903172"/>
    <s v="YYY"/>
    <n v="1.0548267259209292"/>
    <s v="ZZZ"/>
    <n v="4.8866249704472661E-2"/>
    <n v="0.60729336646545995"/>
    <n v="2.2920024931760048E-3"/>
    <n v="2.3711294186502126E-3"/>
    <n v="3.885055988995636E-5"/>
    <n v="0.3939651272792804"/>
  </r>
  <r>
    <s v="459.GemsFDTD-1491B"/>
    <x v="3"/>
    <n v="7.92049"/>
    <n v="0.38199899999999998"/>
    <n v="5.0576299999999996"/>
    <n v="2.0440799999999999E-2"/>
    <n v="4.3452400000000002E-2"/>
    <n v="3.0745499999999999E-4"/>
    <n v="1"/>
    <x v="0"/>
    <s v="XXX"/>
    <n v="2.4166603450000004"/>
    <n v="4.8229213091614279E-2"/>
    <n v="0.63855014020597201"/>
    <n v="2.5807494233311321E-3"/>
    <n v="5.4860747251748313E-3"/>
    <n v="3.8817674159048239E-5"/>
    <n v="0.30511500487974863"/>
    <s v="YYY"/>
    <n v="1.3094944044070358"/>
    <s v="ZZZ"/>
    <n v="6.315588467242346E-2"/>
    <n v="0.83617783553304847"/>
    <n v="3.379476929028802E-3"/>
    <n v="7.1839841547753081E-3"/>
    <n v="5.0831527103369255E-5"/>
    <n v="0.39954639159065625"/>
  </r>
  <r>
    <s v="462.libquantum-714B"/>
    <x v="0"/>
    <n v="3.1983000000000001"/>
    <n v="0.218304"/>
    <n v="0.89088800000000001"/>
    <n v="1.55205E-2"/>
    <n v="1.788E-2"/>
    <n v="1.3268199999999999E-4"/>
    <n v="1"/>
    <x v="0"/>
    <s v="XXX"/>
    <n v="2.0555748180000002"/>
    <n v="6.8256261138729943E-2"/>
    <n v="0.27855047994246945"/>
    <n v="4.8527342650783222E-3"/>
    <n v="5.5904699371541128E-3"/>
    <n v="4.1485163993371475E-5"/>
    <n v="0.64270856955257483"/>
    <s v="YYY"/>
    <n v="1"/>
    <s v="ZZZ"/>
    <n v="6.8256261138729943E-2"/>
    <n v="0.27855047994246945"/>
    <n v="4.8527342650783222E-3"/>
    <n v="5.5904699371541128E-3"/>
    <n v="4.1485163993371475E-5"/>
    <n v="0.64270856955257483"/>
  </r>
  <r>
    <s v="462.libquantum-714B"/>
    <x v="1"/>
    <n v="3.5953400000000002"/>
    <n v="0.30714599999999997"/>
    <n v="1.2661800000000001"/>
    <n v="2.1836299999999999E-2"/>
    <n v="3.3069599999999998E-2"/>
    <n v="1.8667299999999999E-4"/>
    <n v="1"/>
    <x v="0"/>
    <s v="XXX"/>
    <n v="1.9669214270000004"/>
    <n v="8.5428916319457954E-2"/>
    <n v="0.35217253444736796"/>
    <n v="6.0735006981259068E-3"/>
    <n v="9.1979061785533479E-3"/>
    <n v="5.1920819727758705E-5"/>
    <n v="0.54707522153676713"/>
    <s v="YYY"/>
    <n v="1.1241409498796235"/>
    <s v="ZZZ"/>
    <n v="9.6034143138542333E-2"/>
    <n v="0.39589156739517867"/>
    <n v="6.8274708438858132E-3"/>
    <n v="1.0339742988462618E-2"/>
    <n v="5.8366319607291367E-5"/>
    <n v="0.61498965919394688"/>
  </r>
  <r>
    <s v="462.libquantum-714B"/>
    <x v="2"/>
    <n v="3.3048299999999999"/>
    <n v="0.24179600000000001"/>
    <n v="0.993811"/>
    <n v="1.7194899999999999E-2"/>
    <n v="1.9807700000000001E-2"/>
    <n v="1.4699599999999999E-4"/>
    <n v="1"/>
    <x v="0"/>
    <s v="XXX"/>
    <n v="2.0320734040000001"/>
    <n v="7.3164429032658268E-2"/>
    <n v="0.30071471149801959"/>
    <n v="5.2029605153669023E-3"/>
    <n v="5.9935609395944727E-3"/>
    <n v="4.4479141135852671E-5"/>
    <n v="0.61487985887322505"/>
    <s v="YYY"/>
    <n v="1.0333083200450239"/>
    <s v="ZZZ"/>
    <n v="7.5601413250789493E-2"/>
    <n v="0.31073101335084269"/>
    <n v="5.3762623893943654E-3"/>
    <n v="6.1931963855798395E-3"/>
    <n v="4.5960666604133445E-5"/>
    <n v="0.63536047400181361"/>
  </r>
  <r>
    <s v="462.libquantum-714B"/>
    <x v="3"/>
    <n v="3.5943999999999998"/>
    <n v="0.30693700000000002"/>
    <n v="1.2654399999999999"/>
    <n v="2.1821199999999999E-2"/>
    <n v="3.2873699999999999E-2"/>
    <n v="1.8654500000000001E-4"/>
    <n v="1"/>
    <x v="0"/>
    <s v="XXX"/>
    <n v="1.967141555"/>
    <n v="8.5393111506788341E-2"/>
    <n v="0.35205875806810594"/>
    <n v="6.0708880480747828E-3"/>
    <n v="9.1458101491208553E-3"/>
    <n v="5.1898787002003121E-5"/>
    <n v="0.54727953344090807"/>
    <s v="YYY"/>
    <n v="1.1238470437419879"/>
    <s v="ZZZ"/>
    <n v="9.5968795922833999E-2"/>
    <n v="0.39566019447831657"/>
    <n v="6.8227495857174116E-3"/>
    <n v="1.0278491698714943E-2"/>
    <n v="5.8326298345996308E-5"/>
    <n v="0.61505848575805888"/>
  </r>
  <r>
    <s v="470.lbm-1274B"/>
    <x v="0"/>
    <n v="3.8649"/>
    <n v="0.25888499999999998"/>
    <n v="1.11625"/>
    <n v="8.4503099999999998E-2"/>
    <n v="3.7738599999999997E-2"/>
    <n v="2.08409E-4"/>
    <n v="1"/>
    <x v="0"/>
    <s v="XXX"/>
    <n v="2.3673148909999999"/>
    <n v="6.6983621827214151E-2"/>
    <n v="0.28881730445807136"/>
    <n v="2.1864239695723046E-2"/>
    <n v="9.7644440994592348E-3"/>
    <n v="5.392351677921809E-5"/>
    <n v="0.61251646640275292"/>
    <s v="YYY"/>
    <n v="1"/>
    <s v="ZZZ"/>
    <n v="6.6983621827214151E-2"/>
    <n v="0.28881730445807136"/>
    <n v="2.1864239695723046E-2"/>
    <n v="9.7644440994592348E-3"/>
    <n v="5.392351677921809E-5"/>
    <n v="0.61251646640275292"/>
  </r>
  <r>
    <s v="470.lbm-1274B"/>
    <x v="1"/>
    <n v="3.8358699999999999"/>
    <n v="0.25997599999999998"/>
    <n v="1.0771999999999999"/>
    <n v="8.5116300000000006E-2"/>
    <n v="4.53753E-2"/>
    <n v="2.0991E-4"/>
    <n v="1"/>
    <x v="0"/>
    <s v="XXX"/>
    <n v="2.3679924900000002"/>
    <n v="6.7774976732788123E-2"/>
    <n v="0.28082286417422903"/>
    <n v="2.2189568468170197E-2"/>
    <n v="1.1829206933498789E-2"/>
    <n v="5.4722918138518774E-5"/>
    <n v="0.61732866077317539"/>
    <s v="YYY"/>
    <n v="0.9924888095422908"/>
    <s v="ZZZ"/>
    <n v="6.7265905974281337E-2"/>
    <n v="0.27871355015653698"/>
    <n v="2.2022898393231391E-2"/>
    <n v="1.1740355507257626E-2"/>
    <n v="5.4311883877978731E-5"/>
    <n v="0.61269178762710552"/>
  </r>
  <r>
    <s v="470.lbm-1274B"/>
    <x v="2"/>
    <n v="3.9366300000000001"/>
    <n v="0.27084399999999997"/>
    <n v="1.1649"/>
    <n v="8.8838500000000001E-2"/>
    <n v="3.9700399999999997E-2"/>
    <n v="2.19101E-4"/>
    <n v="1"/>
    <x v="0"/>
    <s v="XXX"/>
    <n v="2.3721279989999999"/>
    <n v="6.880097951801413E-2"/>
    <n v="0.29591300172990603"/>
    <n v="2.2567144994576578E-2"/>
    <n v="1.0084869545779003E-2"/>
    <n v="5.565699595847209E-5"/>
    <n v="0.60257834721576575"/>
    <s v="YYY"/>
    <n v="1.0185593417682217"/>
    <s v="ZZZ"/>
    <n v="7.0077880410877383E-2"/>
    <n v="0.30140495226267172"/>
    <n v="2.298597635126394E-2"/>
    <n v="1.0272038086367046E-2"/>
    <n v="5.668995316825791E-5"/>
    <n v="0.61376180470387331"/>
  </r>
  <r>
    <s v="470.lbm-1274B"/>
    <x v="3"/>
    <n v="3.84083"/>
    <n v="0.26122099999999998"/>
    <n v="1.07962"/>
    <n v="8.5597400000000004E-2"/>
    <n v="4.5664900000000001E-2"/>
    <n v="2.11096E-4"/>
    <n v="1"/>
    <x v="0"/>
    <s v="XXX"/>
    <n v="2.3685156040000002"/>
    <n v="6.8011601659016402E-2"/>
    <n v="0.2810902851727361"/>
    <n v="2.2286172520002187E-2"/>
    <n v="1.1889331212264017E-2"/>
    <n v="5.4961037067508843E-5"/>
    <n v="0.61666764839891386"/>
    <s v="YYY"/>
    <n v="0.99377215451887502"/>
    <s v="ZZZ"/>
    <n v="6.7588035912960226E-2"/>
    <n v="0.27933969831043493"/>
    <n v="2.2147377681181919E-2"/>
    <n v="1.181528629460012E-2"/>
    <n v="5.4618748221170017E-5"/>
    <n v="0.61282713757147667"/>
  </r>
  <r>
    <s v="482.sphinx3-234B"/>
    <x v="0"/>
    <n v="4.1126699999999996"/>
    <n v="0.422292"/>
    <n v="1.5681700000000001"/>
    <n v="7.23473E-3"/>
    <n v="5.35024E-3"/>
    <n v="2.5711400000000002E-4"/>
    <n v="1"/>
    <x v="0"/>
    <s v="XXX"/>
    <n v="2.1093659159999998"/>
    <n v="0.10268074024903531"/>
    <n v="0.38130217109566295"/>
    <n v="1.7591321452973374E-3"/>
    <n v="1.3009164362810537E-3"/>
    <n v="6.2517537268976133E-5"/>
    <n v="0.5128945225364544"/>
    <s v="YYY"/>
    <n v="1"/>
    <s v="ZZZ"/>
    <n v="0.10268074024903531"/>
    <n v="0.38130217109566295"/>
    <n v="1.7591321452973374E-3"/>
    <n v="1.3009164362810537E-3"/>
    <n v="6.2517537268976133E-5"/>
    <n v="0.5128945225364544"/>
  </r>
  <r>
    <s v="482.sphinx3-234B"/>
    <x v="1"/>
    <n v="4.7158300000000004"/>
    <n v="0.47323900000000002"/>
    <n v="2.1084200000000002"/>
    <n v="1.65433E-2"/>
    <n v="2.8059400000000002E-2"/>
    <n v="2.8859000000000003E-4"/>
    <n v="1"/>
    <x v="0"/>
    <s v="XXX"/>
    <n v="2.0892797100000005"/>
    <n v="0.10035115769652425"/>
    <n v="0.44709414885608684"/>
    <n v="3.50803570103248E-3"/>
    <n v="5.9500448489449367E-3"/>
    <n v="6.119601427532375E-5"/>
    <n v="0.44303541688313625"/>
    <s v="YYY"/>
    <n v="1.1466589830937082"/>
    <s v="ZZZ"/>
    <n v="0.11506855643657285"/>
    <n v="0.51266452207446755"/>
    <n v="4.0225206496023267E-3"/>
    <n v="6.8226723758531577E-3"/>
    <n v="7.0170959498330778E-5"/>
    <n v="0.50801054059771411"/>
  </r>
  <r>
    <s v="482.sphinx3-234B"/>
    <x v="2"/>
    <n v="4.3206499999999997"/>
    <n v="0.452125"/>
    <n v="1.7571099999999999"/>
    <n v="7.7451400000000002E-3"/>
    <n v="5.7259600000000004E-3"/>
    <n v="2.7543799999999997E-4"/>
    <n v="1"/>
    <x v="0"/>
    <s v="XXX"/>
    <n v="2.0976684619999997"/>
    <n v="0.10464281994607294"/>
    <n v="0.40667723606401818"/>
    <n v="1.7925867635656674E-3"/>
    <n v="1.3252543020147434E-3"/>
    <n v="6.3749204402115421E-5"/>
    <n v="0.48549835371992639"/>
    <s v="YYY"/>
    <n v="1.0505705539223911"/>
    <s v="ZZZ"/>
    <n v="0.10993466531474688"/>
    <n v="0.42724312915940255"/>
    <n v="1.8832388691531294E-3"/>
    <n v="1.3922731461556608E-3"/>
    <n v="6.6973036980842133E-5"/>
    <n v="0.51005027439595207"/>
  </r>
  <r>
    <s v="482.sphinx3-234B"/>
    <x v="3"/>
    <n v="4.7688100000000002"/>
    <n v="0.480682"/>
    <n v="2.1549900000000002"/>
    <n v="1.6097799999999999E-2"/>
    <n v="3.0349899999999999E-2"/>
    <n v="2.9310099999999998E-4"/>
    <n v="1"/>
    <x v="0"/>
    <s v="XXX"/>
    <n v="2.0863971990000003"/>
    <n v="0.10079705419171658"/>
    <n v="0.45189261052547702"/>
    <n v="3.3756429801145354E-3"/>
    <n v="6.3642502007838428E-3"/>
    <n v="6.1462083832234871E-5"/>
    <n v="0.43750898001807581"/>
    <s v="YYY"/>
    <n v="1.1595411253516574"/>
    <s v="ZZZ"/>
    <n v="0.11687832964959505"/>
    <n v="0.52398806614680982"/>
    <n v="3.914196859947431E-3"/>
    <n v="7.3796098398364084E-3"/>
    <n v="7.1267813853287531E-5"/>
    <n v="0.5073096550416154"/>
  </r>
  <r>
    <s v="482.sphinx3-417B"/>
    <x v="0"/>
    <n v="4.1665900000000002"/>
    <n v="0.36403400000000002"/>
    <n v="1.6903699999999999"/>
    <n v="1.1179700000000001E-2"/>
    <n v="9.10182E-3"/>
    <n v="2.55698E-4"/>
    <n v="1"/>
    <x v="0"/>
    <s v="XXX"/>
    <n v="2.091648782"/>
    <n v="8.7369767603723905E-2"/>
    <n v="0.40569626481127247"/>
    <n v="2.6831773704636165E-3"/>
    <n v="2.1844769943766963E-3"/>
    <n v="6.136864918314497E-5"/>
    <n v="0.50200494457098011"/>
    <s v="YYY"/>
    <n v="1"/>
    <s v="ZZZ"/>
    <n v="8.7369767603723905E-2"/>
    <n v="0.40569626481127247"/>
    <n v="2.6831773704636165E-3"/>
    <n v="2.1844769943766963E-3"/>
    <n v="6.136864918314497E-5"/>
    <n v="0.50200494457098011"/>
  </r>
  <r>
    <s v="482.sphinx3-417B"/>
    <x v="1"/>
    <n v="4.3882599999999998"/>
    <n v="0.38871099999999997"/>
    <n v="1.8668499999999999"/>
    <n v="2.4768499999999999E-2"/>
    <n v="2.8373900000000001E-2"/>
    <n v="2.7309300000000002E-4"/>
    <n v="1"/>
    <x v="0"/>
    <s v="XXX"/>
    <n v="2.079283507"/>
    <n v="8.8579755985288014E-2"/>
    <n v="0.42541918664801082"/>
    <n v="5.6442644692885104E-3"/>
    <n v="6.4658657417746446E-3"/>
    <n v="6.2232638904713948E-5"/>
    <n v="0.47382869451673332"/>
    <s v="YYY"/>
    <n v="1.0532017789127319"/>
    <s v="ZZZ"/>
    <n v="9.3292356579361052E-2"/>
    <n v="0.44805224416129252"/>
    <n v="5.9445493797085861E-3"/>
    <n v="6.8098613014479469E-3"/>
    <n v="6.5543526000878425E-5"/>
    <n v="0.49903722396492095"/>
  </r>
  <r>
    <s v="482.sphinx3-417B"/>
    <x v="2"/>
    <n v="4.3006099999999998"/>
    <n v="0.38606200000000002"/>
    <n v="1.8122"/>
    <n v="1.18551E-2"/>
    <n v="9.7346299999999993E-3"/>
    <n v="2.7140200000000001E-4"/>
    <n v="1"/>
    <x v="0"/>
    <s v="XXX"/>
    <n v="2.0804868679999995"/>
    <n v="8.9769125775180744E-2"/>
    <n v="0.42138208300682928"/>
    <n v="2.7566089461727524E-3"/>
    <n v="2.263546334124694E-3"/>
    <n v="6.310779168536557E-5"/>
    <n v="0.4837655281460071"/>
    <s v="YYY"/>
    <n v="1.0321653918432099"/>
    <s v="ZZZ"/>
    <n v="9.2656584881161824E-2"/>
    <n v="0.43493600282245193"/>
    <n v="2.8452763530848967E-3"/>
    <n v="2.3363541889170761E-3"/>
    <n v="6.5137678533285016E-5"/>
    <n v="0.49932603591906077"/>
  </r>
  <r>
    <s v="482.sphinx3-417B"/>
    <x v="3"/>
    <n v="4.4390200000000002"/>
    <n v="0.39869300000000002"/>
    <n v="1.9115899999999999"/>
    <n v="2.51118E-2"/>
    <n v="2.9095599999999999E-2"/>
    <n v="2.80174E-4"/>
    <n v="1"/>
    <x v="0"/>
    <s v="XXX"/>
    <n v="2.0742494260000002"/>
    <n v="8.9815544872516903E-2"/>
    <n v="0.43063333798901554"/>
    <n v="5.6570594410477988E-3"/>
    <n v="6.5545097791854957E-3"/>
    <n v="6.3116183301719747E-5"/>
    <n v="0.4672764317349325"/>
    <s v="YYY"/>
    <n v="1.0653844030730166"/>
    <s v="ZZZ"/>
    <n v="9.5688080660684155E-2"/>
    <n v="0.45879004173676796"/>
    <n v="6.0269428957492825E-3"/>
    <n v="6.9830724885337897E-3"/>
    <n v="6.7242997271149793E-5"/>
    <n v="0.49782902229401027"/>
  </r>
  <r>
    <s v="602.gcc_s-1850B"/>
    <x v="0"/>
    <n v="2.9733999999999998"/>
    <n v="9.2215699999999998E-2"/>
    <n v="0.80549599999999999"/>
    <n v="2.7465900000000001E-3"/>
    <n v="9.92312E-5"/>
    <n v="7.1317999999999997E-5"/>
    <n v="1"/>
    <x v="1"/>
    <s v="XXX"/>
    <n v="2.0727711607999999"/>
    <n v="3.1013553507768885E-2"/>
    <n v="0.27090065245173878"/>
    <n v="9.237203201721935E-4"/>
    <n v="3.3372973700141252E-5"/>
    <n v="2.3985336651644582E-5"/>
    <n v="0.69710471540996843"/>
    <s v="YYY"/>
    <n v="1"/>
    <s v="ZZZ"/>
    <n v="3.1013553507768885E-2"/>
    <n v="0.27090065245173878"/>
    <n v="9.237203201721935E-4"/>
    <n v="3.3372973700141252E-5"/>
    <n v="2.3985336651644582E-5"/>
    <n v="0.69710471540996843"/>
  </r>
  <r>
    <s v="602.gcc_s-1850B"/>
    <x v="1"/>
    <n v="3.45872"/>
    <n v="0.152721"/>
    <n v="1.3349200000000001"/>
    <n v="7.8331900000000003E-3"/>
    <n v="2.06356E-2"/>
    <n v="1.17626E-4"/>
    <n v="1"/>
    <x v="1"/>
    <s v="XXX"/>
    <n v="1.942492584"/>
    <n v="4.4155352269047508E-2"/>
    <n v="0.38595781098209747"/>
    <n v="2.2647655780173013E-3"/>
    <n v="5.9662534116667436E-3"/>
    <n v="3.4008534949345424E-5"/>
    <n v="0.56162180922422167"/>
    <s v="YYY"/>
    <n v="1.163220555592924"/>
    <s v="ZZZ"/>
    <n v="5.1362413398802723E-2"/>
    <n v="0.44895405932602417"/>
    <n v="2.6344218739490148E-3"/>
    <n v="6.9400686083271679E-3"/>
    <n v="3.9559426918678962E-5"/>
    <n v="0.65329003295890231"/>
  </r>
  <r>
    <s v="602.gcc_s-1850B"/>
    <x v="2"/>
    <n v="3.1758199999999999"/>
    <n v="0.118821"/>
    <n v="1.0384599999999999"/>
    <n v="3.5405599999999999E-3"/>
    <n v="1.2810299999999999E-4"/>
    <n v="9.1932099999999993E-5"/>
    <n v="1"/>
    <x v="1"/>
    <s v="XXX"/>
    <n v="2.0147784048999999"/>
    <n v="3.7414274108734123E-2"/>
    <n v="0.32698956489977393"/>
    <n v="1.1148490783482691E-3"/>
    <n v="4.0336983834096386E-5"/>
    <n v="2.8947515917148957E-5"/>
    <n v="0.63441202741339242"/>
    <s v="YYY"/>
    <n v="1.068076948947333"/>
    <s v="ZZZ"/>
    <n v="3.9961323737135936E-2"/>
    <n v="0.34925001681576645"/>
    <n v="1.1907446021389653E-3"/>
    <n v="4.3083002623259561E-5"/>
    <n v="3.0918174480392812E-5"/>
    <n v="0.67760086261518793"/>
  </r>
  <r>
    <s v="602.gcc_s-1850B"/>
    <x v="3"/>
    <n v="3.4740199999999999"/>
    <n v="0.15468100000000001"/>
    <n v="1.35216"/>
    <n v="7.9627099999999996E-3"/>
    <n v="2.0865100000000001E-2"/>
    <n v="1.19138E-4"/>
    <n v="1"/>
    <x v="1"/>
    <s v="XXX"/>
    <n v="1.9382320519999998"/>
    <n v="4.4525074697324717E-2"/>
    <n v="0.38922055716432263"/>
    <n v="2.292073735902499E-3"/>
    <n v="6.0060391131887556E-3"/>
    <n v="3.4293987944801696E-5"/>
    <n v="0.55792196130131655"/>
    <s v="YYY"/>
    <n v="1.1683661801304903"/>
    <s v="ZZZ"/>
    <n v="5.2021591444138024E-2"/>
    <n v="0.45475213560234079"/>
    <n v="2.677981435393825E-3"/>
    <n v="7.0172529763906644E-3"/>
    <n v="4.0067935696509045E-5"/>
    <n v="0.6518571507365305"/>
  </r>
  <r>
    <s v="602.gcc_s-2226B"/>
    <x v="0"/>
    <n v="2.3526400000000001"/>
    <n v="3.9655200000000002E-2"/>
    <n v="0.14135600000000001"/>
    <n v="2.9245200000000001E-4"/>
    <n v="2.2220399999999999E-4"/>
    <n v="2.38035E-5"/>
    <n v="1"/>
    <x v="1"/>
    <s v="XXX"/>
    <n v="2.1710903405000002"/>
    <n v="1.6855617519042437E-2"/>
    <n v="6.0083990750816108E-2"/>
    <n v="1.2430801142546247E-4"/>
    <n v="9.4448789445048965E-5"/>
    <n v="1.011778257616975E-5"/>
    <n v="0.92283151714669487"/>
    <s v="YYY"/>
    <n v="1"/>
    <s v="ZZZ"/>
    <n v="1.6855617519042437E-2"/>
    <n v="6.0083990750816108E-2"/>
    <n v="1.2430801142546247E-4"/>
    <n v="9.4448789445048965E-5"/>
    <n v="1.011778257616975E-5"/>
    <n v="0.92283151714669487"/>
  </r>
  <r>
    <s v="602.gcc_s-2226B"/>
    <x v="1"/>
    <n v="2.4656600000000002"/>
    <n v="8.0238799999999999E-2"/>
    <n v="0.29084599999999999"/>
    <n v="6.5605199999999996E-4"/>
    <n v="3.0768400000000001E-2"/>
    <n v="4.8925199999999997E-5"/>
    <n v="1"/>
    <x v="1"/>
    <s v="XXX"/>
    <n v="2.0631018228000002"/>
    <n v="3.2542524111191323E-2"/>
    <n v="0.11795868043444756"/>
    <n v="2.6607561464273255E-4"/>
    <n v="1.2478768362223502E-2"/>
    <n v="1.9842638482191377E-5"/>
    <n v="0.83673410883901267"/>
    <s v="YYY"/>
    <n v="1.0480396490750816"/>
    <s v="ZZZ"/>
    <n v="3.4105855549510337E-2"/>
    <n v="0.12362537404787811"/>
    <n v="2.7885779379760607E-4"/>
    <n v="1.3078244015233951E-2"/>
    <n v="2.0795871871599562E-5"/>
    <n v="0.87693052179678999"/>
  </r>
  <r>
    <s v="602.gcc_s-2226B"/>
    <x v="2"/>
    <n v="2.38449"/>
    <n v="5.5441900000000002E-2"/>
    <n v="0.19870399999999999"/>
    <n v="4.1114800000000001E-4"/>
    <n v="3.1108699999999998E-4"/>
    <n v="3.3458599999999998E-5"/>
    <n v="1"/>
    <x v="1"/>
    <s v="XXX"/>
    <n v="2.1295884063999999"/>
    <n v="2.3251051587551218E-2"/>
    <n v="8.3331865514218964E-2"/>
    <n v="1.7242596949452503E-4"/>
    <n v="1.3046269852253522E-4"/>
    <n v="1.4031763605634748E-5"/>
    <n v="0.89310016246660706"/>
    <s v="YYY"/>
    <n v="1.0135379828618063"/>
    <s v="ZZZ"/>
    <n v="2.356582392546246E-2"/>
    <n v="8.4460010881392808E-2"/>
    <n v="1.7476026931447224E-4"/>
    <n v="1.3222890029923831E-4"/>
    <n v="1.4221725380848749E-5"/>
    <n v="0.90519093715995635"/>
  </r>
  <r>
    <s v="602.gcc_s-2226B"/>
    <x v="3"/>
    <n v="2.4679500000000001"/>
    <n v="8.1188700000000003E-2"/>
    <n v="0.29433500000000001"/>
    <n v="6.6471900000000003E-4"/>
    <n v="3.1133899999999999E-2"/>
    <n v="4.9512599999999998E-5"/>
    <n v="1"/>
    <x v="1"/>
    <s v="XXX"/>
    <n v="2.0605781684000002"/>
    <n v="3.2897222391053305E-2"/>
    <n v="0.11926295103223324"/>
    <n v="2.6934054579711905E-4"/>
    <n v="1.2615287992058185E-2"/>
    <n v="2.0062237889746549E-5"/>
    <n v="0.83493513580096845"/>
    <s v="YYY"/>
    <n v="1.0490130236670294"/>
    <s v="ZZZ"/>
    <n v="3.4509614730685527E-2"/>
    <n v="0.12510838887377584"/>
    <n v="2.8254174034276385E-4"/>
    <n v="1.3233601400979325E-2"/>
    <n v="2.1045548830250272E-5"/>
    <n v="0.8758578313724158"/>
  </r>
  <r>
    <s v="602.gcc_s-734B"/>
    <x v="0"/>
    <n v="3.7633800000000002"/>
    <n v="0.24852099999999999"/>
    <n v="1.6315200000000001"/>
    <n v="7.5013099999999997E-3"/>
    <n v="1.03038E-3"/>
    <n v="1.49142E-4"/>
    <n v="1"/>
    <x v="1"/>
    <s v="XXX"/>
    <n v="1.8746581680000001"/>
    <n v="6.6036647906934712E-2"/>
    <n v="0.43352518215008851"/>
    <n v="1.9932374620686721E-3"/>
    <n v="2.7379111330771803E-4"/>
    <n v="3.9629800870494077E-5"/>
    <n v="0.49813151156672991"/>
    <s v="YYY"/>
    <n v="1"/>
    <s v="ZZZ"/>
    <n v="6.6036647906934712E-2"/>
    <n v="0.43352518215008851"/>
    <n v="1.9932374620686721E-3"/>
    <n v="2.7379111330771803E-4"/>
    <n v="3.9629800870494077E-5"/>
    <n v="0.49813151156672991"/>
  </r>
  <r>
    <s v="602.gcc_s-734B"/>
    <x v="1"/>
    <n v="4.3479599999999996"/>
    <n v="0.34096199999999999"/>
    <n v="2.2098"/>
    <n v="4.01503E-2"/>
    <n v="1.6505800000000001E-2"/>
    <n v="1.9937199999999999E-4"/>
    <n v="1"/>
    <x v="1"/>
    <s v="XXX"/>
    <n v="1.7403425279999998"/>
    <n v="7.8418844699583254E-2"/>
    <n v="0.50823834625893527"/>
    <n v="9.2342845840348124E-3"/>
    <n v="3.796217076514044E-3"/>
    <n v="4.585414769225108E-5"/>
    <n v="0.40026645323324039"/>
    <s v="YYY"/>
    <n v="1.1553337691118089"/>
    <s v="ZZZ"/>
    <n v="9.0599939416163108E-2"/>
    <n v="0.58718492419048829"/>
    <n v="1.0668680813524012E-2"/>
    <n v="4.3858977833755829E-3"/>
    <n v="5.2976845282697992E-5"/>
    <n v="0.46244135006297521"/>
  </r>
  <r>
    <s v="602.gcc_s-734B"/>
    <x v="2"/>
    <n v="4.0850900000000001"/>
    <n v="0.30076900000000001"/>
    <n v="1.9859199999999999"/>
    <n v="9.1353000000000007E-3"/>
    <n v="1.25158E-3"/>
    <n v="1.81616E-4"/>
    <n v="1"/>
    <x v="1"/>
    <s v="XXX"/>
    <n v="1.7878325040000003"/>
    <n v="7.3626040062764839E-2"/>
    <n v="0.48613861628507571"/>
    <n v="2.2362542808114388E-3"/>
    <n v="3.0637758286843129E-4"/>
    <n v="4.4458261629486745E-5"/>
    <n v="0.43764825352685016"/>
    <s v="YYY"/>
    <n v="1.0854843252608029"/>
    <s v="ZZZ"/>
    <n v="7.9919912419155123E-2"/>
    <n v="0.52769584788142576"/>
    <n v="2.4274189691181865E-3"/>
    <n v="3.3256806381497483E-4"/>
    <n v="4.8258746127151658E-5"/>
    <n v="0.47506031918116171"/>
  </r>
  <r>
    <s v="602.gcc_s-734B"/>
    <x v="3"/>
    <n v="4.4385700000000003"/>
    <n v="0.35456799999999999"/>
    <n v="2.3067799999999998"/>
    <n v="4.2258900000000002E-2"/>
    <n v="1.9205799999999999E-2"/>
    <n v="2.0864599999999999E-4"/>
    <n v="1"/>
    <x v="1"/>
    <s v="XXX"/>
    <n v="1.7155486540000005"/>
    <n v="7.9883385865267414E-2"/>
    <n v="0.51971242990422584"/>
    <n v="9.5208366658631038E-3"/>
    <n v="4.3270242442948964E-3"/>
    <n v="4.7007482139517905E-5"/>
    <n v="0.38650931583820924"/>
    <s v="YYY"/>
    <n v="1.1794105298959978"/>
    <s v="ZZZ"/>
    <n v="9.4215306453241499E-2"/>
    <n v="0.61295431234687958"/>
    <n v="1.1228975017138848E-2"/>
    <n v="5.1033379568366736E-3"/>
    <n v="5.5441119419245468E-5"/>
    <n v="0.45585315700248197"/>
  </r>
  <r>
    <s v="605.mcf_s-1536B"/>
    <x v="0"/>
    <n v="2.6264099999999999"/>
    <n v="8.22489E-2"/>
    <n v="0.32441999999999999"/>
    <n v="1.26149E-2"/>
    <n v="8.0447999999999995E-3"/>
    <n v="4.3767399999999997E-5"/>
    <n v="1"/>
    <x v="1"/>
    <s v="XXX"/>
    <n v="2.1990376326000001"/>
    <n v="3.1316093070008114E-2"/>
    <n v="0.12352222234913818"/>
    <n v="4.803096241637825E-3"/>
    <n v="3.0630404240008222E-3"/>
    <n v="1.6664344104690432E-5"/>
    <n v="0.83727888357111047"/>
    <s v="YYY"/>
    <n v="1"/>
    <s v="ZZZ"/>
    <n v="3.1316093070008114E-2"/>
    <n v="0.12352222234913818"/>
    <n v="4.803096241637825E-3"/>
    <n v="3.0630404240008222E-3"/>
    <n v="1.6664344104690432E-5"/>
    <n v="0.83727888357111047"/>
  </r>
  <r>
    <s v="605.mcf_s-1536B"/>
    <x v="1"/>
    <n v="2.8956400000000002"/>
    <n v="0.14009099999999999"/>
    <n v="0.56338299999999997"/>
    <n v="3.1647700000000001E-2"/>
    <n v="1.90829E-2"/>
    <n v="7.7701900000000002E-5"/>
    <n v="1"/>
    <x v="1"/>
    <s v="XXX"/>
    <n v="2.1413576981000002"/>
    <n v="4.8379978174082405E-2"/>
    <n v="0.19456251467723887"/>
    <n v="1.0929431835449158E-2"/>
    <n v="6.5902183973145824E-3"/>
    <n v="2.6834102305535216E-5"/>
    <n v="0.73951102281360948"/>
    <s v="YYY"/>
    <n v="1.1025087476821975"/>
    <s v="ZZZ"/>
    <n v="5.3339349149599639E-2"/>
    <n v="0.2145068744027018"/>
    <n v="1.2049794205778992E-2"/>
    <n v="7.2657734321754791E-3"/>
    <n v="2.9584832528051601E-5"/>
    <n v="0.81531737165941354"/>
  </r>
  <r>
    <s v="605.mcf_s-1536B"/>
    <x v="2"/>
    <n v="2.6716299999999999"/>
    <n v="8.9170200000000005E-2"/>
    <n v="0.37029200000000001"/>
    <n v="1.4392200000000001E-2"/>
    <n v="9.1764199999999994E-3"/>
    <n v="4.9935200000000003E-5"/>
    <n v="1"/>
    <x v="1"/>
    <s v="XXX"/>
    <n v="2.1885492447999999"/>
    <n v="3.3376702612262929E-2"/>
    <n v="0.13860152790618463"/>
    <n v="5.3870483562469358E-3"/>
    <n v="3.434764544491565E-3"/>
    <n v="1.8690911540894513E-5"/>
    <n v="0.81918126566927307"/>
    <s v="YYY"/>
    <n v="1.017217418453326"/>
    <s v="ZZZ"/>
    <n v="3.3951363267730482E-2"/>
    <n v="0.14098788841041576"/>
    <n v="5.4797994220247411E-3"/>
    <n v="3.4939023229427239E-3"/>
    <n v="1.9012720786168195E-5"/>
    <n v="0.83328545230942619"/>
  </r>
  <r>
    <s v="605.mcf_s-1536B"/>
    <x v="3"/>
    <n v="2.8917899999999999"/>
    <n v="0.135217"/>
    <n v="0.563222"/>
    <n v="3.03843E-2"/>
    <n v="1.9477499999999998E-2"/>
    <n v="7.6490599999999996E-5"/>
    <n v="1"/>
    <x v="1"/>
    <s v="XXX"/>
    <n v="2.1434127093999997"/>
    <n v="4.6758927861290073E-2"/>
    <n v="0.19476587165734718"/>
    <n v="1.0507090763852147E-2"/>
    <n v="6.7354475947423564E-3"/>
    <n v="2.6450952524215105E-5"/>
    <n v="0.74120621117024399"/>
    <s v="YYY"/>
    <n v="1.1010428684021154"/>
    <s v="ZZZ"/>
    <n v="5.148358405580241E-2"/>
    <n v="0.21444557399644382"/>
    <n v="1.1568757353193142E-2"/>
    <n v="7.4160165396872533E-3"/>
    <n v="2.9123632639229972E-5"/>
    <n v="0.81609981282434951"/>
  </r>
  <r>
    <s v="605.mcf_s-484B"/>
    <x v="0"/>
    <n v="4.0345000000000004"/>
    <n v="0.13652"/>
    <n v="1.67933"/>
    <n v="4.4624799999999996E-3"/>
    <n v="4.6756899999999997E-3"/>
    <n v="9.0200300000000004E-5"/>
    <n v="1"/>
    <x v="1"/>
    <s v="XXX"/>
    <n v="2.2094216297000004"/>
    <n v="3.3838145990829099E-2"/>
    <n v="0.4162424092204734"/>
    <n v="1.1060800594869251E-3"/>
    <n v="1.1589267567232618E-3"/>
    <n v="2.2357243772462509E-5"/>
    <n v="0.54763208072871494"/>
    <s v="YYY"/>
    <n v="1"/>
    <s v="ZZZ"/>
    <n v="3.3838145990829099E-2"/>
    <n v="0.4162424092204734"/>
    <n v="1.1060800594869251E-3"/>
    <n v="1.1589267567232618E-3"/>
    <n v="2.2357243772462509E-5"/>
    <n v="0.54763208072871494"/>
  </r>
  <r>
    <s v="605.mcf_s-484B"/>
    <x v="1"/>
    <n v="4.99573"/>
    <n v="0.207483"/>
    <n v="2.5845899999999999"/>
    <n v="8.8319100000000001E-3"/>
    <n v="1.97892E-2"/>
    <n v="1.3886700000000001E-4"/>
    <n v="1"/>
    <x v="1"/>
    <s v="XXX"/>
    <n v="2.1748970230000002"/>
    <n v="4.1532068386401985E-2"/>
    <n v="0.51735982529079838"/>
    <n v="1.7678917795797612E-3"/>
    <n v="3.9612228843432292E-3"/>
    <n v="2.779713875649805E-5"/>
    <n v="0.43535119452012022"/>
    <s v="YYY"/>
    <n v="1.2382525715702069"/>
    <s v="ZZZ"/>
    <n v="5.1427190482091947E-2"/>
    <n v="0.64062213409344404"/>
    <n v="2.1890965423224684E-3"/>
    <n v="4.904994423100756E-3"/>
    <n v="3.4419878547527571E-5"/>
    <n v="0.53907473615070023"/>
  </r>
  <r>
    <s v="605.mcf_s-484B"/>
    <x v="2"/>
    <n v="4.3344500000000004"/>
    <n v="0.15914700000000001"/>
    <n v="1.9659899999999999"/>
    <n v="5.2219199999999997E-3"/>
    <n v="5.45599E-3"/>
    <n v="1.05552E-4"/>
    <n v="1"/>
    <x v="1"/>
    <s v="XXX"/>
    <n v="2.1985295380000003"/>
    <n v="3.6716769140260008E-2"/>
    <n v="0.45357311769659353"/>
    <n v="1.2047480072442868E-3"/>
    <n v="1.2587502451291397E-3"/>
    <n v="2.4351878554372523E-5"/>
    <n v="0.50722226303221862"/>
    <s v="YYY"/>
    <n v="1.0743462634775065"/>
    <s v="ZZZ"/>
    <n v="3.9446523732804557E-2"/>
    <n v="0.48729458421117855"/>
    <n v="1.2943165200148714E-3"/>
    <n v="1.3523336225058867E-3"/>
    <n v="2.6162349733548143E-5"/>
    <n v="0.54493234304126903"/>
  </r>
  <r>
    <s v="605.mcf_s-484B"/>
    <x v="3"/>
    <n v="5.1043099999999999"/>
    <n v="0.214836"/>
    <n v="2.68872"/>
    <n v="9.1681899999999997E-3"/>
    <n v="2.04995E-2"/>
    <n v="1.44432E-4"/>
    <n v="1"/>
    <x v="1"/>
    <s v="XXX"/>
    <n v="2.1709418779999998"/>
    <n v="4.2089136435678867E-2"/>
    <n v="0.52675484051713162"/>
    <n v="1.7961663770421467E-3"/>
    <n v="4.0161157923401993E-3"/>
    <n v="2.8296087032331501E-5"/>
    <n v="0.42531544479077482"/>
    <s v="YYY"/>
    <n v="1.2651654480109058"/>
    <s v="ZZZ"/>
    <n v="5.3249721155037795E-2"/>
    <n v="0.66643202379477007"/>
    <n v="2.2724476391126529E-3"/>
    <n v="5.0810509356797621E-3"/>
    <n v="3.5799231627215266E-5"/>
    <n v="0.53809440525467833"/>
  </r>
  <r>
    <s v="619.lbm_s-2676B"/>
    <x v="0"/>
    <n v="4.4599700000000002"/>
    <n v="0.26451999999999998"/>
    <n v="1.7125900000000001"/>
    <n v="7.1783899999999998E-2"/>
    <n v="3.22466E-2"/>
    <n v="2.1856800000000001E-4"/>
    <n v="1"/>
    <x v="1"/>
    <s v="XXX"/>
    <n v="2.378610932"/>
    <n v="5.9309815985309308E-2"/>
    <n v="0.38399137213927448"/>
    <n v="1.6095153106411027E-2"/>
    <n v="7.2302280060179778E-3"/>
    <n v="4.9006607667764582E-5"/>
    <n v="0.53332442415531944"/>
    <s v="YYY"/>
    <n v="1"/>
    <s v="ZZZ"/>
    <n v="5.9309815985309308E-2"/>
    <n v="0.38399137213927448"/>
    <n v="1.6095153106411027E-2"/>
    <n v="7.2302280060179778E-3"/>
    <n v="4.9006607667764582E-5"/>
    <n v="0.53332442415531944"/>
  </r>
  <r>
    <s v="619.lbm_s-2676B"/>
    <x v="1"/>
    <n v="4.6414999999999997"/>
    <n v="0.295991"/>
    <n v="1.83185"/>
    <n v="8.0476900000000004E-2"/>
    <n v="4.1600499999999999E-2"/>
    <n v="2.4503399999999999E-4"/>
    <n v="1"/>
    <x v="1"/>
    <s v="XXX"/>
    <n v="2.3913365659999997"/>
    <n v="6.3770548314122599E-2"/>
    <n v="0.39466767208876441"/>
    <n v="1.7338554346655179E-2"/>
    <n v="8.9627275665194444E-3"/>
    <n v="5.2791985349563719E-5"/>
    <n v="0.51520770569858876"/>
    <s v="YYY"/>
    <n v="1.0407020675026961"/>
    <s v="ZZZ"/>
    <n v="6.6366141476287957E-2"/>
    <n v="0.41073146231925323"/>
    <n v="1.8044269356071903E-2"/>
    <n v="9.3275291089401947E-3"/>
    <n v="5.4940728300863003E-5"/>
    <n v="0.53617772451384194"/>
  </r>
  <r>
    <s v="619.lbm_s-2676B"/>
    <x v="2"/>
    <n v="4.6445699999999999"/>
    <n v="0.291966"/>
    <n v="1.8479399999999999"/>
    <n v="7.9260300000000006E-2"/>
    <n v="3.5595799999999997E-2"/>
    <n v="2.41332E-4"/>
    <n v="1"/>
    <x v="1"/>
    <s v="XXX"/>
    <n v="2.3895665680000002"/>
    <n v="6.2861793449124459E-2"/>
    <n v="0.39787106233731001"/>
    <n v="1.7065153501831173E-2"/>
    <n v="7.6639602804995941E-3"/>
    <n v="5.1960030745580327E-5"/>
    <n v="0.51448607040048921"/>
    <s v="YYY"/>
    <n v="1.0413904129399973"/>
    <s v="ZZZ"/>
    <n v="6.5463669038132541E-2"/>
    <n v="0.41433910990432671"/>
    <n v="1.7771487252156406E-2"/>
    <n v="7.9811747612652095E-3"/>
    <n v="5.4110677874514857E-5"/>
    <n v="0.53578086130624203"/>
  </r>
  <r>
    <s v="619.lbm_s-2676B"/>
    <x v="3"/>
    <n v="4.6628600000000002"/>
    <n v="0.30052600000000002"/>
    <n v="1.8453299999999999"/>
    <n v="8.1621899999999997E-2"/>
    <n v="4.2118200000000001E-2"/>
    <n v="2.4852000000000001E-4"/>
    <n v="1"/>
    <x v="1"/>
    <s v="XXX"/>
    <n v="2.3930153800000005"/>
    <n v="6.4451002174631025E-2"/>
    <n v="0.39575067662335989"/>
    <n v="1.7504685965265949E-2"/>
    <n v="9.0326966711417461E-3"/>
    <n v="5.3297761459704991E-5"/>
    <n v="0.51320764080414172"/>
    <s v="YYY"/>
    <n v="1.0454913373856776"/>
    <s v="ZZZ"/>
    <n v="6.73829644594022E-2"/>
    <n v="0.41375390417424335"/>
    <n v="1.8300997540342197E-2"/>
    <n v="9.4436061229111416E-3"/>
    <n v="5.5722347908169795E-5"/>
    <n v="0.53655414274087054"/>
  </r>
  <r>
    <s v="619.lbm_s-4268B"/>
    <x v="0"/>
    <n v="3.7349100000000002"/>
    <n v="0.16555400000000001"/>
    <n v="1.1293599999999999"/>
    <n v="7.7358399999999994E-2"/>
    <n v="3.4743000000000003E-2"/>
    <n v="1.3008099999999999E-4"/>
    <n v="1"/>
    <x v="1"/>
    <s v="XXX"/>
    <n v="2.3277645190000005"/>
    <n v="4.4326101566035059E-2"/>
    <n v="0.30237944153942126"/>
    <n v="2.0712252771820469E-2"/>
    <n v="9.3022321823015824E-3"/>
    <n v="3.4828416213509824E-5"/>
    <n v="0.62324514352420823"/>
    <s v="YYY"/>
    <n v="1"/>
    <s v="ZZZ"/>
    <n v="4.4326101566035059E-2"/>
    <n v="0.30237944153942126"/>
    <n v="2.0712252771820469E-2"/>
    <n v="9.3022321823015824E-3"/>
    <n v="3.4828416213509824E-5"/>
    <n v="0.62324514352420823"/>
  </r>
  <r>
    <s v="619.lbm_s-4268B"/>
    <x v="1"/>
    <n v="3.7683200000000001"/>
    <n v="0.17105999999999999"/>
    <n v="1.14466"/>
    <n v="8.0939399999999995E-2"/>
    <n v="4.1235099999999997E-2"/>
    <n v="1.3609900000000001E-4"/>
    <n v="1"/>
    <x v="1"/>
    <s v="XXX"/>
    <n v="2.3302894010000004"/>
    <n v="4.5394234035326081E-2"/>
    <n v="0.30375870414402173"/>
    <n v="2.1478908372961954E-2"/>
    <n v="1.0942568571671194E-2"/>
    <n v="3.6116624915081526E-5"/>
    <n v="0.61838946825110397"/>
    <s v="YYY"/>
    <n v="1.0089453293385917"/>
    <s v="ZZZ"/>
    <n v="4.5800300408845182E-2"/>
    <n v="0.30647592579205385"/>
    <n v="2.1671044282191534E-2"/>
    <n v="1.1040453451354916E-2"/>
    <n v="3.6439700019545315E-5"/>
    <n v="0.6239211657041267"/>
  </r>
  <r>
    <s v="619.lbm_s-4268B"/>
    <x v="2"/>
    <n v="3.8292999999999999"/>
    <n v="0.17813799999999999"/>
    <n v="1.19798"/>
    <n v="8.3477599999999999E-2"/>
    <n v="3.7489700000000001E-2"/>
    <n v="1.40371E-4"/>
    <n v="1"/>
    <x v="1"/>
    <s v="XXX"/>
    <n v="2.3320743290000001"/>
    <n v="4.6519729454469486E-2"/>
    <n v="0.31284568981275951"/>
    <n v="2.17997022954587E-2"/>
    <n v="9.7902227561173071E-3"/>
    <n v="3.6657091374402631E-5"/>
    <n v="0.60900799858982069"/>
    <s v="YYY"/>
    <n v="1.0252723626539861"/>
    <s v="ZZZ"/>
    <n v="4.769539292780816E-2"/>
    <n v="0.32075203954044401"/>
    <n v="2.2350632277618465E-2"/>
    <n v="1.0037644816073211E-2"/>
    <n v="3.758350268145684E-5"/>
    <n v="0.62439906958936087"/>
  </r>
  <r>
    <s v="619.lbm_s-4268B"/>
    <x v="3"/>
    <n v="3.78064"/>
    <n v="0.17306299999999999"/>
    <n v="1.15306"/>
    <n v="8.1858399999999998E-2"/>
    <n v="4.1592400000000002E-2"/>
    <n v="1.37644E-4"/>
    <n v="1"/>
    <x v="1"/>
    <s v="XXX"/>
    <n v="2.3309285559999999"/>
    <n v="4.5776111981040243E-2"/>
    <n v="0.30499068940708451"/>
    <n v="2.1651995429345296E-2"/>
    <n v="1.1001417749375767E-2"/>
    <n v="3.6407592365313809E-5"/>
    <n v="0.61654337784078883"/>
    <s v="YYY"/>
    <n v="1.0122439362662019"/>
    <s v="ZZZ"/>
    <n v="4.633659177865062E-2"/>
    <n v="0.30872497596996984"/>
    <n v="2.1917101081418294E-2"/>
    <n v="1.1136118407136986E-2"/>
    <n v="3.685336460584057E-5"/>
    <n v="0.62409229566442026"/>
  </r>
  <r>
    <s v="649.fotonik3d_s-8225B"/>
    <x v="0"/>
    <n v="6.7096299999999998"/>
    <n v="0.45637499999999998"/>
    <n v="3.7505500000000001"/>
    <n v="3.6071400000000003E-2"/>
    <n v="2.9206699999999999E-2"/>
    <n v="4.0787799999999997E-4"/>
    <n v="1"/>
    <x v="1"/>
    <s v="XXX"/>
    <n v="2.4370190220000003"/>
    <n v="6.8017908588103956E-2"/>
    <n v="0.55898015240780796"/>
    <n v="5.3760639558366116E-3"/>
    <n v="4.3529523982693535E-3"/>
    <n v="6.0789939236589793E-5"/>
    <n v="0.36321213271074565"/>
    <s v="YYY"/>
    <n v="1"/>
    <s v="ZZZ"/>
    <n v="6.8017908588103956E-2"/>
    <n v="0.55898015240780796"/>
    <n v="5.3760639558366116E-3"/>
    <n v="4.3529523982693535E-3"/>
    <n v="6.0789939236589793E-5"/>
    <n v="0.36321213271074565"/>
  </r>
  <r>
    <s v="649.fotonik3d_s-8225B"/>
    <x v="1"/>
    <n v="7.5699199999999998"/>
    <n v="0.54397600000000002"/>
    <n v="4.43689"/>
    <n v="8.53405E-2"/>
    <n v="3.3051900000000002E-2"/>
    <n v="4.9054899999999995E-4"/>
    <n v="1"/>
    <x v="1"/>
    <s v="XXX"/>
    <n v="2.4701710509999995"/>
    <n v="7.1860204599256003E-2"/>
    <n v="0.58612112149137641"/>
    <n v="1.1273633010652689E-2"/>
    <n v="4.3662152308082524E-3"/>
    <n v="6.4802402138992212E-5"/>
    <n v="0.32631402326576758"/>
    <s v="YYY"/>
    <n v="1.1282172042273568"/>
    <s v="ZZZ"/>
    <n v="8.1073919128178462E-2"/>
    <n v="0.66127193302760368"/>
    <n v="1.2719106716763816E-2"/>
    <n v="4.9260391407573902E-3"/>
    <n v="7.3111184968470687E-5"/>
    <n v="0.368153095029085"/>
  </r>
  <r>
    <s v="649.fotonik3d_s-8225B"/>
    <x v="2"/>
    <n v="6.8710800000000001"/>
    <n v="0.475184"/>
    <n v="3.8822299999999998"/>
    <n v="3.7797699999999997E-2"/>
    <n v="3.0604200000000002E-2"/>
    <n v="4.27398E-4"/>
    <n v="1"/>
    <x v="1"/>
    <s v="XXX"/>
    <n v="2.4448367020000008"/>
    <n v="6.9157104851056889E-2"/>
    <n v="0.56501015851947578"/>
    <n v="5.5009838336913548E-3"/>
    <n v="4.454059623814597E-3"/>
    <n v="6.2202448523376234E-5"/>
    <n v="0.35581549072343804"/>
    <s v="YYY"/>
    <n v="1.0240624296719789"/>
    <s v="ZZZ"/>
    <n v="7.082119282285311E-2"/>
    <n v="0.5786056757228043"/>
    <n v="5.6333508703162458E-3"/>
    <n v="4.5612351202674369E-3"/>
    <n v="6.3699190566394859E-5"/>
    <n v="0.36437727594517144"/>
  </r>
  <r>
    <s v="649.fotonik3d_s-8225B"/>
    <x v="3"/>
    <n v="7.5623500000000003"/>
    <n v="0.54323900000000003"/>
    <n v="4.4304100000000002"/>
    <n v="8.5280800000000004E-2"/>
    <n v="3.2896300000000003E-2"/>
    <n v="4.9020400000000005E-4"/>
    <n v="1"/>
    <x v="1"/>
    <s v="XXX"/>
    <n v="2.4700336960000007"/>
    <n v="7.1834681018466476E-2"/>
    <n v="0.58585095902728646"/>
    <n v="1.1277023676502674E-2"/>
    <n v="4.3500102481371537E-3"/>
    <n v="6.4821649355028537E-5"/>
    <n v="0.32662250438025225"/>
    <s v="YYY"/>
    <n v="1.1270889750999684"/>
    <s v="ZZZ"/>
    <n v="8.0964077005736532E-2"/>
    <n v="0.66030615697139783"/>
    <n v="1.2710209057727476E-2"/>
    <n v="4.9028485922472638E-3"/>
    <n v="7.305976633584864E-5"/>
    <n v="0.36813262370652344"/>
  </r>
  <r>
    <s v="parsec_2.1.fluidanimate.simlarge.prebuilt.drop_9500M.length_250M"/>
    <x v="0"/>
    <n v="3.8477899999999998"/>
    <n v="0.285306"/>
    <n v="1.4724299999999999"/>
    <n v="8.5213800000000003E-3"/>
    <n v="8.0073000000000002E-3"/>
    <n v="7.9662899999999998E-4"/>
    <n v="1"/>
    <x v="2"/>
    <s v="XXX"/>
    <n v="2.072728691"/>
    <n v="7.4148017433383839E-2"/>
    <n v="0.38266901260203906"/>
    <n v="2.2146167020549458E-3"/>
    <n v="2.0810127371816032E-3"/>
    <n v="2.0703546711229044E-4"/>
    <n v="0.53868030505822828"/>
    <s v="YYY"/>
    <n v="1"/>
    <s v="ZZZ"/>
    <n v="7.4148017433383839E-2"/>
    <n v="0.38266901260203906"/>
    <n v="2.2146167020549458E-3"/>
    <n v="2.0810127371816032E-3"/>
    <n v="2.0703546711229044E-4"/>
    <n v="0.53868030505822828"/>
  </r>
  <r>
    <s v="parsec_2.1.fluidanimate.simlarge.prebuilt.drop_9500M.length_250M"/>
    <x v="1"/>
    <n v="4.0887700000000002"/>
    <n v="0.32187399999999999"/>
    <n v="1.69933"/>
    <n v="1.03064E-2"/>
    <n v="1.1403E-2"/>
    <n v="9.0689099999999995E-4"/>
    <n v="1"/>
    <x v="2"/>
    <s v="XXX"/>
    <n v="2.0449497089999999"/>
    <n v="7.8721473695023192E-2"/>
    <n v="0.41560909515575589"/>
    <n v="2.5206602474582818E-3"/>
    <n v="2.7888582629984077E-3"/>
    <n v="2.2180044365420406E-4"/>
    <n v="0.50013811219510995"/>
    <s v="YYY"/>
    <n v="1.0626281579815948"/>
    <s v="ZZZ"/>
    <n v="8.365165458613906E-2"/>
    <n v="0.44163792722575823"/>
    <n v="2.6785245556540248E-3"/>
    <n v="2.9635193188817482E-3"/>
    <n v="2.3569139687976736E-4"/>
    <n v="0.53146084089828194"/>
  </r>
  <r>
    <s v="parsec_2.1.fluidanimate.simlarge.prebuilt.drop_9500M.length_250M"/>
    <x v="2"/>
    <n v="3.9596"/>
    <n v="0.30507299999999998"/>
    <n v="1.5776300000000001"/>
    <n v="9.1349699999999992E-3"/>
    <n v="8.6365000000000001E-3"/>
    <n v="8.5400500000000002E-4"/>
    <n v="1"/>
    <x v="2"/>
    <s v="XXX"/>
    <n v="2.0582715249999999"/>
    <n v="7.7046418830184857E-2"/>
    <n v="0.3984316597636125"/>
    <n v="2.3070436407717949E-3"/>
    <n v="2.1811546620870794E-3"/>
    <n v="2.156796141024346E-4"/>
    <n v="0.51981804348924132"/>
    <s v="YYY"/>
    <n v="1.0290582386252889"/>
    <s v="ZZZ"/>
    <n v="7.9285252053776317E-2"/>
    <n v="0.41000938200889347"/>
    <n v="2.3740822654042971E-3"/>
    <n v="2.2445351747366672E-3"/>
    <n v="2.2194688379563338E-4"/>
    <n v="0.53492304023868253"/>
  </r>
  <r>
    <s v="parsec_2.1.fluidanimate.simlarge.prebuilt.drop_9500M.length_250M"/>
    <x v="3"/>
    <n v="4.1263100000000001"/>
    <n v="0.32874100000000001"/>
    <n v="1.7343599999999999"/>
    <n v="1.05383E-2"/>
    <n v="1.17593E-2"/>
    <n v="9.2659399999999999E-4"/>
    <n v="1"/>
    <x v="2"/>
    <s v="XXX"/>
    <n v="2.0399848060000001"/>
    <n v="7.966948678116767E-2"/>
    <n v="0.42031742646577691"/>
    <n v="2.5539283282157666E-3"/>
    <n v="2.8498343556349376E-3"/>
    <n v="2.2455753445572434E-4"/>
    <n v="0.49438476653474894"/>
    <s v="YYY"/>
    <n v="1.072384407672976"/>
    <s v="ZZZ"/>
    <n v="8.5436315391432482E-2"/>
    <n v="0.45074185441513182"/>
    <n v="2.7387929174928988E-3"/>
    <n v="3.0561179274336699E-3"/>
    <n v="2.4081199857580587E-4"/>
    <n v="0.53017051502290935"/>
  </r>
  <r>
    <s v="ligra_BC.com-lj.ungraph.gcc_6.3.0_O3.drop_15750M.length_250M"/>
    <x v="0"/>
    <n v="3.4075299999999999"/>
    <n v="0.207453"/>
    <n v="1.01938"/>
    <n v="1.0519000000000001E-2"/>
    <n v="8.7552600000000008E-3"/>
    <n v="4.63194E-4"/>
    <n v="1"/>
    <x v="3"/>
    <s v="XXX"/>
    <n v="2.160959546"/>
    <n v="6.0880755268478928E-2"/>
    <n v="0.2991551064847558"/>
    <n v="3.0869867616719446E-3"/>
    <n v="2.569386036219784E-3"/>
    <n v="1.3593247895102905E-4"/>
    <n v="0.63417183296992252"/>
    <s v="YYY"/>
    <n v="1"/>
    <s v="ZZZ"/>
    <n v="6.0880755268478928E-2"/>
    <n v="0.2991551064847558"/>
    <n v="3.0869867616719446E-3"/>
    <n v="2.569386036219784E-3"/>
    <n v="1.3593247895102905E-4"/>
    <n v="0.63417183296992252"/>
  </r>
  <r>
    <s v="ligra_BC.com-lj.ungraph.gcc_6.3.0_O3.drop_15750M.length_250M"/>
    <x v="1"/>
    <n v="3.9061300000000001"/>
    <n v="0.30338599999999999"/>
    <n v="1.4435500000000001"/>
    <n v="1.8762000000000001E-2"/>
    <n v="3.1342799999999997E-2"/>
    <n v="6.7964100000000003E-4"/>
    <n v="1"/>
    <x v="3"/>
    <s v="XXX"/>
    <n v="2.108409559"/>
    <n v="7.7669201997885365E-2"/>
    <n v="0.36956015288789673"/>
    <n v="4.8032195549047264E-3"/>
    <n v="8.024003297381295E-3"/>
    <n v="1.7399344107850992E-4"/>
    <n v="0.53976942882085333"/>
    <s v="YYY"/>
    <n v="1.1463229964226287"/>
    <s v="ZZZ"/>
    <n v="8.9033992363970374E-2"/>
    <n v="0.42363530181685854"/>
    <n v="5.5060410326541508E-3"/>
    <n v="9.1980995031591788E-3"/>
    <n v="1.9945268273500159E-4"/>
    <n v="0.61875010902325134"/>
  </r>
  <r>
    <s v="ligra_BC.com-lj.ungraph.gcc_6.3.0_O3.drop_15750M.length_250M"/>
    <x v="2"/>
    <n v="3.52318"/>
    <n v="0.23269599999999999"/>
    <n v="1.1211899999999999"/>
    <n v="1.1814699999999999E-2"/>
    <n v="9.84464E-3"/>
    <n v="5.2024600000000003E-4"/>
    <n v="1"/>
    <x v="3"/>
    <s v="XXX"/>
    <n v="2.1471144139999998"/>
    <n v="6.6047150585550551E-2"/>
    <n v="0.31823239232738604"/>
    <n v="3.3534193541062333E-3"/>
    <n v="2.7942483778858871E-3"/>
    <n v="1.4766375830925472E-4"/>
    <n v="0.60942512559676199"/>
    <s v="YYY"/>
    <n v="1.033939539783949"/>
    <s v="ZZZ"/>
    <n v="6.828876048046531E-2"/>
    <n v="0.32903305326732263"/>
    <n v="3.4672328636871867E-3"/>
    <n v="2.8890838818733801E-3"/>
    <n v="1.5267539830903911E-4"/>
    <n v="0.63010873389229138"/>
  </r>
  <r>
    <s v="ligra_BC.com-lj.ungraph.gcc_6.3.0_O3.drop_15750M.length_250M"/>
    <x v="3"/>
    <n v="3.9054799999999998"/>
    <n v="0.30379800000000001"/>
    <n v="1.4429700000000001"/>
    <n v="1.8601800000000002E-2"/>
    <n v="3.1239900000000001E-2"/>
    <n v="6.8054699999999999E-4"/>
    <n v="1"/>
    <x v="3"/>
    <s v="XXX"/>
    <n v="2.1081897529999996"/>
    <n v="7.7787621495949283E-2"/>
    <n v="0.36947315054743596"/>
    <n v="4.7629996824974149E-3"/>
    <n v="7.9989911611376835E-3"/>
    <n v="1.7425438102358737E-4"/>
    <n v="0.53980298273195604"/>
    <s v="YYY"/>
    <n v="1.1461322424160609"/>
    <s v="ZZZ"/>
    <n v="8.9154901057364136E-2"/>
    <n v="0.42346509054945963"/>
    <n v="5.4590275067277483E-3"/>
    <n v="9.1679016765809848E-3"/>
    <n v="1.9971856447338688E-4"/>
    <n v="0.61868560306145504"/>
  </r>
  <r>
    <s v="ligra_BFSCC.com-lj.ungraph.gcc_6.3.0_O3.drop_18750M.length_250M"/>
    <x v="0"/>
    <n v="2.8191099999999998"/>
    <n v="0.191028"/>
    <n v="0.47997600000000001"/>
    <n v="1.42229E-2"/>
    <n v="1.5693700000000001E-2"/>
    <n v="3.9994299999999999E-4"/>
    <n v="1"/>
    <x v="3"/>
    <s v="XXX"/>
    <n v="2.1177894569999998"/>
    <n v="6.7761811351809614E-2"/>
    <n v="0.17025798922354929"/>
    <n v="5.0451738314574463E-3"/>
    <n v="5.5668987730170165E-3"/>
    <n v="1.4186853297671961E-4"/>
    <n v="0.75122625828718992"/>
    <s v="YYY"/>
    <n v="1"/>
    <s v="ZZZ"/>
    <n v="6.7761811351809614E-2"/>
    <n v="0.17025798922354929"/>
    <n v="5.0451738314574463E-3"/>
    <n v="5.5668987730170165E-3"/>
    <n v="1.4186853297671961E-4"/>
    <n v="0.75122625828718992"/>
  </r>
  <r>
    <s v="ligra_BFSCC.com-lj.ungraph.gcc_6.3.0_O3.drop_18750M.length_250M"/>
    <x v="1"/>
    <n v="2.9460000000000002"/>
    <n v="0.25530399999999998"/>
    <n v="0.57415799999999995"/>
    <n v="1.9323699999999999E-2"/>
    <n v="3.1878400000000001E-2"/>
    <n v="5.3613200000000004E-4"/>
    <n v="1"/>
    <x v="3"/>
    <s v="XXX"/>
    <n v="2.0647997680000003"/>
    <n v="8.6661235573659179E-2"/>
    <n v="0.19489409368635435"/>
    <n v="6.559300746775288E-3"/>
    <n v="1.082090970807875E-2"/>
    <n v="1.8198642226748132E-4"/>
    <n v="0.70088247386286495"/>
    <s v="YYY"/>
    <n v="1.0450106593925035"/>
    <s v="ZZZ"/>
    <n v="9.0561914930598661E-2"/>
    <n v="0.20366640535488151"/>
    <n v="6.8545391985413845E-3"/>
    <n v="1.1307965989266117E-2"/>
    <n v="1.9017775113422324E-4"/>
    <n v="0.73242965616808164"/>
  </r>
  <r>
    <s v="ligra_BFSCC.com-lj.ungraph.gcc_6.3.0_O3.drop_18750M.length_250M"/>
    <x v="2"/>
    <n v="2.8439199999999998"/>
    <n v="0.20999000000000001"/>
    <n v="0.49851200000000001"/>
    <n v="1.56613E-2"/>
    <n v="1.7263299999999999E-2"/>
    <n v="4.4039200000000001E-4"/>
    <n v="1"/>
    <x v="3"/>
    <s v="XXX"/>
    <n v="2.1020530079999999"/>
    <n v="7.3838223297420472E-2"/>
    <n v="0.1752904441756449"/>
    <n v="5.5069411235196489E-3"/>
    <n v="6.0702481082449576E-3"/>
    <n v="1.5485386368111623E-4"/>
    <n v="0.73913928943148899"/>
    <s v="YYY"/>
    <n v="1.0088006498504847"/>
    <s v="ZZZ"/>
    <n v="7.4488047646242964E-2"/>
    <n v="0.17683311399697069"/>
    <n v="5.5554057840949802E-3"/>
    <n v="6.1236702363511881E-3"/>
    <n v="1.562166783133684E-4"/>
    <n v="0.74564419550851158"/>
  </r>
  <r>
    <s v="ligra_BFSCC.com-lj.ungraph.gcc_6.3.0_O3.drop_18750M.length_250M"/>
    <x v="3"/>
    <n v="2.9435899999999999"/>
    <n v="0.25574799999999998"/>
    <n v="0.57170299999999996"/>
    <n v="1.9358E-2"/>
    <n v="3.1803999999999999E-2"/>
    <n v="5.3704499999999999E-4"/>
    <n v="1"/>
    <x v="3"/>
    <s v="XXX"/>
    <n v="2.0644399550000001"/>
    <n v="8.6883023790677361E-2"/>
    <n v="0.19421964336065822"/>
    <n v="6.5763234689613708E-3"/>
    <n v="1.0804493832361164E-2"/>
    <n v="1.8244558515282359E-4"/>
    <n v="0.70133406996218906"/>
    <s v="YYY"/>
    <n v="1.0441557796609569"/>
    <s v="ZZZ"/>
    <n v="9.0719411445456186E-2"/>
    <n v="0.20279556313872107"/>
    <n v="6.8667061590360085E-3"/>
    <n v="1.1281574681371071E-2"/>
    <n v="1.9050161221094601E-4"/>
    <n v="0.73230202262416155"/>
  </r>
  <r>
    <s v="ligra_BFS.com-lj.ungraph.gcc_6.3.0_O3.drop_20250M.length_250M"/>
    <x v="0"/>
    <n v="2.8432400000000002"/>
    <n v="0.11805"/>
    <n v="0.59944500000000001"/>
    <n v="5.9858000000000003E-3"/>
    <n v="6.6467100000000001E-3"/>
    <n v="2.9974999999999999E-4"/>
    <n v="1"/>
    <x v="3"/>
    <s v="XXX"/>
    <n v="2.1128127400000003"/>
    <n v="4.1519534052700438E-2"/>
    <n v="0.2108316568421941"/>
    <n v="2.1052742645714046E-3"/>
    <n v="2.3377238643237995E-3"/>
    <n v="1.0542550048536176E-4"/>
    <n v="0.74310038547572488"/>
    <s v="YYY"/>
    <n v="1"/>
    <s v="ZZZ"/>
    <n v="4.1519534052700438E-2"/>
    <n v="0.2108316568421941"/>
    <n v="2.1052742645714046E-3"/>
    <n v="2.3377238643237995E-3"/>
    <n v="1.0542550048536176E-4"/>
    <n v="0.74310038547572488"/>
  </r>
  <r>
    <s v="ligra_BFS.com-lj.ungraph.gcc_6.3.0_O3.drop_20250M.length_250M"/>
    <x v="1"/>
    <n v="2.9873799999999999"/>
    <n v="0.13875999999999999"/>
    <n v="0.734931"/>
    <n v="7.1875400000000001E-3"/>
    <n v="1.8365099999999999E-2"/>
    <n v="3.46437E-4"/>
    <n v="1"/>
    <x v="3"/>
    <s v="XXX"/>
    <n v="2.0877899229999999"/>
    <n v="4.644872764763773E-2"/>
    <n v="0.24601189001733961"/>
    <n v="2.405967771090387E-3"/>
    <n v="6.1475607388413924E-3"/>
    <n v="1.1596683381424526E-4"/>
    <n v="0.69886988699127661"/>
    <s v="YYY"/>
    <n v="1.0506956852042035"/>
    <s v="ZZZ"/>
    <n v="4.880347772259816E-2"/>
    <n v="0.25848363135014979"/>
    <n v="2.5279399558250444E-3"/>
    <n v="6.4592155428314169E-3"/>
    <n v="1.2184585191542043E-4"/>
    <n v="0.7342995747808837"/>
  </r>
  <r>
    <s v="ligra_BFS.com-lj.ungraph.gcc_6.3.0_O3.drop_20250M.length_250M"/>
    <x v="2"/>
    <n v="2.9183599999999998"/>
    <n v="0.131359"/>
    <n v="0.67939799999999995"/>
    <n v="6.7187799999999997E-3"/>
    <n v="7.4512299999999997E-3"/>
    <n v="3.3653200000000001E-4"/>
    <n v="1"/>
    <x v="3"/>
    <s v="XXX"/>
    <n v="2.0930964579999998"/>
    <n v="4.5011239189133627E-2"/>
    <n v="0.23280129935991448"/>
    <n v="2.3022450965610821E-3"/>
    <n v="2.5532250990282215E-3"/>
    <n v="1.153154511437931E-4"/>
    <n v="0.71721667580421877"/>
    <s v="YYY"/>
    <n v="1.0264205624569152"/>
    <s v="ZZZ"/>
    <n v="4.6200461445393276E-2"/>
    <n v="0.2389520406297041"/>
    <n v="2.3630717069259006E-3"/>
    <n v="2.6206827422236602E-3"/>
    <n v="1.1836215022298504E-4"/>
    <n v="0.73616594378244515"/>
  </r>
  <r>
    <s v="ligra_BFS.com-lj.ungraph.gcc_6.3.0_O3.drop_20250M.length_250M"/>
    <x v="3"/>
    <n v="3.00698"/>
    <n v="0.14264299999999999"/>
    <n v="0.75514499999999996"/>
    <n v="7.3333199999999999E-3"/>
    <n v="1.8800000000000001E-2"/>
    <n v="3.5594000000000001E-4"/>
    <n v="1"/>
    <x v="3"/>
    <s v="XXX"/>
    <n v="2.0827027400000002"/>
    <n v="4.743729589155897E-2"/>
    <n v="0.25113070256536457"/>
    <n v="2.4387658048939469E-3"/>
    <n v="6.2521200673100585E-3"/>
    <n v="1.1837125621055013E-4"/>
    <n v="0.69262274441466198"/>
    <s v="YYY"/>
    <n v="1.0575892291892348"/>
    <s v="ZZZ"/>
    <n v="5.0169173196775503E-2"/>
    <n v="0.26559312615185493"/>
    <n v="2.5792124477708529E-3"/>
    <n v="6.6121748427849913E-3"/>
    <n v="1.2518816561387714E-4"/>
    <n v="0.73251035438443479"/>
  </r>
  <r>
    <s v="ligra_CF.com-lj.ungraph.gcc_6.3.0_O3.drop_184750M.length_250M"/>
    <x v="0"/>
    <n v="3.9341400000000002"/>
    <n v="0.357408"/>
    <n v="1.6436200000000001"/>
    <n v="4.5450300000000003E-3"/>
    <n v="3.8284299999999999E-3"/>
    <n v="9.0658299999999998E-4"/>
    <n v="1"/>
    <x v="3"/>
    <s v="XXX"/>
    <n v="1.923831957"/>
    <n v="9.0847809178117703E-2"/>
    <n v="0.41778381043887608"/>
    <n v="1.155279171559731E-3"/>
    <n v="9.7313008688048718E-4"/>
    <n v="2.3043994367256883E-4"/>
    <n v="0.48900953118089341"/>
    <s v="YYY"/>
    <n v="1"/>
    <s v="ZZZ"/>
    <n v="9.0847809178117703E-2"/>
    <n v="0.41778381043887608"/>
    <n v="1.155279171559731E-3"/>
    <n v="9.7313008688048718E-4"/>
    <n v="2.3043994367256883E-4"/>
    <n v="0.48900953118089341"/>
  </r>
  <r>
    <s v="ligra_CF.com-lj.ungraph.gcc_6.3.0_O3.drop_184750M.length_250M"/>
    <x v="1"/>
    <n v="4.1848799999999997"/>
    <n v="0.39186300000000002"/>
    <n v="1.8870800000000001"/>
    <n v="6.4947E-3"/>
    <n v="9.9377400000000005E-3"/>
    <n v="9.9817999999999999E-4"/>
    <n v="1"/>
    <x v="3"/>
    <s v="XXX"/>
    <n v="1.8885063799999999"/>
    <n v="9.3637810403165697E-2"/>
    <n v="0.45092810307583497"/>
    <n v="1.5519441417675059E-3"/>
    <n v="2.3746774101049495E-3"/>
    <n v="2.3852057884574948E-4"/>
    <n v="0.4512689443902812"/>
    <s v="YYY"/>
    <n v="1.0637343866766307"/>
    <s v="ZZZ"/>
    <n v="9.9605758818954088E-2"/>
    <n v="0.47966772916062983"/>
    <n v="1.6508563497994479E-3"/>
    <n v="2.5260260183928383E-3"/>
    <n v="2.5372254164823826E-4"/>
    <n v="0.48003029378720635"/>
  </r>
  <r>
    <s v="ligra_CF.com-lj.ungraph.gcc_6.3.0_O3.drop_184750M.length_250M"/>
    <x v="2"/>
    <n v="4.0776500000000002"/>
    <n v="0.378857"/>
    <n v="1.78712"/>
    <n v="4.8312299999999997E-3"/>
    <n v="4.0826899999999999E-3"/>
    <n v="9.6370899999999998E-4"/>
    <n v="1"/>
    <x v="3"/>
    <s v="XXX"/>
    <n v="1.901795371"/>
    <n v="9.2910622539943338E-2"/>
    <n v="0.43827204394688113"/>
    <n v="1.184807425845769E-3"/>
    <n v="1.0012360060328866E-3"/>
    <n v="2.3633931308474242E-4"/>
    <n v="0.46639495076821202"/>
    <s v="YYY"/>
    <n v="1.0364781121159898"/>
    <s v="ZZZ"/>
    <n v="9.6299826645721801E-2"/>
    <n v="0.45425938070327948"/>
    <n v="1.2280269639616283E-3"/>
    <n v="1.0377592053155201E-3"/>
    <n v="2.4496052504486366E-4"/>
    <n v="0.48340815807266641"/>
  </r>
  <r>
    <s v="ligra_CF.com-lj.ungraph.gcc_6.3.0_O3.drop_184750M.length_250M"/>
    <x v="3"/>
    <n v="4.2011000000000003"/>
    <n v="0.39429700000000001"/>
    <n v="1.9032500000000001"/>
    <n v="6.5361999999999998E-3"/>
    <n v="9.9904099999999999E-3"/>
    <n v="1.0046199999999999E-3"/>
    <n v="1"/>
    <x v="3"/>
    <s v="XXX"/>
    <n v="1.8860217700000002"/>
    <n v="9.3855656851776909E-2"/>
    <n v="0.4530361095903454"/>
    <n v="1.5558306157911022E-3"/>
    <n v="2.3780462259884315E-3"/>
    <n v="2.3913260812644303E-4"/>
    <n v="0.44893522410797171"/>
    <s v="YYY"/>
    <n v="1.0678572699497222"/>
    <s v="ZZZ"/>
    <n v="0.10022444549507643"/>
    <n v="0.48377790317578939"/>
    <n v="1.6614050338828814E-3"/>
    <n v="2.5394139506982466E-3"/>
    <n v="2.553594940698602E-4"/>
    <n v="0.47939874280020539"/>
  </r>
  <r>
    <s v="ligra_Components.com-lj.ungraph.gcc_6.3.0_O3.drop_15750M.length_250M"/>
    <x v="0"/>
    <n v="3.3682599999999998"/>
    <n v="0.17933399999999999"/>
    <n v="1.0056400000000001"/>
    <n v="1.02264E-2"/>
    <n v="8.5288399999999993E-3"/>
    <n v="4.5032900000000002E-4"/>
    <n v="1"/>
    <x v="3"/>
    <s v="XXX"/>
    <n v="2.1640804309999995"/>
    <n v="5.3242326898754848E-2"/>
    <n v="0.29856365007451924"/>
    <n v="3.0361076638976804E-3"/>
    <n v="2.5321204420086334E-3"/>
    <n v="1.3369781430174632E-4"/>
    <n v="0.64249209710651778"/>
    <s v="YYY"/>
    <n v="1"/>
    <s v="ZZZ"/>
    <n v="5.3242326898754848E-2"/>
    <n v="0.29856365007451924"/>
    <n v="3.0361076638976804E-3"/>
    <n v="2.5321204420086334E-3"/>
    <n v="1.3369781430174632E-4"/>
    <n v="0.64249209710651778"/>
  </r>
  <r>
    <s v="ligra_Components.com-lj.ungraph.gcc_6.3.0_O3.drop_15750M.length_250M"/>
    <x v="1"/>
    <n v="3.8197800000000002"/>
    <n v="0.25600800000000001"/>
    <n v="1.3974299999999999"/>
    <n v="1.7694999999999999E-2"/>
    <n v="3.08113E-2"/>
    <n v="6.4347799999999995E-4"/>
    <n v="1"/>
    <x v="3"/>
    <s v="XXX"/>
    <n v="2.1171922219999999"/>
    <n v="6.7021660933352184E-2"/>
    <n v="0.36584044107252245"/>
    <n v="4.632465744100445E-3"/>
    <n v="8.0662498887370468E-3"/>
    <n v="1.6845944007246489E-4"/>
    <n v="0.55427072292121526"/>
    <s v="YYY"/>
    <n v="1.1340514093330087"/>
    <s v="ZZZ"/>
    <n v="7.6006009037307101E-2"/>
    <n v="0.41488186778930364"/>
    <n v="5.2534543057839948E-3"/>
    <n v="9.1475420543544721E-3"/>
    <n v="1.9104166542962834E-4"/>
    <n v="0.62857149448082972"/>
  </r>
  <r>
    <s v="ligra_Components.com-lj.ungraph.gcc_6.3.0_O3.drop_15750M.length_250M"/>
    <x v="2"/>
    <n v="3.4856600000000002"/>
    <n v="0.20049600000000001"/>
    <n v="1.1125499999999999"/>
    <n v="1.14366E-2"/>
    <n v="9.5257599999999994E-3"/>
    <n v="5.0359799999999996E-4"/>
    <n v="1"/>
    <x v="3"/>
    <s v="XXX"/>
    <n v="2.151148042"/>
    <n v="5.7520240069312556E-2"/>
    <n v="0.3191791511507146"/>
    <n v="3.2810429014878098E-3"/>
    <n v="2.7328425606628296E-3"/>
    <n v="1.444770861185543E-4"/>
    <n v="0.61714224623170355"/>
    <s v="YYY"/>
    <n v="1.0348547914947184"/>
    <s v="ZZZ"/>
    <n v="5.9525096043654593E-2"/>
    <n v="0.33030407391353395"/>
    <n v="3.3954029677043932E-3"/>
    <n v="2.8280952183026248E-3"/>
    <n v="1.4951280483098097E-4"/>
    <n v="0.63865261054669176"/>
  </r>
  <r>
    <s v="ligra_Components.com-lj.ungraph.gcc_6.3.0_O3.drop_15750M.length_250M"/>
    <x v="3"/>
    <n v="3.8204699999999998"/>
    <n v="0.25645600000000002"/>
    <n v="1.3979900000000001"/>
    <n v="1.77258E-2"/>
    <n v="3.0731700000000001E-2"/>
    <n v="6.4460199999999998E-4"/>
    <n v="1"/>
    <x v="3"/>
    <s v="XXX"/>
    <n v="2.1169218979999997"/>
    <n v="6.7126819475090763E-2"/>
    <n v="0.36592094689920351"/>
    <n v="4.63969092807953E-3"/>
    <n v="8.0439579423474076E-3"/>
    <n v="1.6872321991796821E-4"/>
    <n v="0.55409986153536084"/>
    <s v="YYY"/>
    <n v="1.1342562628775688"/>
    <s v="ZZZ"/>
    <n v="7.6139015396673657E-2"/>
    <n v="0.41504812573851185"/>
    <n v="5.2625984929904465E-3"/>
    <n v="9.1239096744313089E-3"/>
    <n v="1.9137536888482479E-4"/>
    <n v="0.62849123820607666"/>
  </r>
  <r>
    <s v="ligra_Components-Shortcut.com-lj.ungraph.gcc_6.3.0_O3.drop_21000M.length_250M"/>
    <x v="0"/>
    <n v="3.5880700000000001"/>
    <n v="0.262129"/>
    <n v="1.2630600000000001"/>
    <n v="4.2620199999999997E-2"/>
    <n v="1.5729799999999999E-2"/>
    <n v="5.2709499999999999E-4"/>
    <n v="1"/>
    <x v="3"/>
    <s v="XXX"/>
    <n v="2.0040039050000003"/>
    <n v="7.3055709615475722E-2"/>
    <n v="0.3520165437129153"/>
    <n v="1.1878307836803629E-2"/>
    <n v="4.383916701736588E-3"/>
    <n v="1.4690209499814663E-4"/>
    <n v="0.55851862003807062"/>
    <s v="YYY"/>
    <n v="1"/>
    <s v="ZZZ"/>
    <n v="7.3055709615475722E-2"/>
    <n v="0.3520165437129153"/>
    <n v="1.1878307836803629E-2"/>
    <n v="4.383916701736588E-3"/>
    <n v="1.4690209499814663E-4"/>
    <n v="0.55851862003807062"/>
  </r>
  <r>
    <s v="ligra_Components-Shortcut.com-lj.ungraph.gcc_6.3.0_O3.drop_21000M.length_250M"/>
    <x v="1"/>
    <n v="4.1192099999999998"/>
    <n v="0.321438"/>
    <n v="1.7061299999999999"/>
    <n v="0.11092200000000001"/>
    <n v="3.6121100000000003E-2"/>
    <n v="6.4459300000000005E-4"/>
    <n v="1"/>
    <x v="3"/>
    <s v="XXX"/>
    <n v="1.9439543069999998"/>
    <n v="7.8033894848769547E-2"/>
    <n v="0.41418864296794772"/>
    <n v="2.6927978908577132E-2"/>
    <n v="8.7689387042661111E-3"/>
    <n v="1.5648461719601576E-4"/>
    <n v="0.47192405995324344"/>
    <s v="YYY"/>
    <n v="1.1480294420120007"/>
    <s v="ZZZ"/>
    <n v="8.9585208761256044E-2"/>
    <n v="0.47550075667420083"/>
    <n v="3.0914112600924731E-2"/>
    <n v="1.0066999807696061E-2"/>
    <n v="1.7964894776300352E-4"/>
    <n v="0.54178271522016008"/>
  </r>
  <r>
    <s v="ligra_Components-Shortcut.com-lj.ungraph.gcc_6.3.0_O3.drop_21000M.length_250M"/>
    <x v="2"/>
    <n v="3.7506400000000002"/>
    <n v="0.28637800000000002"/>
    <n v="1.4214599999999999"/>
    <n v="4.6728699999999998E-2"/>
    <n v="1.7194000000000001E-2"/>
    <n v="5.7738600000000005E-4"/>
    <n v="1"/>
    <x v="3"/>
    <s v="XXX"/>
    <n v="1.9783019140000002"/>
    <n v="7.6354435509673024E-2"/>
    <n v="0.37899131881492221"/>
    <n v="1.2458860354499498E-2"/>
    <n v="4.58428428214918E-3"/>
    <n v="1.5394332700552438E-4"/>
    <n v="0.52745715771175061"/>
    <s v="YYY"/>
    <n v="1.0453084806037787"/>
    <s v="ZZZ"/>
    <n v="7.9813938969975518E-2"/>
    <n v="0.39616283963244864"/>
    <n v="1.3023352387216526E-2"/>
    <n v="4.7919912376291436E-3"/>
    <n v="1.6091826525123533E-4"/>
    <n v="0.5513554401112577"/>
  </r>
  <r>
    <s v="ligra_Components-Shortcut.com-lj.ungraph.gcc_6.3.0_O3.drop_21000M.length_250M"/>
    <x v="3"/>
    <n v="4.1228199999999999"/>
    <n v="0.32205499999999998"/>
    <n v="1.7096800000000001"/>
    <n v="0.110995"/>
    <n v="3.6134800000000002E-2"/>
    <n v="6.4583900000000005E-4"/>
    <n v="1"/>
    <x v="3"/>
    <s v="XXX"/>
    <n v="1.9433093609999994"/>
    <n v="7.811522210525805E-2"/>
    <n v="0.41468703460252937"/>
    <n v="2.6922106713366093E-2"/>
    <n v="8.7645834647158988E-3"/>
    <n v="1.5664981735802195E-4"/>
    <n v="0.47135440329677247"/>
    <s v="YYY"/>
    <n v="1.1490355539328942"/>
    <s v="ZZZ"/>
    <n v="8.9757167502306251E-2"/>
    <n v="0.47649014651330662"/>
    <n v="3.09344578004331E-2"/>
    <n v="1.0070818016370919E-2"/>
    <n v="1.7999620966146145E-4"/>
    <n v="0.54160296789081575"/>
  </r>
  <r>
    <s v="ligra_MIS.com-lj.ungraph.gcc_6.3.0_O3.drop_21250M.length_250M"/>
    <x v="0"/>
    <n v="3.74275"/>
    <n v="0.337314"/>
    <n v="1.7917099999999999"/>
    <n v="2.8306000000000001E-2"/>
    <n v="5.1770400000000002E-4"/>
    <n v="5.9423699999999996E-4"/>
    <n v="1"/>
    <x v="3"/>
    <s v="XXX"/>
    <n v="1.584308059"/>
    <n v="9.0124640972546924E-2"/>
    <n v="0.47871484870750114"/>
    <n v="7.5628882506178618E-3"/>
    <n v="1.3832182218956649E-4"/>
    <n v="1.5877015563422615E-4"/>
    <n v="0.42330053009151025"/>
    <s v="YYY"/>
    <n v="1"/>
    <s v="ZZZ"/>
    <n v="9.0124640972546924E-2"/>
    <n v="0.47871484870750114"/>
    <n v="7.5628882506178618E-3"/>
    <n v="1.3832182218956649E-4"/>
    <n v="1.5877015563422615E-4"/>
    <n v="0.42330053009151025"/>
  </r>
  <r>
    <s v="ligra_MIS.com-lj.ungraph.gcc_6.3.0_O3.drop_21250M.length_250M"/>
    <x v="1"/>
    <n v="4.57775"/>
    <n v="0.461339"/>
    <n v="2.6565599999999998"/>
    <n v="0.10623299999999999"/>
    <n v="2.1859900000000002E-2"/>
    <n v="8.1272600000000005E-4"/>
    <n v="1"/>
    <x v="3"/>
    <s v="XXX"/>
    <n v="1.3309453740000001"/>
    <n v="0.10077854841352192"/>
    <n v="0.58032002621375123"/>
    <n v="2.3206378679482276E-2"/>
    <n v="4.7752498498170506E-3"/>
    <n v="1.7753831030528099E-4"/>
    <n v="0.29074225853312219"/>
    <s v="YYY"/>
    <n v="1.2230979894462628"/>
    <s v="ZZZ"/>
    <n v="0.12326203994389152"/>
    <n v="0.70978825729744166"/>
    <n v="2.8383675105203392E-2"/>
    <n v="5.8405984904148032E-3"/>
    <n v="2.171467503840759E-4"/>
    <n v="0.35560627185892729"/>
  </r>
  <r>
    <s v="ligra_MIS.com-lj.ungraph.gcc_6.3.0_O3.drop_21250M.length_250M"/>
    <x v="2"/>
    <n v="4.05992"/>
    <n v="0.39332099999999998"/>
    <n v="2.1624500000000002"/>
    <n v="3.2821400000000001E-2"/>
    <n v="7.3869500000000004E-4"/>
    <n v="6.9290300000000003E-4"/>
    <n v="1"/>
    <x v="3"/>
    <s v="XXX"/>
    <n v="1.469896002"/>
    <n v="9.6879002541921999E-2"/>
    <n v="0.53263364795365431"/>
    <n v="8.0842479654771524E-3"/>
    <n v="1.8194816646633432E-4"/>
    <n v="1.7066912648525096E-4"/>
    <n v="0.36205048424599501"/>
    <s v="YYY"/>
    <n v="1.0847425021708637"/>
    <s v="ZZZ"/>
    <n v="0.10508877162514194"/>
    <n v="0.57777035602164184"/>
    <n v="8.7693273662414004E-3"/>
    <n v="1.9736690935809231E-4"/>
    <n v="1.8513205530692675E-4"/>
    <n v="0.39273154819317346"/>
  </r>
  <r>
    <s v="ligra_MIS.com-lj.ungraph.gcc_6.3.0_O3.drop_21250M.length_250M"/>
    <x v="3"/>
    <n v="4.5871199999999996"/>
    <n v="0.46307399999999999"/>
    <n v="2.6683500000000002"/>
    <n v="0.105282"/>
    <n v="2.2199E-2"/>
    <n v="8.1578200000000003E-4"/>
    <n v="1"/>
    <x v="3"/>
    <s v="XXX"/>
    <n v="1.3273992179999996"/>
    <n v="0.1009509234552399"/>
    <n v="0.58170486056610693"/>
    <n v="2.2951655940982578E-2"/>
    <n v="4.8394199410523378E-3"/>
    <n v="1.7784187028026301E-4"/>
    <n v="0.28937529822633801"/>
    <s v="YYY"/>
    <n v="1.2256014962260369"/>
    <s v="ZZZ"/>
    <n v="0.12372560283214214"/>
    <n v="0.71293834747177875"/>
    <n v="2.8129583862133455E-2"/>
    <n v="5.9312003206198642E-3"/>
    <n v="2.1796326230712711E-4"/>
    <n v="0.3546587984770555"/>
  </r>
  <r>
    <s v="ligra_PageRank.com-lj.ungraph.gcc_6.3.0_O3.drop_79500M.length_250M"/>
    <x v="0"/>
    <n v="2.8914"/>
    <n v="7.5209999999999999E-2"/>
    <n v="0.61627200000000004"/>
    <n v="3.4835999999999999E-3"/>
    <n v="4.4772700000000002E-3"/>
    <n v="2.3111E-4"/>
    <n v="1"/>
    <x v="3"/>
    <s v="XXX"/>
    <n v="2.1917260199999999"/>
    <n v="2.601162066818842E-2"/>
    <n v="0.21313965553019301"/>
    <n v="1.2048142768209171E-3"/>
    <n v="1.5484782458324688E-3"/>
    <n v="7.9930137649581514E-5"/>
    <n v="0.75801550114131566"/>
    <s v="YYY"/>
    <n v="1"/>
    <s v="ZZZ"/>
    <n v="2.601162066818842E-2"/>
    <n v="0.21313965553019301"/>
    <n v="1.2048142768209171E-3"/>
    <n v="1.5484782458324688E-3"/>
    <n v="7.9930137649581514E-5"/>
    <n v="0.75801550114131566"/>
  </r>
  <r>
    <s v="ligra_PageRank.com-lj.ungraph.gcc_6.3.0_O3.drop_79500M.length_250M"/>
    <x v="1"/>
    <n v="2.9279099999999998"/>
    <n v="7.4204599999999996E-2"/>
    <n v="0.646949"/>
    <n v="4.0538500000000003E-3"/>
    <n v="9.9335399999999994E-3"/>
    <n v="2.28817E-4"/>
    <n v="1"/>
    <x v="3"/>
    <s v="XXX"/>
    <n v="2.1925401929999997"/>
    <n v="2.534388010560434E-2"/>
    <n v="0.22095931910475392"/>
    <n v="1.3845541700393798E-3"/>
    <n v="3.3927067430351344E-3"/>
    <n v="7.8150284674050773E-5"/>
    <n v="0.74884138959189317"/>
    <s v="YYY"/>
    <n v="1.0126271010583108"/>
    <s v="ZZZ"/>
    <n v="2.5663899840907518E-2"/>
    <n v="0.22374939475686517"/>
    <n v="1.4020370754651726E-3"/>
    <n v="3.4355467939406513E-3"/>
    <n v="7.9137096216365765E-5"/>
    <n v="0.75829708549491592"/>
  </r>
  <r>
    <s v="ligra_PageRank.com-lj.ungraph.gcc_6.3.0_O3.drop_79500M.length_250M"/>
    <x v="2"/>
    <n v="2.91736"/>
    <n v="7.6977699999999996E-2"/>
    <n v="0.64227699999999999"/>
    <n v="3.5704199999999999E-3"/>
    <n v="4.59151E-3"/>
    <n v="2.3682999999999999E-4"/>
    <n v="1"/>
    <x v="3"/>
    <s v="XXX"/>
    <n v="2.18970654"/>
    <n v="2.6386081937093811E-2"/>
    <n v="0.22015692269723311"/>
    <n v="1.223853072641018E-3"/>
    <n v="1.5738578715002605E-3"/>
    <n v="8.1179559601831795E-5"/>
    <n v="0.75057810486193"/>
    <s v="YYY"/>
    <n v="1.0089783495884346"/>
    <s v="ZZZ"/>
    <n v="2.662298540499412E-2"/>
    <n v="0.22213356851352284"/>
    <n v="1.234841253372069E-3"/>
    <n v="1.5879885176730995E-3"/>
    <n v="8.19084180673722E-5"/>
    <n v="0.75731705748080513"/>
  </r>
  <r>
    <s v="ligra_PageRank.com-lj.ungraph.gcc_6.3.0_O3.drop_79500M.length_250M"/>
    <x v="3"/>
    <n v="2.9894400000000001"/>
    <n v="8.1225599999999995E-2"/>
    <n v="0.70857999999999999"/>
    <n v="4.1782499999999997E-3"/>
    <n v="1.0334400000000001E-2"/>
    <n v="2.5049700000000002E-4"/>
    <n v="1"/>
    <x v="3"/>
    <s v="XXX"/>
    <n v="2.1848712529999998"/>
    <n v="2.7170841361592805E-2"/>
    <n v="0.23702767073431813"/>
    <n v="1.3976697976878611E-3"/>
    <n v="3.4569685292228647E-3"/>
    <n v="8.3793954720616572E-5"/>
    <n v="0.73086305562245768"/>
    <s v="YYY"/>
    <n v="1.0339074496783565"/>
    <s v="ZZZ"/>
    <n v="2.8092135297779621E-2"/>
    <n v="0.24506467455212005"/>
    <n v="1.445061216019921E-3"/>
    <n v="3.574185515667151E-3"/>
    <n v="8.6635194023656353E-5"/>
    <n v="0.75564475790274599"/>
  </r>
  <r>
    <s v="ligra_PageRankDelta.com-lj.ungraph.gcc_6.3.0_O3.drop_52000M.length_250M"/>
    <x v="0"/>
    <n v="3.2458999999999998"/>
    <n v="0.229377"/>
    <n v="0.93896000000000002"/>
    <n v="1.3027199999999999E-2"/>
    <n v="1.4109200000000001E-2"/>
    <n v="5.1276700000000002E-4"/>
    <n v="1"/>
    <x v="3"/>
    <s v="XXX"/>
    <n v="2.0499138329999997"/>
    <n v="7.066668720539758E-2"/>
    <n v="0.28927570165439481"/>
    <n v="4.0134323300163284E-3"/>
    <n v="4.3467759327151176E-3"/>
    <n v="1.579737515018947E-4"/>
    <n v="0.63153942912597427"/>
    <s v="YYY"/>
    <n v="1"/>
    <s v="ZZZ"/>
    <n v="7.066668720539758E-2"/>
    <n v="0.28927570165439481"/>
    <n v="4.0134323300163284E-3"/>
    <n v="4.3467759327151176E-3"/>
    <n v="1.579737515018947E-4"/>
    <n v="0.63153942912597427"/>
  </r>
  <r>
    <s v="ligra_PageRankDelta.com-lj.ungraph.gcc_6.3.0_O3.drop_52000M.length_250M"/>
    <x v="1"/>
    <n v="3.6570900000000002"/>
    <n v="0.311635"/>
    <n v="1.3234999999999999"/>
    <n v="1.8008400000000001E-2"/>
    <n v="3.5423799999999998E-2"/>
    <n v="7.0113200000000004E-4"/>
    <n v="1"/>
    <x v="3"/>
    <s v="XXX"/>
    <n v="1.967821668"/>
    <n v="8.5213926920037514E-2"/>
    <n v="0.36189976183249517"/>
    <n v="4.92424304570027E-3"/>
    <n v="9.6863353103150314E-3"/>
    <n v="1.917185521821995E-4"/>
    <n v="0.53808401433926978"/>
    <s v="YYY"/>
    <n v="1.1266798114544503"/>
    <s v="ZZZ"/>
    <n v="9.6008811115561171E-2"/>
    <n v="0.40774515542684614"/>
    <n v="5.5480452262854684E-3"/>
    <n v="1.0913398441110323E-2"/>
    <n v="2.1600542222496071E-4"/>
    <n v="0.60624839582242218"/>
  </r>
  <r>
    <s v="ligra_PageRankDelta.com-lj.ungraph.gcc_6.3.0_O3.drop_52000M.length_250M"/>
    <x v="2"/>
    <n v="3.3471500000000001"/>
    <n v="0.25162699999999999"/>
    <n v="1.0378000000000001"/>
    <n v="1.43488E-2"/>
    <n v="1.5558199999999999E-2"/>
    <n v="5.6477899999999995E-4"/>
    <n v="1"/>
    <x v="3"/>
    <s v="XXX"/>
    <n v="2.0272512209999998"/>
    <n v="7.517649343471311E-2"/>
    <n v="0.31005482275966123"/>
    <n v="4.2868709200364489E-3"/>
    <n v="4.6481932390242441E-3"/>
    <n v="1.6873429634166377E-4"/>
    <n v="0.60566488535022323"/>
    <s v="YYY"/>
    <n v="1.0311931975723221"/>
    <s v="ZZZ"/>
    <n v="7.7521488647216488E-2"/>
    <n v="0.31972642410425467"/>
    <n v="4.4205921316121883E-3"/>
    <n v="4.7931852490834589E-3"/>
    <n v="1.7399765858467603E-4"/>
    <n v="0.62455750978157054"/>
  </r>
  <r>
    <s v="ligra_PageRankDelta.com-lj.ungraph.gcc_6.3.0_O3.drop_52000M.length_250M"/>
    <x v="3"/>
    <n v="3.6725400000000001"/>
    <n v="0.31500299999999998"/>
    <n v="1.33839"/>
    <n v="1.82048E-2"/>
    <n v="3.5772600000000002E-2"/>
    <n v="7.0881899999999996E-4"/>
    <n v="1"/>
    <x v="3"/>
    <s v="XXX"/>
    <n v="1.9644607810000003"/>
    <n v="8.5772517113496372E-2"/>
    <n v="0.36443170122040874"/>
    <n v="4.9570052334351701E-3"/>
    <n v="9.7405610286069051E-3"/>
    <n v="1.9300511362708097E-4"/>
    <n v="0.53490521029042581"/>
    <s v="YYY"/>
    <n v="1.1314396623432639"/>
    <s v="ZZZ"/>
    <n v="9.7046427801226159E-2"/>
    <n v="0.4123324809760005"/>
    <n v="5.6085523275516804E-3"/>
    <n v="1.1020857081240952E-2"/>
    <n v="2.1837364059274777E-4"/>
    <n v="0.6052129705166519"/>
  </r>
  <r>
    <s v="ligra_PageRankDelta.com-lj.ungraph.gcc_6.3.0_O3.drop_56500M.length_208M"/>
    <x v="0"/>
    <n v="2.6780400000000002"/>
    <n v="0.23974400000000001"/>
    <n v="0.53266400000000003"/>
    <n v="1.17249E-2"/>
    <n v="1.3198100000000001E-2"/>
    <n v="5.6406900000000005E-4"/>
    <n v="1"/>
    <x v="3"/>
    <s v="XXX"/>
    <n v="1.8801449310000002"/>
    <n v="8.9522187868739819E-2"/>
    <n v="0.19890068856327761"/>
    <n v="4.3781646278621671E-3"/>
    <n v="4.9282684351241949E-3"/>
    <n v="2.1062754850562353E-4"/>
    <n v="0.70206006295649059"/>
    <s v="YYY"/>
    <n v="1"/>
    <s v="ZZZ"/>
    <n v="8.9522187868739819E-2"/>
    <n v="0.19890068856327761"/>
    <n v="4.3781646278621671E-3"/>
    <n v="4.9282684351241949E-3"/>
    <n v="2.1062754850562353E-4"/>
    <n v="0.70206006295649059"/>
  </r>
  <r>
    <s v="ligra_PageRankDelta.com-lj.ungraph.gcc_6.3.0_O3.drop_56500M.length_208M"/>
    <x v="1"/>
    <n v="3.03959"/>
    <n v="0.318162"/>
    <n v="0.92449800000000004"/>
    <n v="1.6383200000000001E-2"/>
    <n v="3.65621E-2"/>
    <n v="7.6044700000000003E-4"/>
    <n v="1"/>
    <x v="3"/>
    <s v="XXX"/>
    <n v="1.7432242529999999"/>
    <n v="0.1046726696692646"/>
    <n v="0.30415220473813903"/>
    <n v="5.3899374586704133E-3"/>
    <n v="1.2028628861129298E-2"/>
    <n v="2.5018078096059011E-4"/>
    <n v="0.57350637849183606"/>
    <s v="YYY"/>
    <n v="1.1350054517482935"/>
    <s v="ZZZ"/>
    <n v="0.11880405072366357"/>
    <n v="0.34521441053905094"/>
    <n v="6.1176084001732618E-3"/>
    <n v="1.3652559334438619E-2"/>
    <n v="2.8395655031291544E-4"/>
    <n v="0.65093286620065416"/>
  </r>
  <r>
    <s v="ligra_PageRankDelta.com-lj.ungraph.gcc_6.3.0_O3.drop_56500M.length_208M"/>
    <x v="2"/>
    <n v="2.7687900000000001"/>
    <n v="0.27496100000000001"/>
    <n v="0.64359999999999995"/>
    <n v="1.34918E-2"/>
    <n v="1.5207E-2"/>
    <n v="6.4907099999999998E-4"/>
    <n v="1"/>
    <x v="3"/>
    <s v="XXX"/>
    <n v="1.820881129"/>
    <n v="9.9307278630737614E-2"/>
    <n v="0.2324481091018098"/>
    <n v="4.8728144785267205E-3"/>
    <n v="5.4922908562946267E-3"/>
    <n v="2.3442406249661403E-4"/>
    <n v="0.65764508287013457"/>
    <s v="YYY"/>
    <n v="1.0338867231258682"/>
    <s v="ZZZ"/>
    <n v="0.10267247688608086"/>
    <n v="0.24032501381607441"/>
    <n v="5.0379381936042772E-3"/>
    <n v="5.6784065958686205E-3"/>
    <n v="2.4236792579647801E-4"/>
    <n v="0.67993051970844343"/>
  </r>
  <r>
    <s v="ligra_PageRankDelta.com-lj.ungraph.gcc_6.3.0_O3.drop_56500M.length_208M"/>
    <x v="3"/>
    <n v="3.04325"/>
    <n v="0.31953500000000001"/>
    <n v="0.92920599999999998"/>
    <n v="1.6463200000000001E-2"/>
    <n v="3.6651299999999998E-2"/>
    <n v="7.6416099999999996E-4"/>
    <n v="1"/>
    <x v="3"/>
    <s v="XXX"/>
    <n v="1.7406303390000002"/>
    <n v="0.10499794627454202"/>
    <n v="0.30533344286535774"/>
    <n v="5.4097428735726608E-3"/>
    <n v="1.2043473260494536E-2"/>
    <n v="2.5110030395136774E-4"/>
    <n v="0.57196429442208174"/>
    <s v="YYY"/>
    <n v="1.1363721228958492"/>
    <s v="ZZZ"/>
    <n v="0.11931673910770564"/>
    <n v="0.34697241266000506"/>
    <n v="6.1474809935624557E-3"/>
    <n v="1.3685867276067571E-2"/>
    <n v="2.8534338546100873E-4"/>
    <n v="0.64996427947304758"/>
  </r>
  <r>
    <s v="ligra_Triangle.com-lj.ungraph.gcc_6.3.0_O3.drop_25000M.length_250M"/>
    <x v="0"/>
    <n v="3.0954700000000002"/>
    <n v="0.13075700000000001"/>
    <n v="0.93772200000000006"/>
    <n v="5.1442900000000001E-3"/>
    <n v="4.1206300000000001E-3"/>
    <n v="3.0758499999999998E-4"/>
    <n v="1"/>
    <x v="3"/>
    <s v="XXX"/>
    <n v="2.0174184950000003"/>
    <n v="4.2241404374779919E-2"/>
    <n v="0.30293364174099574"/>
    <n v="1.6618768716866906E-3"/>
    <n v="1.3311807253825751E-3"/>
    <n v="9.9366170565374552E-5"/>
    <n v="0.65173253011658983"/>
    <s v="YYY"/>
    <n v="1"/>
    <s v="ZZZ"/>
    <n v="4.2241404374779919E-2"/>
    <n v="0.30293364174099574"/>
    <n v="1.6618768716866906E-3"/>
    <n v="1.3311807253825751E-3"/>
    <n v="9.9366170565374552E-5"/>
    <n v="0.65173253011658983"/>
  </r>
  <r>
    <s v="ligra_Triangle.com-lj.ungraph.gcc_6.3.0_O3.drop_25000M.length_250M"/>
    <x v="1"/>
    <n v="3.23115"/>
    <n v="0.14471800000000001"/>
    <n v="1.0655600000000001"/>
    <n v="1.1552400000000001E-2"/>
    <n v="1.91559E-2"/>
    <n v="3.40732E-4"/>
    <n v="1"/>
    <x v="3"/>
    <s v="XXX"/>
    <n v="1.9898229679999999"/>
    <n v="4.4788388035219666E-2"/>
    <n v="0.32977732386302094"/>
    <n v="3.5753214799684324E-3"/>
    <n v="5.9285084257926744E-3"/>
    <n v="1.0545223836714482E-4"/>
    <n v="0.61582500595763112"/>
    <s v="YYY"/>
    <n v="1.0438317929102849"/>
    <s v="ZZZ"/>
    <n v="4.6751543384364901E-2"/>
    <n v="0.34423205522909284"/>
    <n v="3.7320342306661021E-3"/>
    <n v="6.1883655793788985E-3"/>
    <n v="1.1007439904117951E-4"/>
    <n v="0.64281772008774096"/>
  </r>
  <r>
    <s v="ligra_Triangle.com-lj.ungraph.gcc_6.3.0_O3.drop_25000M.length_250M"/>
    <x v="2"/>
    <n v="3.2341099999999998"/>
    <n v="0.15124599999999999"/>
    <n v="1.0946800000000001"/>
    <n v="5.9459300000000003E-3"/>
    <n v="4.7046400000000004E-3"/>
    <n v="3.5593099999999998E-4"/>
    <n v="1"/>
    <x v="3"/>
    <s v="XXX"/>
    <n v="1.9771774989999997"/>
    <n v="4.6765879948424759E-2"/>
    <n v="0.33847951986790809"/>
    <n v="1.8385058022145199E-3"/>
    <n v="1.4546938725027907E-3"/>
    <n v="1.1005531660951545E-4"/>
    <n v="0.61135134519234036"/>
    <s v="YYY"/>
    <n v="1.0447880289584457"/>
    <s v="ZZZ"/>
    <n v="4.8860431533822003E-2"/>
    <n v="0.35363935040559275"/>
    <n v="1.9208488533243742E-3"/>
    <n v="1.5198467437901192E-3"/>
    <n v="1.1498447731685334E-4"/>
    <n v="0.63873256694459968"/>
  </r>
  <r>
    <s v="ligra_Triangle.com-lj.ungraph.gcc_6.3.0_O3.drop_25000M.length_250M"/>
    <x v="3"/>
    <n v="3.2339199999999999"/>
    <n v="0.14512700000000001"/>
    <n v="1.0686899999999999"/>
    <n v="1.15551E-2"/>
    <n v="1.9179600000000002E-2"/>
    <n v="3.41696E-4"/>
    <n v="1"/>
    <x v="3"/>
    <s v="XXX"/>
    <n v="1.989026604"/>
    <n v="4.4876496635661983E-2"/>
    <n v="0.33046272016623784"/>
    <n v="3.5730939540866815E-3"/>
    <n v="5.930758955076193E-3"/>
    <n v="1.0566000395804474E-4"/>
    <n v="0.61505127028497919"/>
    <s v="YYY"/>
    <n v="1.0447266489418408"/>
    <s v="ZZZ"/>
    <n v="4.6883671946424933E-2"/>
    <n v="0.3452432102394789"/>
    <n v="3.7329064730073302E-3"/>
    <n v="6.1960219288185641E-3"/>
    <n v="1.1038582186226971E-4"/>
    <n v="0.64256045253224869"/>
  </r>
  <r>
    <s v="ligra_Triangle.com-lj.ungraph.gcc_6.3.0_O3.drop_25250M.length_8M"/>
    <x v="0"/>
    <n v="2.7046100000000002"/>
    <n v="0.11934400000000001"/>
    <n v="0.42798599999999998"/>
    <n v="2.2459199999999999E-4"/>
    <n v="1.0971799999999999E-3"/>
    <n v="1.8279E-4"/>
    <n v="1"/>
    <x v="3"/>
    <s v="XXX"/>
    <n v="2.155775438"/>
    <n v="4.4126140182872947E-2"/>
    <n v="0.15824314781059004"/>
    <n v="8.3040438362647469E-5"/>
    <n v="4.0567031845626533E-4"/>
    <n v="6.7584605543867689E-5"/>
    <n v="0.79707441664417422"/>
    <s v="YYY"/>
    <n v="1"/>
    <s v="ZZZ"/>
    <n v="4.4126140182872947E-2"/>
    <n v="0.15824314781059004"/>
    <n v="8.3040438362647469E-5"/>
    <n v="4.0567031845626533E-4"/>
    <n v="6.7584605543867689E-5"/>
    <n v="0.79707441664417422"/>
  </r>
  <r>
    <s v="ligra_Triangle.com-lj.ungraph.gcc_6.3.0_O3.drop_25250M.length_8M"/>
    <x v="1"/>
    <n v="2.9604300000000001"/>
    <n v="0.18237100000000001"/>
    <n v="0.65834099999999995"/>
    <n v="3.50379E-4"/>
    <n v="2.6636099999999999E-2"/>
    <n v="2.8117499999999999E-4"/>
    <n v="1"/>
    <x v="3"/>
    <s v="XXX"/>
    <n v="2.0924503460000001"/>
    <n v="6.1602875257986169E-2"/>
    <n v="0.22238019476900311"/>
    <n v="1.1835409045307607E-4"/>
    <n v="8.997375381279071E-3"/>
    <n v="9.4977756609681695E-5"/>
    <n v="0.70680622274466887"/>
    <s v="YYY"/>
    <n v="1.0945866502009531"/>
    <s v="ZZZ"/>
    <n v="6.7429684871386258E-2"/>
    <n v="0.24341439246323865"/>
    <n v="1.2954880740661314E-4"/>
    <n v="9.8484069791947813E-3"/>
    <n v="1.0396138445099292E-4"/>
    <n v="0.77366065569527587"/>
  </r>
  <r>
    <s v="ligra_Triangle.com-lj.ungraph.gcc_6.3.0_O3.drop_25250M.length_8M"/>
    <x v="2"/>
    <n v="2.81243"/>
    <n v="0.14882400000000001"/>
    <n v="0.53541799999999995"/>
    <n v="2.80969E-4"/>
    <n v="1.4338300000000001E-3"/>
    <n v="2.28674E-4"/>
    <n v="1"/>
    <x v="3"/>
    <s v="XXX"/>
    <n v="2.1262445269999999"/>
    <n v="5.2916517033312835E-2"/>
    <n v="0.19037558268116894"/>
    <n v="9.990257535298656E-5"/>
    <n v="5.0981891104845281E-4"/>
    <n v="8.1308334785221316E-5"/>
    <n v="0.75601687046433153"/>
    <s v="YYY"/>
    <n v="1.0398652670810209"/>
    <s v="ZZZ"/>
    <n v="5.5026048117843243E-2"/>
    <n v="0.19796495613045872"/>
    <n v="1.0388521820151519E-4"/>
    <n v="5.3014297810035466E-4"/>
    <n v="8.4549713267347224E-5"/>
    <n v="0.78615568492314969"/>
  </r>
  <r>
    <s v="ligra_Triangle.com-lj.ungraph.gcc_6.3.0_O3.drop_25250M.length_8M"/>
    <x v="3"/>
    <n v="2.9646499999999998"/>
    <n v="0.18349099999999999"/>
    <n v="0.66238200000000003"/>
    <n v="3.5253800000000001E-4"/>
    <n v="2.68013E-2"/>
    <n v="2.8290200000000002E-4"/>
    <n v="1"/>
    <x v="3"/>
    <s v="XXX"/>
    <n v="2.09134026"/>
    <n v="6.1892972188959915E-2"/>
    <n v="0.22342671141618745"/>
    <n v="1.1891386841617055E-4"/>
    <n v="9.0402914340647293E-3"/>
    <n v="9.5425092338050036E-5"/>
    <n v="0.70542568600003375"/>
    <s v="YYY"/>
    <n v="1.0961469490980214"/>
    <s v="ZZZ"/>
    <n v="6.7843792635537095E-2"/>
    <n v="0.24490850806585793"/>
    <n v="1.3034707406982891E-4"/>
    <n v="9.9094878744070292E-3"/>
    <n v="1.0459992383375053E-4"/>
    <n v="0.7732502135243157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n v="5.4810780115483876E-2"/>
  </r>
  <r>
    <x v="1"/>
    <x v="0"/>
    <x v="0"/>
    <n v="5.2089833960898113E-2"/>
  </r>
  <r>
    <x v="2"/>
    <x v="0"/>
    <x v="0"/>
    <n v="7.017439452574098E-2"/>
  </r>
  <r>
    <x v="3"/>
    <x v="0"/>
    <x v="0"/>
    <n v="5.4580809408522744E-2"/>
  </r>
  <r>
    <x v="4"/>
    <x v="0"/>
    <x v="0"/>
    <n v="5.5819184788423154E-2"/>
  </r>
  <r>
    <x v="5"/>
    <x v="0"/>
    <x v="0"/>
    <n v="5.6178594219441921E-2"/>
  </r>
  <r>
    <x v="0"/>
    <x v="0"/>
    <x v="1"/>
    <n v="0.35903582439184922"/>
  </r>
  <r>
    <x v="1"/>
    <x v="0"/>
    <x v="1"/>
    <n v="0.37580686248851164"/>
  </r>
  <r>
    <x v="2"/>
    <x v="0"/>
    <x v="1"/>
    <n v="0.33108153425429548"/>
  </r>
  <r>
    <x v="3"/>
    <x v="0"/>
    <x v="1"/>
    <n v="0.26831944964199633"/>
  </r>
  <r>
    <x v="4"/>
    <x v="0"/>
    <x v="1"/>
    <n v="0.27065282743705071"/>
  </r>
  <r>
    <x v="5"/>
    <x v="0"/>
    <x v="1"/>
    <n v="0.31648415166518734"/>
  </r>
  <r>
    <x v="0"/>
    <x v="0"/>
    <x v="2"/>
    <n v="4.5658841432447824E-3"/>
  </r>
  <r>
    <x v="1"/>
    <x v="0"/>
    <x v="2"/>
    <n v="6.1225351450405101E-3"/>
  </r>
  <r>
    <x v="2"/>
    <x v="0"/>
    <x v="2"/>
    <n v="1.1323641294222091E-3"/>
  </r>
  <r>
    <x v="3"/>
    <x v="0"/>
    <x v="2"/>
    <n v="3.6900832519800517E-3"/>
  </r>
  <r>
    <x v="4"/>
    <x v="0"/>
    <x v="2"/>
    <n v="3.4885328234356317E-3"/>
  </r>
  <r>
    <x v="5"/>
    <x v="0"/>
    <x v="2"/>
    <n v="4.0343579750305491E-3"/>
  </r>
  <r>
    <x v="0"/>
    <x v="0"/>
    <x v="3"/>
    <n v="2.5467946044074674E-3"/>
  </r>
  <r>
    <x v="1"/>
    <x v="0"/>
    <x v="3"/>
    <n v="2.2816422458291677E-3"/>
  </r>
  <r>
    <x v="2"/>
    <x v="0"/>
    <x v="3"/>
    <n v="1.2374003288216698E-3"/>
  </r>
  <r>
    <x v="3"/>
    <x v="0"/>
    <x v="3"/>
    <n v="2.387713569355398E-3"/>
  </r>
  <r>
    <x v="4"/>
    <x v="0"/>
    <x v="3"/>
    <n v="2.0424073553967892E-3"/>
  </r>
  <r>
    <x v="5"/>
    <x v="0"/>
    <x v="3"/>
    <n v="2.1682706455645193E-3"/>
  </r>
  <r>
    <x v="0"/>
    <x v="0"/>
    <x v="4"/>
    <n v="3.9407402042002172E-5"/>
  </r>
  <r>
    <x v="1"/>
    <x v="0"/>
    <x v="4"/>
    <n v="3.9217777030876465E-5"/>
  </r>
  <r>
    <x v="2"/>
    <x v="0"/>
    <x v="4"/>
    <n v="1.8449995352573878E-4"/>
  </r>
  <r>
    <x v="3"/>
    <x v="0"/>
    <x v="4"/>
    <n v="1.2038585340447226E-4"/>
  </r>
  <r>
    <x v="4"/>
    <x v="0"/>
    <x v="4"/>
    <n v="5.910544389104052E-5"/>
  </r>
  <r>
    <x v="5"/>
    <x v="0"/>
    <x v="4"/>
    <n v="7.582879886760776E-5"/>
  </r>
  <r>
    <x v="0"/>
    <x v="0"/>
    <x v="5"/>
    <n v="0.57900130934297256"/>
  </r>
  <r>
    <x v="1"/>
    <x v="0"/>
    <x v="5"/>
    <n v="0.56365990838268976"/>
  </r>
  <r>
    <x v="2"/>
    <x v="0"/>
    <x v="5"/>
    <n v="0.59618980680819389"/>
  </r>
  <r>
    <x v="3"/>
    <x v="0"/>
    <x v="5"/>
    <n v="0.67090155827474096"/>
  </r>
  <r>
    <x v="4"/>
    <x v="0"/>
    <x v="5"/>
    <n v="0.6679379421518028"/>
  </r>
  <r>
    <x v="5"/>
    <x v="0"/>
    <x v="5"/>
    <n v="0.6210587966959078"/>
  </r>
  <r>
    <x v="0"/>
    <x v="1"/>
    <x v="0"/>
    <n v="5.9824881378775459E-2"/>
  </r>
  <r>
    <x v="1"/>
    <x v="1"/>
    <x v="0"/>
    <n v="5.7304085477510397E-2"/>
  </r>
  <r>
    <x v="2"/>
    <x v="1"/>
    <x v="0"/>
    <n v="7.6928969860381141E-2"/>
  </r>
  <r>
    <x v="3"/>
    <x v="1"/>
    <x v="0"/>
    <n v="6.0747485636081344E-2"/>
  </r>
  <r>
    <x v="4"/>
    <x v="1"/>
    <x v="0"/>
    <n v="6.2109535050590685E-2"/>
  </r>
  <r>
    <x v="5"/>
    <x v="1"/>
    <x v="0"/>
    <n v="6.2016848763922681E-2"/>
  </r>
  <r>
    <x v="0"/>
    <x v="1"/>
    <x v="1"/>
    <n v="0.39605788437925987"/>
  </r>
  <r>
    <x v="1"/>
    <x v="1"/>
    <x v="1"/>
    <n v="0.41509315152994136"/>
  </r>
  <r>
    <x v="2"/>
    <x v="1"/>
    <x v="1"/>
    <n v="0.363258699229071"/>
  </r>
  <r>
    <x v="3"/>
    <x v="1"/>
    <x v="1"/>
    <n v="0.30168170832679403"/>
  </r>
  <r>
    <x v="4"/>
    <x v="1"/>
    <x v="1"/>
    <n v="0.30283502997016615"/>
  </r>
  <r>
    <x v="5"/>
    <x v="1"/>
    <x v="1"/>
    <n v="0.35133373170756882"/>
  </r>
  <r>
    <x v="0"/>
    <x v="1"/>
    <x v="2"/>
    <n v="4.9887433110466679E-3"/>
  </r>
  <r>
    <x v="1"/>
    <x v="1"/>
    <x v="2"/>
    <n v="6.6338317197677712E-3"/>
  </r>
  <r>
    <x v="2"/>
    <x v="1"/>
    <x v="2"/>
    <n v="1.2518023427400126E-3"/>
  </r>
  <r>
    <x v="3"/>
    <x v="1"/>
    <x v="2"/>
    <n v="4.1285548336348742E-3"/>
  </r>
  <r>
    <x v="4"/>
    <x v="1"/>
    <x v="2"/>
    <n v="3.9813219338522225E-3"/>
  </r>
  <r>
    <x v="5"/>
    <x v="1"/>
    <x v="2"/>
    <n v="4.4664257363671526E-3"/>
  </r>
  <r>
    <x v="0"/>
    <x v="1"/>
    <x v="3"/>
    <n v="2.7723683586243809E-3"/>
  </r>
  <r>
    <x v="1"/>
    <x v="1"/>
    <x v="3"/>
    <n v="2.482481331170028E-3"/>
  </r>
  <r>
    <x v="2"/>
    <x v="1"/>
    <x v="3"/>
    <n v="1.3598731342279484E-3"/>
  </r>
  <r>
    <x v="3"/>
    <x v="1"/>
    <x v="3"/>
    <n v="2.6488719017239621E-3"/>
  </r>
  <r>
    <x v="4"/>
    <x v="1"/>
    <x v="3"/>
    <n v="2.2725283574482062E-3"/>
  </r>
  <r>
    <x v="5"/>
    <x v="1"/>
    <x v="3"/>
    <n v="2.3852593267968407E-3"/>
  </r>
  <r>
    <x v="0"/>
    <x v="1"/>
    <x v="4"/>
    <n v="4.3105431449346446E-5"/>
  </r>
  <r>
    <x v="1"/>
    <x v="1"/>
    <x v="4"/>
    <n v="4.3220660217822649E-5"/>
  </r>
  <r>
    <x v="2"/>
    <x v="1"/>
    <x v="4"/>
    <n v="2.0443561832710216E-4"/>
  </r>
  <r>
    <x v="3"/>
    <x v="1"/>
    <x v="4"/>
    <n v="1.3401309810519817E-4"/>
  </r>
  <r>
    <x v="4"/>
    <x v="1"/>
    <x v="4"/>
    <n v="6.5547234584317575E-5"/>
  </r>
  <r>
    <x v="5"/>
    <x v="1"/>
    <x v="4"/>
    <n v="8.3990389092792857E-5"/>
  </r>
  <r>
    <x v="0"/>
    <x v="1"/>
    <x v="5"/>
    <n v="0.57585322593966026"/>
  </r>
  <r>
    <x v="1"/>
    <x v="1"/>
    <x v="5"/>
    <n v="0.55888526320904497"/>
  </r>
  <r>
    <x v="2"/>
    <x v="1"/>
    <x v="5"/>
    <n v="0.5947603672545122"/>
  </r>
  <r>
    <x v="3"/>
    <x v="1"/>
    <x v="5"/>
    <n v="0.66274219038210269"/>
  </r>
  <r>
    <x v="4"/>
    <x v="1"/>
    <x v="5"/>
    <n v="0.66093765020536988"/>
  </r>
  <r>
    <x v="5"/>
    <x v="1"/>
    <x v="5"/>
    <n v="0.61569129723594496"/>
  </r>
  <r>
    <x v="0"/>
    <x v="2"/>
    <x v="0"/>
    <n v="6.7111030745518052E-2"/>
  </r>
  <r>
    <x v="1"/>
    <x v="2"/>
    <x v="0"/>
    <n v="6.6131682450587204E-2"/>
  </r>
  <r>
    <x v="2"/>
    <x v="2"/>
    <x v="0"/>
    <n v="7.3549282112896991E-2"/>
  </r>
  <r>
    <x v="3"/>
    <x v="2"/>
    <x v="0"/>
    <n v="6.7717842954324342E-2"/>
  </r>
  <r>
    <x v="4"/>
    <x v="2"/>
    <x v="0"/>
    <n v="6.4962462503568338E-2"/>
  </r>
  <r>
    <x v="5"/>
    <x v="2"/>
    <x v="0"/>
    <n v="6.7074371634762806E-2"/>
  </r>
  <r>
    <x v="0"/>
    <x v="2"/>
    <x v="1"/>
    <n v="0.48676473183874991"/>
  </r>
  <r>
    <x v="1"/>
    <x v="2"/>
    <x v="1"/>
    <n v="0.49342395120384663"/>
  </r>
  <r>
    <x v="2"/>
    <x v="2"/>
    <x v="1"/>
    <n v="0.35444921615583369"/>
  </r>
  <r>
    <x v="3"/>
    <x v="2"/>
    <x v="1"/>
    <n v="0.34437720710015263"/>
  </r>
  <r>
    <x v="4"/>
    <x v="2"/>
    <x v="1"/>
    <n v="0.32413140780369143"/>
  </r>
  <r>
    <x v="5"/>
    <x v="2"/>
    <x v="1"/>
    <n v="0.39904405610487131"/>
  </r>
  <r>
    <x v="0"/>
    <x v="2"/>
    <x v="2"/>
    <n v="6.6737687787220504E-3"/>
  </r>
  <r>
    <x v="1"/>
    <x v="2"/>
    <x v="2"/>
    <n v="1.0194696436767301E-2"/>
  </r>
  <r>
    <x v="2"/>
    <x v="2"/>
    <x v="2"/>
    <n v="1.8199820137639407E-3"/>
  </r>
  <r>
    <x v="3"/>
    <x v="2"/>
    <x v="2"/>
    <n v="7.7756482611028412E-3"/>
  </r>
  <r>
    <x v="4"/>
    <x v="2"/>
    <x v="2"/>
    <n v="6.0809005050061014E-3"/>
  </r>
  <r>
    <x v="5"/>
    <x v="2"/>
    <x v="2"/>
    <n v="6.9029399748178014E-3"/>
  </r>
  <r>
    <x v="0"/>
    <x v="2"/>
    <x v="3"/>
    <n v="6.3110435679034895E-3"/>
  </r>
  <r>
    <x v="1"/>
    <x v="2"/>
    <x v="3"/>
    <n v="6.848208803299248E-3"/>
  </r>
  <r>
    <x v="2"/>
    <x v="2"/>
    <x v="3"/>
    <n v="2.1441752843469734E-3"/>
  </r>
  <r>
    <x v="3"/>
    <x v="2"/>
    <x v="3"/>
    <n v="7.1217153306533014E-3"/>
  </r>
  <r>
    <x v="4"/>
    <x v="2"/>
    <x v="3"/>
    <n v="5.8786456494044339E-3"/>
  </r>
  <r>
    <x v="5"/>
    <x v="2"/>
    <x v="3"/>
    <n v="5.986467976593959E-3"/>
  </r>
  <r>
    <x v="0"/>
    <x v="2"/>
    <x v="4"/>
    <n v="4.8994006223813991E-5"/>
  </r>
  <r>
    <x v="1"/>
    <x v="2"/>
    <x v="4"/>
    <n v="5.0373423954793723E-5"/>
  </r>
  <r>
    <x v="2"/>
    <x v="2"/>
    <x v="4"/>
    <n v="1.9368259462673848E-4"/>
  </r>
  <r>
    <x v="3"/>
    <x v="2"/>
    <x v="4"/>
    <n v="1.4967272369712274E-4"/>
  </r>
  <r>
    <x v="4"/>
    <x v="2"/>
    <x v="4"/>
    <n v="6.7821606667350538E-5"/>
  </r>
  <r>
    <x v="5"/>
    <x v="2"/>
    <x v="4"/>
    <n v="8.9020141067000473E-5"/>
  </r>
  <r>
    <x v="0"/>
    <x v="2"/>
    <x v="5"/>
    <n v="0.5763550473950011"/>
  </r>
  <r>
    <x v="1"/>
    <x v="2"/>
    <x v="5"/>
    <n v="0.55814299451181071"/>
  </r>
  <r>
    <x v="2"/>
    <x v="2"/>
    <x v="5"/>
    <n v="0.59488405741046102"/>
  </r>
  <r>
    <x v="3"/>
    <x v="2"/>
    <x v="5"/>
    <n v="0.65510945334496928"/>
  </r>
  <r>
    <x v="4"/>
    <x v="2"/>
    <x v="5"/>
    <n v="0.65917907849217516"/>
  </r>
  <r>
    <x v="5"/>
    <x v="2"/>
    <x v="5"/>
    <n v="0.61373461147753083"/>
  </r>
  <r>
    <x v="0"/>
    <x v="3"/>
    <x v="0"/>
    <n v="6.9139096677922618E-2"/>
  </r>
  <r>
    <x v="1"/>
    <x v="3"/>
    <x v="0"/>
    <n v="6.7287334865818615E-2"/>
  </r>
  <r>
    <x v="2"/>
    <x v="3"/>
    <x v="0"/>
    <n v="7.7185742592434228E-2"/>
  </r>
  <r>
    <x v="3"/>
    <x v="3"/>
    <x v="0"/>
    <n v="6.9143396301742502E-2"/>
  </r>
  <r>
    <x v="4"/>
    <x v="3"/>
    <x v="0"/>
    <n v="6.8823770067148224E-2"/>
  </r>
  <r>
    <x v="5"/>
    <x v="3"/>
    <x v="0"/>
    <n v="6.9535909801709803E-2"/>
  </r>
  <r>
    <x v="0"/>
    <x v="3"/>
    <x v="1"/>
    <n v="0.50100761808996386"/>
  </r>
  <r>
    <x v="1"/>
    <x v="3"/>
    <x v="1"/>
    <n v="0.50458200978978029"/>
  </r>
  <r>
    <x v="2"/>
    <x v="3"/>
    <x v="1"/>
    <n v="0.37158036094445396"/>
  </r>
  <r>
    <x v="3"/>
    <x v="3"/>
    <x v="1"/>
    <n v="0.35317651015183393"/>
  </r>
  <r>
    <x v="4"/>
    <x v="3"/>
    <x v="1"/>
    <n v="0.34481188391844569"/>
  </r>
  <r>
    <x v="5"/>
    <x v="3"/>
    <x v="1"/>
    <n v="0.41389855024384531"/>
  </r>
  <r>
    <x v="0"/>
    <x v="3"/>
    <x v="2"/>
    <n v="6.8869783618941312E-3"/>
  </r>
  <r>
    <x v="1"/>
    <x v="3"/>
    <x v="2"/>
    <n v="1.0277134163590195E-2"/>
  </r>
  <r>
    <x v="2"/>
    <x v="3"/>
    <x v="2"/>
    <n v="1.9481313272982689E-3"/>
  </r>
  <r>
    <x v="3"/>
    <x v="3"/>
    <x v="2"/>
    <n v="7.8137081453582627E-3"/>
  </r>
  <r>
    <x v="4"/>
    <x v="3"/>
    <x v="2"/>
    <n v="6.4439243280116293E-3"/>
  </r>
  <r>
    <x v="5"/>
    <x v="3"/>
    <x v="2"/>
    <n v="7.0926259216670343E-3"/>
  </r>
  <r>
    <x v="0"/>
    <x v="3"/>
    <x v="3"/>
    <n v="6.5686021399372456E-3"/>
  </r>
  <r>
    <x v="1"/>
    <x v="3"/>
    <x v="3"/>
    <n v="7.060239820580824E-3"/>
  </r>
  <r>
    <x v="2"/>
    <x v="3"/>
    <x v="3"/>
    <n v="2.295449882115845E-3"/>
  </r>
  <r>
    <x v="3"/>
    <x v="3"/>
    <x v="3"/>
    <n v="7.227386386575765E-3"/>
  </r>
  <r>
    <x v="4"/>
    <x v="3"/>
    <x v="3"/>
    <n v="6.1726153300777058E-3"/>
  </r>
  <r>
    <x v="5"/>
    <x v="3"/>
    <x v="3"/>
    <n v="6.2062199560131686E-3"/>
  </r>
  <r>
    <x v="0"/>
    <x v="3"/>
    <x v="4"/>
    <n v="5.0438144852193263E-5"/>
  </r>
  <r>
    <x v="1"/>
    <x v="3"/>
    <x v="4"/>
    <n v="5.1252398282960374E-5"/>
  </r>
  <r>
    <x v="2"/>
    <x v="3"/>
    <x v="4"/>
    <n v="2.0473337316973626E-4"/>
  </r>
  <r>
    <x v="3"/>
    <x v="3"/>
    <x v="4"/>
    <n v="1.5280409425100436E-4"/>
  </r>
  <r>
    <x v="4"/>
    <x v="3"/>
    <x v="4"/>
    <n v="7.2036103558492212E-5"/>
  </r>
  <r>
    <x v="5"/>
    <x v="3"/>
    <x v="4"/>
    <n v="9.2531982979486462E-5"/>
  </r>
  <r>
    <x v="0"/>
    <x v="3"/>
    <x v="5"/>
    <n v="0.57442348545913779"/>
  </r>
  <r>
    <x v="1"/>
    <x v="3"/>
    <x v="5"/>
    <n v="0.55680438280212219"/>
  </r>
  <r>
    <x v="2"/>
    <x v="3"/>
    <x v="5"/>
    <n v="0.5936226480300314"/>
  </r>
  <r>
    <x v="3"/>
    <x v="3"/>
    <x v="5"/>
    <n v="0.65319144019189246"/>
  </r>
  <r>
    <x v="4"/>
    <x v="3"/>
    <x v="5"/>
    <n v="0.65501476866788422"/>
  </r>
  <r>
    <x v="5"/>
    <x v="3"/>
    <x v="5"/>
    <n v="0.61133277664352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53BF9-C5F7-BD48-AB0A-212BF569E951}" name="PivotTable5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9:L36" firstHeaderRow="1" firstDataRow="2" firstDataCol="1"/>
  <pivotFields count="6">
    <pivotField showAll="0"/>
    <pivotField axis="axisCol" showAll="0">
      <items count="5">
        <item n="LP" m="1" x="3"/>
        <item n="HMP" x="1"/>
        <item n="TTP" x="2"/>
        <item n="Hermes" x="0"/>
        <item t="default"/>
      </items>
    </pivotField>
    <pivotField showAll="0"/>
    <pivotField dataField="1"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Average of Core_0_offchip_pred_recall" fld="3" subtotal="average" baseField="0" baseItem="0"/>
  </dataFields>
  <chartFormats count="4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DE91-6522-AB49-A71B-8E3730DBB336}" name="PivotTable4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1:L8" firstHeaderRow="1" firstDataRow="2" firstDataCol="1"/>
  <pivotFields count="6">
    <pivotField showAll="0"/>
    <pivotField axis="axisCol" showAll="0">
      <items count="5">
        <item n="LP" m="1" x="3"/>
        <item n="HMP" x="1"/>
        <item n="TTP" x="2"/>
        <item n="Hermes" x="0"/>
        <item t="default"/>
      </items>
    </pivotField>
    <pivotField dataField="1"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Average of Core_0_offchip_pred_precision" fld="2" subtotal="average" baseField="0" baseItem="0"/>
  </dataFields>
  <chartFormats count="4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A0E3B-28A4-3540-BEA8-5BEAAFDA4084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V9" firstHeaderRow="1" firstDataRow="3" firstDataCol="1"/>
  <pivotFields count="5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7">
        <item x="0"/>
        <item n="Hermes-P" x="3"/>
        <item n="Hermes-O" x="2"/>
        <item n="Pythia (baseline)" x="1"/>
        <item n="Pythia+Hermes-P" x="5"/>
        <item n="Pythia+Hermes-O" x="4"/>
        <item t="default"/>
      </items>
    </pivotField>
    <pivotField dataField="1" showAll="0">
      <items count="661">
        <item x="402"/>
        <item x="405"/>
        <item x="404"/>
        <item x="540"/>
        <item x="390"/>
        <item x="384"/>
        <item x="6"/>
        <item x="9"/>
        <item x="372"/>
        <item x="354"/>
        <item x="8"/>
        <item x="393"/>
        <item x="543"/>
        <item x="387"/>
        <item x="392"/>
        <item x="7"/>
        <item x="386"/>
        <item x="11"/>
        <item x="10"/>
        <item x="542"/>
        <item x="407"/>
        <item x="406"/>
        <item x="391"/>
        <item x="403"/>
        <item x="395"/>
        <item x="375"/>
        <item x="394"/>
        <item x="18"/>
        <item x="19"/>
        <item x="374"/>
        <item x="357"/>
        <item x="21"/>
        <item x="23"/>
        <item x="20"/>
        <item x="22"/>
        <item x="356"/>
        <item x="373"/>
        <item x="54"/>
        <item x="55"/>
        <item x="552"/>
        <item x="355"/>
        <item x="397"/>
        <item x="59"/>
        <item x="57"/>
        <item x="377"/>
        <item x="264"/>
        <item x="58"/>
        <item x="56"/>
        <item x="376"/>
        <item x="265"/>
        <item x="359"/>
        <item x="401"/>
        <item x="400"/>
        <item x="358"/>
        <item x="336"/>
        <item x="555"/>
        <item x="541"/>
        <item x="269"/>
        <item x="267"/>
        <item x="545"/>
        <item x="544"/>
        <item x="258"/>
        <item x="554"/>
        <item x="268"/>
        <item x="266"/>
        <item x="259"/>
        <item x="261"/>
        <item x="260"/>
        <item x="654"/>
        <item x="263"/>
        <item x="288"/>
        <item x="262"/>
        <item x="337"/>
        <item x="396"/>
        <item x="399"/>
        <item x="398"/>
        <item x="339"/>
        <item x="103"/>
        <item x="180"/>
        <item x="106"/>
        <item x="186"/>
        <item x="107"/>
        <item x="341"/>
        <item x="385"/>
        <item x="291"/>
        <item x="340"/>
        <item x="389"/>
        <item x="388"/>
        <item x="290"/>
        <item x="187"/>
        <item x="338"/>
        <item x="181"/>
        <item x="657"/>
        <item x="183"/>
        <item x="189"/>
        <item x="324"/>
        <item x="108"/>
        <item x="174"/>
        <item x="182"/>
        <item x="188"/>
        <item x="631"/>
        <item x="656"/>
        <item x="630"/>
        <item x="191"/>
        <item x="185"/>
        <item x="109"/>
        <item x="633"/>
        <item x="632"/>
        <item x="241"/>
        <item x="175"/>
        <item x="534"/>
        <item x="190"/>
        <item x="184"/>
        <item x="240"/>
        <item x="111"/>
        <item x="228"/>
        <item x="177"/>
        <item x="229"/>
        <item x="289"/>
        <item x="247"/>
        <item x="489"/>
        <item x="327"/>
        <item x="635"/>
        <item x="110"/>
        <item x="634"/>
        <item x="306"/>
        <item x="245"/>
        <item x="486"/>
        <item x="102"/>
        <item x="176"/>
        <item x="243"/>
        <item x="557"/>
        <item x="113"/>
        <item x="556"/>
        <item x="244"/>
        <item x="246"/>
        <item x="488"/>
        <item x="487"/>
        <item x="179"/>
        <item x="234"/>
        <item x="326"/>
        <item x="231"/>
        <item x="242"/>
        <item x="553"/>
        <item x="112"/>
        <item x="293"/>
        <item x="251"/>
        <item x="348"/>
        <item x="292"/>
        <item x="178"/>
        <item x="282"/>
        <item x="250"/>
        <item x="249"/>
        <item x="233"/>
        <item x="168"/>
        <item x="230"/>
        <item x="309"/>
        <item x="232"/>
        <item x="248"/>
        <item x="312"/>
        <item x="308"/>
        <item x="237"/>
        <item x="491"/>
        <item x="294"/>
        <item x="105"/>
        <item x="169"/>
        <item x="655"/>
        <item x="659"/>
        <item x="658"/>
        <item x="171"/>
        <item x="537"/>
        <item x="236"/>
        <item x="104"/>
        <item x="490"/>
        <item x="66"/>
        <item x="170"/>
        <item x="173"/>
        <item x="96"/>
        <item x="349"/>
        <item x="600"/>
        <item x="172"/>
        <item x="648"/>
        <item x="558"/>
        <item x="285"/>
        <item x="351"/>
        <item x="67"/>
        <item x="48"/>
        <item x="315"/>
        <item x="536"/>
        <item x="353"/>
        <item x="284"/>
        <item x="352"/>
        <item x="297"/>
        <item x="314"/>
        <item x="12"/>
        <item x="91"/>
        <item x="120"/>
        <item x="350"/>
        <item x="296"/>
        <item x="95"/>
        <item x="235"/>
        <item x="94"/>
        <item x="162"/>
        <item x="121"/>
        <item x="603"/>
        <item x="69"/>
        <item x="49"/>
        <item x="51"/>
        <item x="123"/>
        <item x="99"/>
        <item x="71"/>
        <item x="602"/>
        <item x="15"/>
        <item x="239"/>
        <item x="649"/>
        <item x="653"/>
        <item x="50"/>
        <item x="122"/>
        <item x="68"/>
        <item x="561"/>
        <item x="125"/>
        <item x="652"/>
        <item x="163"/>
        <item x="238"/>
        <item x="126"/>
        <item x="139"/>
        <item x="651"/>
        <item x="124"/>
        <item x="165"/>
        <item x="98"/>
        <item x="70"/>
        <item x="601"/>
        <item x="14"/>
        <item x="468"/>
        <item x="53"/>
        <item x="127"/>
        <item x="164"/>
        <item x="560"/>
        <item x="605"/>
        <item x="270"/>
        <item x="604"/>
        <item x="52"/>
        <item x="167"/>
        <item x="650"/>
        <item x="129"/>
        <item x="90"/>
        <item x="166"/>
        <item x="138"/>
        <item x="128"/>
        <item x="131"/>
        <item x="143"/>
        <item x="141"/>
        <item x="142"/>
        <item x="130"/>
        <item x="325"/>
        <item x="471"/>
        <item x="140"/>
        <item x="329"/>
        <item x="273"/>
        <item x="470"/>
        <item x="328"/>
        <item x="272"/>
        <item x="295"/>
        <item x="13"/>
        <item x="93"/>
        <item x="535"/>
        <item x="360"/>
        <item x="271"/>
        <item x="539"/>
        <item x="92"/>
        <item x="361"/>
        <item x="538"/>
        <item x="30"/>
        <item x="594"/>
        <item x="299"/>
        <item x="420"/>
        <item x="298"/>
        <item x="421"/>
        <item x="192"/>
        <item x="17"/>
        <item x="275"/>
        <item x="274"/>
        <item x="283"/>
        <item x="414"/>
        <item x="16"/>
        <item x="415"/>
        <item x="363"/>
        <item x="36"/>
        <item x="365"/>
        <item x="195"/>
        <item x="287"/>
        <item x="193"/>
        <item x="469"/>
        <item x="286"/>
        <item x="330"/>
        <item x="194"/>
        <item x="367"/>
        <item x="423"/>
        <item x="362"/>
        <item x="597"/>
        <item x="97"/>
        <item x="366"/>
        <item x="425"/>
        <item x="364"/>
        <item x="570"/>
        <item x="0"/>
        <item x="33"/>
        <item x="31"/>
        <item x="422"/>
        <item x="596"/>
        <item x="100"/>
        <item x="197"/>
        <item x="424"/>
        <item x="276"/>
        <item x="510"/>
        <item x="101"/>
        <item x="417"/>
        <item x="196"/>
        <item x="473"/>
        <item x="310"/>
        <item x="32"/>
        <item x="419"/>
        <item x="35"/>
        <item x="612"/>
        <item x="34"/>
        <item x="37"/>
        <item x="472"/>
        <item x="39"/>
        <item x="371"/>
        <item x="571"/>
        <item x="313"/>
        <item x="416"/>
        <item x="369"/>
        <item x="370"/>
        <item x="317"/>
        <item x="418"/>
        <item x="368"/>
        <item x="574"/>
        <item x="575"/>
        <item x="316"/>
        <item x="41"/>
        <item x="307"/>
        <item x="38"/>
        <item x="40"/>
        <item x="311"/>
        <item x="559"/>
        <item x="588"/>
        <item x="573"/>
        <item x="572"/>
        <item x="331"/>
        <item x="333"/>
        <item x="3"/>
        <item x="563"/>
        <item x="513"/>
        <item x="562"/>
        <item x="332"/>
        <item x="2"/>
        <item x="615"/>
        <item x="512"/>
        <item x="335"/>
        <item x="546"/>
        <item x="334"/>
        <item x="463"/>
        <item x="614"/>
        <item x="591"/>
        <item x="636"/>
        <item x="444"/>
        <item x="279"/>
        <item x="342"/>
        <item x="590"/>
        <item x="467"/>
        <item x="618"/>
        <item x="278"/>
        <item x="466"/>
        <item x="1"/>
        <item x="462"/>
        <item x="438"/>
        <item x="439"/>
        <item x="445"/>
        <item x="595"/>
        <item x="599"/>
        <item x="598"/>
        <item x="457"/>
        <item x="456"/>
        <item x="409"/>
        <item x="408"/>
        <item x="343"/>
        <item x="5"/>
        <item x="465"/>
        <item x="4"/>
        <item x="639"/>
        <item x="378"/>
        <item x="464"/>
        <item x="447"/>
        <item x="345"/>
        <item x="642"/>
        <item x="638"/>
        <item x="621"/>
        <item x="446"/>
        <item x="441"/>
        <item x="443"/>
        <item x="449"/>
        <item x="413"/>
        <item x="461"/>
        <item x="549"/>
        <item x="459"/>
        <item x="344"/>
        <item x="411"/>
        <item x="620"/>
        <item x="347"/>
        <item x="440"/>
        <item x="442"/>
        <item x="448"/>
        <item x="412"/>
        <item x="460"/>
        <item x="410"/>
        <item x="458"/>
        <item x="252"/>
        <item x="346"/>
        <item x="379"/>
        <item x="624"/>
        <item x="548"/>
        <item x="381"/>
        <item x="150"/>
        <item x="515"/>
        <item x="514"/>
        <item x="511"/>
        <item x="383"/>
        <item x="380"/>
        <item x="645"/>
        <item x="432"/>
        <item x="382"/>
        <item x="613"/>
        <item x="617"/>
        <item x="616"/>
        <item x="619"/>
        <item x="623"/>
        <item x="622"/>
        <item x="644"/>
        <item x="433"/>
        <item x="255"/>
        <item x="547"/>
        <item x="627"/>
        <item x="153"/>
        <item x="254"/>
        <item x="550"/>
        <item x="435"/>
        <item x="589"/>
        <item x="593"/>
        <item x="592"/>
        <item x="152"/>
        <item x="437"/>
        <item x="626"/>
        <item x="516"/>
        <item x="434"/>
        <item x="551"/>
        <item x="517"/>
        <item x="637"/>
        <item x="436"/>
        <item x="521"/>
        <item x="520"/>
        <item x="641"/>
        <item x="640"/>
        <item x="492"/>
        <item x="504"/>
        <item x="518"/>
        <item x="564"/>
        <item x="519"/>
        <item x="277"/>
        <item x="280"/>
        <item x="643"/>
        <item x="426"/>
        <item x="647"/>
        <item x="646"/>
        <item x="281"/>
        <item x="42"/>
        <item x="507"/>
        <item x="495"/>
        <item x="450"/>
        <item x="506"/>
        <item x="451"/>
        <item x="494"/>
        <item x="582"/>
        <item x="567"/>
        <item x="566"/>
        <item x="453"/>
        <item x="565"/>
        <item x="455"/>
        <item x="625"/>
        <item x="628"/>
        <item x="629"/>
        <item x="452"/>
        <item x="318"/>
        <item x="454"/>
        <item x="429"/>
        <item x="427"/>
        <item x="568"/>
        <item x="474"/>
        <item x="569"/>
        <item x="45"/>
        <item x="253"/>
        <item x="480"/>
        <item x="257"/>
        <item x="256"/>
        <item x="428"/>
        <item x="156"/>
        <item x="585"/>
        <item x="44"/>
        <item x="528"/>
        <item x="319"/>
        <item x="584"/>
        <item x="522"/>
        <item x="321"/>
        <item x="78"/>
        <item x="72"/>
        <item x="84"/>
        <item x="431"/>
        <item x="320"/>
        <item x="24"/>
        <item x="323"/>
        <item x="430"/>
        <item x="322"/>
        <item x="531"/>
        <item x="159"/>
        <item x="530"/>
        <item x="606"/>
        <item x="583"/>
        <item x="529"/>
        <item x="525"/>
        <item x="158"/>
        <item x="300"/>
        <item x="524"/>
        <item x="27"/>
        <item x="477"/>
        <item x="587"/>
        <item x="476"/>
        <item x="586"/>
        <item x="483"/>
        <item x="26"/>
        <item x="533"/>
        <item x="482"/>
        <item x="532"/>
        <item x="25"/>
        <item x="87"/>
        <item x="493"/>
        <item x="498"/>
        <item x="609"/>
        <item x="81"/>
        <item x="75"/>
        <item x="523"/>
        <item x="28"/>
        <item x="86"/>
        <item x="29"/>
        <item x="608"/>
        <item x="80"/>
        <item x="74"/>
        <item x="527"/>
        <item x="303"/>
        <item x="144"/>
        <item x="526"/>
        <item x="497"/>
        <item x="496"/>
        <item x="302"/>
        <item x="607"/>
        <item x="505"/>
        <item x="611"/>
        <item x="610"/>
        <item x="151"/>
        <item x="301"/>
        <item x="155"/>
        <item x="154"/>
        <item x="147"/>
        <item x="304"/>
        <item x="509"/>
        <item x="508"/>
        <item x="146"/>
        <item x="305"/>
        <item x="501"/>
        <item x="500"/>
        <item x="132"/>
        <item x="60"/>
        <item x="89"/>
        <item x="88"/>
        <item x="85"/>
        <item x="157"/>
        <item x="160"/>
        <item x="161"/>
        <item x="145"/>
        <item x="149"/>
        <item x="148"/>
        <item x="135"/>
        <item x="134"/>
        <item x="43"/>
        <item x="47"/>
        <item x="46"/>
        <item x="63"/>
        <item x="62"/>
        <item x="133"/>
        <item x="137"/>
        <item x="136"/>
        <item x="216"/>
        <item x="576"/>
        <item x="222"/>
        <item x="211"/>
        <item x="210"/>
        <item x="223"/>
        <item x="217"/>
        <item x="579"/>
        <item x="499"/>
        <item x="503"/>
        <item x="502"/>
        <item x="215"/>
        <item x="578"/>
        <item x="114"/>
        <item x="214"/>
        <item x="79"/>
        <item x="73"/>
        <item x="481"/>
        <item x="61"/>
        <item x="475"/>
        <item x="65"/>
        <item x="64"/>
        <item x="227"/>
        <item x="204"/>
        <item x="484"/>
        <item x="485"/>
        <item x="479"/>
        <item x="226"/>
        <item x="478"/>
        <item x="77"/>
        <item x="83"/>
        <item x="76"/>
        <item x="82"/>
        <item x="221"/>
        <item x="219"/>
        <item x="220"/>
        <item x="213"/>
        <item x="117"/>
        <item x="116"/>
        <item x="205"/>
        <item x="225"/>
        <item x="218"/>
        <item x="212"/>
        <item x="224"/>
        <item x="198"/>
        <item x="209"/>
        <item x="208"/>
        <item x="207"/>
        <item x="581"/>
        <item x="580"/>
        <item x="577"/>
        <item x="206"/>
        <item x="201"/>
        <item x="200"/>
        <item x="199"/>
        <item x="203"/>
        <item x="202"/>
        <item x="115"/>
        <item x="118"/>
        <item x="119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98F73-71E0-C84D-8F86-A32F6B611CF0}" name="PivotTable7" cacheId="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T9" firstHeaderRow="1" firstDataRow="3" firstDataCol="1"/>
  <pivotFields count="5">
    <pivotField dataField="1" showAll="0"/>
    <pivotField axis="axisCol" showAll="0">
      <items count="7">
        <item x="0"/>
        <item n="Pythia (baseline)" x="1"/>
        <item n="Pythia+LP" m="1" x="5"/>
        <item n="Pythia+HMP" x="3"/>
        <item n="Pythia+TTP" x="4"/>
        <item n="Pythia+Hermes" x="2"/>
        <item t="default"/>
      </items>
    </pivotField>
    <pivotField dataField="1"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12">
    <i>
      <x/>
      <x/>
    </i>
    <i r="1">
      <x v="1"/>
    </i>
    <i r="1">
      <x v="3"/>
    </i>
    <i r="1">
      <x v="4"/>
    </i>
    <i r="1">
      <x v="5"/>
    </i>
    <i i="1">
      <x v="1"/>
      <x/>
    </i>
    <i r="1" i="1">
      <x v="1"/>
    </i>
    <i r="1" i="1">
      <x v="3"/>
    </i>
    <i r="1" i="1">
      <x v="4"/>
    </i>
    <i r="1" i="1">
      <x v="5"/>
    </i>
    <i t="grand">
      <x/>
    </i>
    <i t="grand" i="1">
      <x/>
    </i>
  </colItems>
  <dataFields count="2">
    <dataField name="Count of Trace" fld="0" subtotal="count" baseField="0" baseItem="0"/>
    <dataField name="Product of Core_0_cumulative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EA33B7-DD32-8B42-871B-78F057465B5A}" name="PivotTable9" cacheId="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:S9" firstHeaderRow="1" firstDataRow="3" firstDataCol="1"/>
  <pivotFields count="8">
    <pivotField dataField="1" showAll="0">
      <items count="111">
        <item x="0"/>
        <item x="79"/>
        <item x="80"/>
        <item x="1"/>
        <item x="81"/>
        <item x="2"/>
        <item x="3"/>
        <item x="82"/>
        <item x="4"/>
        <item x="83"/>
        <item x="5"/>
        <item x="6"/>
        <item x="7"/>
        <item x="84"/>
        <item x="85"/>
        <item x="86"/>
        <item x="8"/>
        <item x="9"/>
        <item x="10"/>
        <item x="87"/>
        <item x="88"/>
        <item x="11"/>
        <item x="89"/>
        <item x="90"/>
        <item x="91"/>
        <item x="12"/>
        <item x="13"/>
        <item x="14"/>
        <item x="15"/>
        <item x="92"/>
        <item x="16"/>
        <item x="93"/>
        <item x="17"/>
        <item x="18"/>
        <item x="19"/>
        <item x="94"/>
        <item x="95"/>
        <item x="20"/>
        <item x="21"/>
        <item x="22"/>
        <item x="23"/>
        <item x="24"/>
        <item x="96"/>
        <item x="25"/>
        <item x="26"/>
        <item x="98"/>
        <item x="38"/>
        <item x="39"/>
        <item x="100"/>
        <item x="99"/>
        <item x="101"/>
        <item x="103"/>
        <item x="41"/>
        <item x="102"/>
        <item x="40"/>
        <item x="104"/>
        <item x="42"/>
        <item x="105"/>
        <item x="106"/>
        <item x="107"/>
        <item x="43"/>
        <item x="44"/>
        <item x="45"/>
        <item x="108"/>
        <item x="109"/>
        <item x="27"/>
        <item x="28"/>
        <item x="29"/>
        <item x="30"/>
        <item x="31"/>
        <item x="32"/>
        <item x="97"/>
        <item x="33"/>
        <item x="34"/>
        <item x="35"/>
        <item x="36"/>
        <item x="37"/>
        <item x="46"/>
        <item x="47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/>
    <pivotField showAll="0">
      <items count="1746">
        <item x="1064"/>
        <item x="1062"/>
        <item x="1066"/>
        <item x="1065"/>
        <item x="1071"/>
        <item x="1075"/>
        <item x="1070"/>
        <item x="1074"/>
        <item x="1073"/>
        <item x="1072"/>
        <item x="1426"/>
        <item x="18"/>
        <item x="1032"/>
        <item x="1030"/>
        <item x="25"/>
        <item x="1014"/>
        <item x="16"/>
        <item x="24"/>
        <item x="20"/>
        <item x="29"/>
        <item x="1039"/>
        <item x="28"/>
        <item x="19"/>
        <item x="1038"/>
        <item x="1019"/>
        <item x="982"/>
        <item x="938"/>
        <item x="1033"/>
        <item x="987"/>
        <item x="1035"/>
        <item x="27"/>
        <item x="984"/>
        <item x="1034"/>
        <item x="26"/>
        <item x="21"/>
        <item x="17"/>
        <item x="1041"/>
        <item x="939"/>
        <item x="1043"/>
        <item x="1040"/>
        <item x="23"/>
        <item x="1042"/>
        <item x="31"/>
        <item x="22"/>
        <item x="30"/>
        <item x="1045"/>
        <item x="50"/>
        <item x="1044"/>
        <item x="1069"/>
        <item x="1068"/>
        <item x="1031"/>
        <item x="51"/>
        <item x="1063"/>
        <item x="53"/>
        <item x="1037"/>
        <item x="52"/>
        <item x="1067"/>
        <item x="61"/>
        <item x="57"/>
        <item x="60"/>
        <item x="1036"/>
        <item x="48"/>
        <item x="49"/>
        <item x="997"/>
        <item x="56"/>
        <item x="991"/>
        <item x="59"/>
        <item x="946"/>
        <item x="1077"/>
        <item x="58"/>
        <item x="996"/>
        <item x="1029"/>
        <item x="1076"/>
        <item x="990"/>
        <item x="63"/>
        <item x="945"/>
        <item x="55"/>
        <item x="940"/>
        <item x="62"/>
        <item x="54"/>
        <item x="1028"/>
        <item x="149"/>
        <item x="948"/>
        <item x="947"/>
        <item x="146"/>
        <item x="1429"/>
        <item x="1428"/>
        <item x="1437"/>
        <item x="1436"/>
        <item x="983"/>
        <item x="1050"/>
        <item x="144"/>
        <item x="145"/>
        <item x="1461"/>
        <item x="1458"/>
        <item x="706"/>
        <item x="147"/>
        <item x="985"/>
        <item x="1059"/>
        <item x="159"/>
        <item x="1058"/>
        <item x="1462"/>
        <item x="1460"/>
        <item x="1435"/>
        <item x="148"/>
        <item x="993"/>
        <item x="992"/>
        <item x="704"/>
        <item x="153"/>
        <item x="1434"/>
        <item x="703"/>
        <item x="158"/>
        <item x="1047"/>
        <item x="152"/>
        <item x="151"/>
        <item x="1463"/>
        <item x="989"/>
        <item x="155"/>
        <item x="701"/>
        <item x="716"/>
        <item x="157"/>
        <item x="942"/>
        <item x="1025"/>
        <item x="1024"/>
        <item x="1017"/>
        <item x="150"/>
        <item x="988"/>
        <item x="702"/>
        <item x="944"/>
        <item x="156"/>
        <item x="154"/>
        <item x="1053"/>
        <item x="1052"/>
        <item x="689"/>
        <item x="712"/>
        <item x="715"/>
        <item x="943"/>
        <item x="892"/>
        <item x="711"/>
        <item x="1471"/>
        <item x="1467"/>
        <item x="890"/>
        <item x="710"/>
        <item x="1057"/>
        <item x="1056"/>
        <item x="1469"/>
        <item x="952"/>
        <item x="1049"/>
        <item x="1427"/>
        <item x="708"/>
        <item x="1048"/>
        <item x="951"/>
        <item x="1433"/>
        <item x="1430"/>
        <item x="709"/>
        <item x="1432"/>
        <item x="685"/>
        <item x="1470"/>
        <item x="1466"/>
        <item x="687"/>
        <item x="1473"/>
        <item x="1468"/>
        <item x="707"/>
        <item x="1055"/>
        <item x="698"/>
        <item x="1439"/>
        <item x="1431"/>
        <item x="697"/>
        <item x="1438"/>
        <item x="1054"/>
        <item x="1441"/>
        <item x="705"/>
        <item x="1440"/>
        <item x="1472"/>
        <item x="688"/>
        <item x="690"/>
        <item x="899"/>
        <item x="686"/>
        <item x="694"/>
        <item x="714"/>
        <item x="941"/>
        <item x="898"/>
        <item x="713"/>
        <item x="693"/>
        <item x="949"/>
        <item x="950"/>
        <item x="273"/>
        <item x="1729"/>
        <item x="696"/>
        <item x="1734"/>
        <item x="700"/>
        <item x="695"/>
        <item x="692"/>
        <item x="764"/>
        <item x="699"/>
        <item x="691"/>
        <item x="893"/>
        <item x="280"/>
        <item x="901"/>
        <item x="279"/>
        <item x="986"/>
        <item x="900"/>
        <item x="891"/>
        <item x="1061"/>
        <item x="1060"/>
        <item x="1046"/>
        <item x="1051"/>
        <item x="995"/>
        <item x="994"/>
        <item x="895"/>
        <item x="275"/>
        <item x="272"/>
        <item x="283"/>
        <item x="284"/>
        <item x="478"/>
        <item x="483"/>
        <item x="277"/>
        <item x="499"/>
        <item x="494"/>
        <item x="278"/>
        <item x="276"/>
        <item x="497"/>
        <item x="481"/>
        <item x="897"/>
        <item x="286"/>
        <item x="1015"/>
        <item x="641"/>
        <item x="285"/>
        <item x="905"/>
        <item x="896"/>
        <item x="1021"/>
        <item x="1670"/>
        <item x="496"/>
        <item x="480"/>
        <item x="904"/>
        <item x="1020"/>
        <item x="495"/>
        <item x="479"/>
        <item x="498"/>
        <item x="482"/>
        <item x="1018"/>
        <item x="1027"/>
        <item x="274"/>
        <item x="1026"/>
        <item x="1744"/>
        <item x="650"/>
        <item x="282"/>
        <item x="1016"/>
        <item x="281"/>
        <item x="649"/>
        <item x="1023"/>
        <item x="1022"/>
        <item x="1288"/>
        <item x="493"/>
        <item x="639"/>
        <item x="509"/>
        <item x="505"/>
        <item x="859"/>
        <item x="287"/>
        <item x="489"/>
        <item x="657"/>
        <item x="1677"/>
        <item x="1678"/>
        <item x="462"/>
        <item x="289"/>
        <item x="1669"/>
        <item x="467"/>
        <item x="1667"/>
        <item x="292"/>
        <item x="1668"/>
        <item x="492"/>
        <item x="508"/>
        <item x="1743"/>
        <item x="1666"/>
        <item x="465"/>
        <item x="1674"/>
        <item x="1680"/>
        <item x="504"/>
        <item x="503"/>
        <item x="1679"/>
        <item x="655"/>
        <item x="487"/>
        <item x="1673"/>
        <item x="1665"/>
        <item x="501"/>
        <item x="507"/>
        <item x="485"/>
        <item x="491"/>
        <item x="488"/>
        <item x="288"/>
        <item x="290"/>
        <item x="464"/>
        <item x="666"/>
        <item x="502"/>
        <item x="646"/>
        <item x="638"/>
        <item x="463"/>
        <item x="486"/>
        <item x="1410"/>
        <item x="506"/>
        <item x="665"/>
        <item x="500"/>
        <item x="490"/>
        <item x="894"/>
        <item x="291"/>
        <item x="484"/>
        <item x="610"/>
        <item x="640"/>
        <item x="902"/>
        <item x="903"/>
        <item x="637"/>
        <item x="466"/>
        <item x="645"/>
        <item x="1676"/>
        <item x="607"/>
        <item x="605"/>
        <item x="296"/>
        <item x="1675"/>
        <item x="642"/>
        <item x="662"/>
        <item x="1298"/>
        <item x="477"/>
        <item x="302"/>
        <item x="606"/>
        <item x="765"/>
        <item x="654"/>
        <item x="608"/>
        <item x="1672"/>
        <item x="609"/>
        <item x="300"/>
        <item x="661"/>
        <item x="295"/>
        <item x="861"/>
        <item x="473"/>
        <item x="767"/>
        <item x="1671"/>
        <item x="614"/>
        <item x="656"/>
        <item x="768"/>
        <item x="299"/>
        <item x="811"/>
        <item x="644"/>
        <item x="924"/>
        <item x="301"/>
        <item x="1283"/>
        <item x="476"/>
        <item x="648"/>
        <item x="271"/>
        <item x="774"/>
        <item x="1465"/>
        <item x="294"/>
        <item x="1464"/>
        <item x="298"/>
        <item x="647"/>
        <item x="643"/>
        <item x="653"/>
        <item x="773"/>
        <item x="613"/>
        <item x="471"/>
        <item x="652"/>
        <item x="1284"/>
        <item x="472"/>
        <item x="469"/>
        <item x="621"/>
        <item x="1297"/>
        <item x="658"/>
        <item x="1459"/>
        <item x="766"/>
        <item x="297"/>
        <item x="293"/>
        <item x="475"/>
        <item x="651"/>
        <item x="664"/>
        <item x="770"/>
        <item x="620"/>
        <item x="660"/>
        <item x="470"/>
        <item x="922"/>
        <item x="1285"/>
        <item x="769"/>
        <item x="468"/>
        <item x="776"/>
        <item x="748"/>
        <item x="474"/>
        <item x="659"/>
        <item x="616"/>
        <item x="663"/>
        <item x="619"/>
        <item x="777"/>
        <item x="668"/>
        <item x="778"/>
        <item x="612"/>
        <item x="775"/>
        <item x="813"/>
        <item x="446"/>
        <item x="868"/>
        <item x="451"/>
        <item x="618"/>
        <item x="623"/>
        <item x="615"/>
        <item x="1286"/>
        <item x="667"/>
        <item x="611"/>
        <item x="772"/>
        <item x="820"/>
        <item x="617"/>
        <item x="771"/>
        <item x="827"/>
        <item x="449"/>
        <item x="867"/>
        <item x="931"/>
        <item x="819"/>
        <item x="1732"/>
        <item x="1290"/>
        <item x="1740"/>
        <item x="448"/>
        <item x="779"/>
        <item x="1739"/>
        <item x="1733"/>
        <item x="447"/>
        <item x="1730"/>
        <item x="1731"/>
        <item x="930"/>
        <item x="1742"/>
        <item x="1736"/>
        <item x="1741"/>
        <item x="1735"/>
        <item x="1738"/>
        <item x="1737"/>
        <item x="178"/>
        <item x="461"/>
        <item x="781"/>
        <item x="1294"/>
        <item x="450"/>
        <item x="1289"/>
        <item x="1292"/>
        <item x="457"/>
        <item x="630"/>
        <item x="460"/>
        <item x="176"/>
        <item x="925"/>
        <item x="456"/>
        <item x="1293"/>
        <item x="455"/>
        <item x="453"/>
        <item x="256"/>
        <item x="864"/>
        <item x="923"/>
        <item x="933"/>
        <item x="629"/>
        <item x="932"/>
        <item x="750"/>
        <item x="1585"/>
        <item x="454"/>
        <item x="452"/>
        <item x="1291"/>
        <item x="1713"/>
        <item x="1474"/>
        <item x="459"/>
        <item x="177"/>
        <item x="829"/>
        <item x="128"/>
        <item x="1718"/>
        <item x="626"/>
        <item x="458"/>
        <item x="927"/>
        <item x="242"/>
        <item x="1715"/>
        <item x="929"/>
        <item x="1728"/>
        <item x="1727"/>
        <item x="181"/>
        <item x="624"/>
        <item x="928"/>
        <item x="1724"/>
        <item x="1716"/>
        <item x="179"/>
        <item x="32"/>
        <item x="260"/>
        <item x="788"/>
        <item x="937"/>
        <item x="241"/>
        <item x="1723"/>
        <item x="319"/>
        <item x="249"/>
        <item x="1587"/>
        <item x="757"/>
        <item x="936"/>
        <item x="248"/>
        <item x="247"/>
        <item x="622"/>
        <item x="787"/>
        <item x="246"/>
        <item x="322"/>
        <item x="371"/>
        <item x="430"/>
        <item x="636"/>
        <item x="873"/>
        <item x="632"/>
        <item x="926"/>
        <item x="1476"/>
        <item x="185"/>
        <item x="133"/>
        <item x="321"/>
        <item x="435"/>
        <item x="324"/>
        <item x="756"/>
        <item x="320"/>
        <item x="836"/>
        <item x="935"/>
        <item x="129"/>
        <item x="934"/>
        <item x="244"/>
        <item x="631"/>
        <item x="635"/>
        <item x="253"/>
        <item x="245"/>
        <item x="369"/>
        <item x="252"/>
        <item x="625"/>
        <item x="372"/>
        <item x="255"/>
        <item x="130"/>
        <item x="835"/>
        <item x="433"/>
        <item x="254"/>
        <item x="1722"/>
        <item x="370"/>
        <item x="131"/>
        <item x="1412"/>
        <item x="183"/>
        <item x="330"/>
        <item x="187"/>
        <item x="191"/>
        <item x="243"/>
        <item x="184"/>
        <item x="1594"/>
        <item x="628"/>
        <item x="1714"/>
        <item x="1720"/>
        <item x="432"/>
        <item x="634"/>
        <item x="328"/>
        <item x="334"/>
        <item x="326"/>
        <item x="329"/>
        <item x="379"/>
        <item x="1719"/>
        <item x="1721"/>
        <item x="431"/>
        <item x="633"/>
        <item x="251"/>
        <item x="1419"/>
        <item x="627"/>
        <item x="335"/>
        <item x="862"/>
        <item x="368"/>
        <item x="327"/>
        <item x="333"/>
        <item x="186"/>
        <item x="250"/>
        <item x="1418"/>
        <item x="325"/>
        <item x="1593"/>
        <item x="323"/>
        <item x="445"/>
        <item x="378"/>
        <item x="190"/>
        <item x="182"/>
        <item x="34"/>
        <item x="1586"/>
        <item x="870"/>
        <item x="143"/>
        <item x="869"/>
        <item x="1588"/>
        <item x="1235"/>
        <item x="1479"/>
        <item x="180"/>
        <item x="434"/>
        <item x="135"/>
        <item x="1590"/>
        <item x="444"/>
        <item x="336"/>
        <item x="338"/>
        <item x="441"/>
        <item x="337"/>
        <item x="137"/>
        <item x="270"/>
        <item x="1237"/>
        <item x="142"/>
        <item x="332"/>
        <item x="340"/>
        <item x="1240"/>
        <item x="1596"/>
        <item x="1592"/>
        <item x="139"/>
        <item x="1595"/>
        <item x="717"/>
        <item x="439"/>
        <item x="1591"/>
        <item x="331"/>
        <item x="134"/>
        <item x="440"/>
        <item x="1600"/>
        <item x="377"/>
        <item x="264"/>
        <item x="437"/>
        <item x="375"/>
        <item x="1599"/>
        <item x="381"/>
        <item x="136"/>
        <item x="189"/>
        <item x="138"/>
        <item x="380"/>
        <item x="376"/>
        <item x="269"/>
        <item x="438"/>
        <item x="188"/>
        <item x="1483"/>
        <item x="132"/>
        <item x="240"/>
        <item x="436"/>
        <item x="721"/>
        <item x="367"/>
        <item x="263"/>
        <item x="346"/>
        <item x="443"/>
        <item x="342"/>
        <item x="374"/>
        <item x="344"/>
        <item x="41"/>
        <item x="350"/>
        <item x="345"/>
        <item x="373"/>
        <item x="442"/>
        <item x="341"/>
        <item x="753"/>
        <item x="343"/>
        <item x="349"/>
        <item x="1244"/>
        <item x="1482"/>
        <item x="339"/>
        <item x="860"/>
        <item x="1413"/>
        <item x="40"/>
        <item x="37"/>
        <item x="141"/>
        <item x="1250"/>
        <item x="832"/>
        <item x="1421"/>
        <item x="866"/>
        <item x="1420"/>
        <item x="1243"/>
        <item x="719"/>
        <item x="140"/>
        <item x="725"/>
        <item x="348"/>
        <item x="957"/>
        <item x="82"/>
        <item x="731"/>
        <item x="1249"/>
        <item x="865"/>
        <item x="780"/>
        <item x="347"/>
        <item x="33"/>
        <item x="724"/>
        <item x="730"/>
        <item x="1489"/>
        <item x="1411"/>
        <item x="763"/>
        <item x="958"/>
        <item x="35"/>
        <item x="751"/>
        <item x="953"/>
        <item x="718"/>
        <item x="956"/>
        <item x="1114"/>
        <item x="955"/>
        <item x="1417"/>
        <item x="47"/>
        <item x="954"/>
        <item x="258"/>
        <item x="89"/>
        <item x="1488"/>
        <item x="762"/>
        <item x="1416"/>
        <item x="727"/>
        <item x="46"/>
        <item x="80"/>
        <item x="1569"/>
        <item x="1414"/>
        <item x="863"/>
        <item x="786"/>
        <item x="842"/>
        <item x="1115"/>
        <item x="1287"/>
        <item x="783"/>
        <item x="85"/>
        <item x="1112"/>
        <item x="759"/>
        <item x="1110"/>
        <item x="1113"/>
        <item x="758"/>
        <item x="785"/>
        <item x="726"/>
        <item x="814"/>
        <item x="1111"/>
        <item x="1423"/>
        <item x="872"/>
        <item x="1415"/>
        <item x="510"/>
        <item x="871"/>
        <item x="1422"/>
        <item x="88"/>
        <item x="39"/>
        <item x="1098"/>
        <item x="515"/>
        <item x="1425"/>
        <item x="1424"/>
        <item x="965"/>
        <item x="841"/>
        <item x="723"/>
        <item x="43"/>
        <item x="782"/>
        <item x="822"/>
        <item x="1296"/>
        <item x="821"/>
        <item x="1589"/>
        <item x="42"/>
        <item x="265"/>
        <item x="266"/>
        <item x="1295"/>
        <item x="1717"/>
        <item x="722"/>
        <item x="98"/>
        <item x="1598"/>
        <item x="1597"/>
        <item x="830"/>
        <item x="790"/>
        <item x="749"/>
        <item x="789"/>
        <item x="1099"/>
        <item x="964"/>
        <item x="1094"/>
        <item x="1096"/>
        <item x="1097"/>
        <item x="38"/>
        <item x="1725"/>
        <item x="720"/>
        <item x="1095"/>
        <item x="1123"/>
        <item x="1726"/>
        <item x="967"/>
        <item x="512"/>
        <item x="838"/>
        <item x="961"/>
        <item x="513"/>
        <item x="837"/>
        <item x="963"/>
        <item x="101"/>
        <item x="96"/>
        <item x="959"/>
        <item x="729"/>
        <item x="755"/>
        <item x="511"/>
        <item x="525"/>
        <item x="784"/>
        <item x="1122"/>
        <item x="728"/>
        <item x="1236"/>
        <item x="754"/>
        <item x="970"/>
        <item x="972"/>
        <item x="966"/>
        <item x="1119"/>
        <item x="874"/>
        <item x="1124"/>
        <item x="969"/>
        <item x="105"/>
        <item x="1121"/>
        <item x="960"/>
        <item x="257"/>
        <item x="962"/>
        <item x="968"/>
        <item x="792"/>
        <item x="83"/>
        <item x="1117"/>
        <item x="524"/>
        <item x="971"/>
        <item x="1107"/>
        <item x="95"/>
        <item x="1506"/>
        <item x="0"/>
        <item x="514"/>
        <item x="1509"/>
        <item x="519"/>
        <item x="91"/>
        <item x="521"/>
        <item x="791"/>
        <item x="90"/>
        <item x="794"/>
        <item x="104"/>
        <item x="1118"/>
        <item x="518"/>
        <item x="81"/>
        <item x="1120"/>
        <item x="793"/>
        <item x="520"/>
        <item x="261"/>
        <item x="1106"/>
        <item x="517"/>
        <item x="1116"/>
        <item x="94"/>
        <item x="732"/>
        <item x="1346"/>
        <item x="1477"/>
        <item x="1109"/>
        <item x="262"/>
        <item x="1103"/>
        <item x="2"/>
        <item x="516"/>
        <item x="1242"/>
        <item x="36"/>
        <item x="1105"/>
        <item x="817"/>
        <item x="1101"/>
        <item x="523"/>
        <item x="1516"/>
        <item x="1515"/>
        <item x="87"/>
        <item x="1617"/>
        <item x="111"/>
        <item x="99"/>
        <item x="522"/>
        <item x="86"/>
        <item x="97"/>
        <item x="1241"/>
        <item x="976"/>
        <item x="1485"/>
        <item x="1239"/>
        <item x="974"/>
        <item x="1108"/>
        <item x="1507"/>
        <item x="979"/>
        <item x="975"/>
        <item x="1102"/>
        <item x="828"/>
        <item x="1484"/>
        <item x="978"/>
        <item x="981"/>
        <item x="752"/>
        <item x="1104"/>
        <item x="973"/>
        <item x="816"/>
        <item x="834"/>
        <item x="1100"/>
        <item x="107"/>
        <item x="980"/>
        <item x="876"/>
        <item x="1511"/>
        <item x="45"/>
        <item x="977"/>
        <item x="1512"/>
        <item x="833"/>
        <item x="110"/>
        <item x="761"/>
        <item x="103"/>
        <item x="106"/>
        <item x="812"/>
        <item x="760"/>
        <item x="100"/>
        <item x="44"/>
        <item x="1223"/>
        <item x="102"/>
        <item x="818"/>
        <item x="1475"/>
        <item x="1553"/>
        <item x="1248"/>
        <item x="826"/>
        <item x="879"/>
        <item x="825"/>
        <item x="875"/>
        <item x="109"/>
        <item x="1247"/>
        <item x="84"/>
        <item x="108"/>
        <item x="1518"/>
        <item x="1517"/>
        <item x="1238"/>
        <item x="93"/>
        <item x="1510"/>
        <item x="9"/>
        <item x="1481"/>
        <item x="92"/>
        <item x="1520"/>
        <item x="1508"/>
        <item x="1519"/>
        <item x="1514"/>
        <item x="1513"/>
        <item x="1480"/>
        <item x="815"/>
        <item x="877"/>
        <item x="1246"/>
        <item x="1245"/>
        <item x="1232"/>
        <item x="5"/>
        <item x="883"/>
        <item x="831"/>
        <item x="8"/>
        <item x="1447"/>
        <item x="1351"/>
        <item x="1572"/>
        <item x="1580"/>
        <item x="1231"/>
        <item x="1579"/>
        <item x="889"/>
        <item x="840"/>
        <item x="881"/>
        <item x="839"/>
        <item x="1442"/>
        <item x="882"/>
        <item x="259"/>
        <item x="888"/>
        <item x="880"/>
        <item x="824"/>
        <item x="268"/>
        <item x="1220"/>
        <item x="267"/>
        <item x="823"/>
        <item x="878"/>
        <item x="885"/>
        <item x="15"/>
        <item x="884"/>
        <item x="1681"/>
        <item x="1221"/>
        <item x="1172"/>
        <item x="14"/>
        <item x="1160"/>
        <item x="906"/>
        <item x="1082"/>
        <item x="1361"/>
        <item x="1207"/>
        <item x="1226"/>
        <item x="1222"/>
        <item x="1574"/>
        <item x="1633"/>
        <item x="734"/>
        <item x="1174"/>
        <item x="1225"/>
        <item x="1228"/>
        <item x="887"/>
        <item x="1"/>
        <item x="3"/>
        <item x="1219"/>
        <item x="1159"/>
        <item x="1156"/>
        <item x="1158"/>
        <item x="908"/>
        <item x="1584"/>
        <item x="1161"/>
        <item x="1583"/>
        <item x="1157"/>
        <item x="1177"/>
        <item x="1173"/>
        <item x="1205"/>
        <item x="1080"/>
        <item x="1570"/>
        <item x="1081"/>
        <item x="1206"/>
        <item x="1576"/>
        <item x="1575"/>
        <item x="1227"/>
        <item x="886"/>
        <item x="1204"/>
        <item x="1203"/>
        <item x="1079"/>
        <item x="1208"/>
        <item x="1360"/>
        <item x="1356"/>
        <item x="1349"/>
        <item x="11"/>
        <item x="911"/>
        <item x="1357"/>
        <item x="1175"/>
        <item x="1078"/>
        <item x="1230"/>
        <item x="907"/>
        <item x="1083"/>
        <item x="10"/>
        <item x="1229"/>
        <item x="1478"/>
        <item x="1224"/>
        <item x="7"/>
        <item x="1444"/>
        <item x="909"/>
        <item x="1487"/>
        <item x="1486"/>
        <item x="1683"/>
        <item x="1573"/>
        <item x="6"/>
        <item x="1619"/>
        <item x="1582"/>
        <item x="1581"/>
        <item x="1571"/>
        <item x="1578"/>
        <item x="1577"/>
        <item x="998"/>
        <item x="1169"/>
        <item x="1234"/>
        <item x="1091"/>
        <item x="1626"/>
        <item x="741"/>
        <item x="1233"/>
        <item x="1216"/>
        <item x="1000"/>
        <item x="1697"/>
        <item x="1625"/>
        <item x="1181"/>
        <item x="1168"/>
        <item x="1165"/>
        <item x="1171"/>
        <item x="1167"/>
        <item x="1090"/>
        <item x="1087"/>
        <item x="1690"/>
        <item x="1163"/>
        <item x="1457"/>
        <item x="740"/>
        <item x="1176"/>
        <item x="1187"/>
        <item x="915"/>
        <item x="1089"/>
        <item x="1212"/>
        <item x="1214"/>
        <item x="1179"/>
        <item x="1215"/>
        <item x="1085"/>
        <item x="1210"/>
        <item x="1183"/>
        <item x="1218"/>
        <item x="1093"/>
        <item x="921"/>
        <item x="1180"/>
        <item x="910"/>
        <item x="1689"/>
        <item x="1003"/>
        <item x="913"/>
        <item x="1164"/>
        <item x="1170"/>
        <item x="1186"/>
        <item x="1166"/>
        <item x="1086"/>
        <item x="914"/>
        <item x="917"/>
        <item x="1162"/>
        <item x="1088"/>
        <item x="1211"/>
        <item x="1182"/>
        <item x="1555"/>
        <item x="1178"/>
        <item x="1213"/>
        <item x="1620"/>
        <item x="1084"/>
        <item x="1217"/>
        <item x="1092"/>
        <item x="1209"/>
        <item x="1628"/>
        <item x="1627"/>
        <item x="920"/>
        <item x="669"/>
        <item x="912"/>
        <item x="916"/>
        <item x="999"/>
        <item x="1562"/>
        <item x="1649"/>
        <item x="1185"/>
        <item x="1561"/>
        <item x="1451"/>
        <item x="1001"/>
        <item x="919"/>
        <item x="1456"/>
        <item x="1184"/>
        <item x="1556"/>
        <item x="1563"/>
        <item x="918"/>
        <item x="1564"/>
        <item x="1635"/>
        <item x="1007"/>
        <item x="4"/>
        <item x="1636"/>
        <item x="13"/>
        <item x="1644"/>
        <item x="1643"/>
        <item x="12"/>
        <item x="1684"/>
        <item x="1642"/>
        <item x="1359"/>
        <item x="1358"/>
        <item x="1350"/>
        <item x="1450"/>
        <item x="398"/>
        <item x="1353"/>
        <item x="1641"/>
        <item x="1352"/>
        <item x="1347"/>
        <item x="1013"/>
        <item x="1651"/>
        <item x="1692"/>
        <item x="1005"/>
        <item x="1691"/>
        <item x="1006"/>
        <item x="1140"/>
        <item x="1009"/>
        <item x="1142"/>
        <item x="1355"/>
        <item x="1354"/>
        <item x="1012"/>
        <item x="1004"/>
        <item x="1348"/>
        <item x="1618"/>
        <item x="1624"/>
        <item x="1623"/>
        <item x="1634"/>
        <item x="1640"/>
        <item x="1639"/>
        <item x="1145"/>
        <item x="1008"/>
        <item x="1141"/>
        <item x="1621"/>
        <item x="400"/>
        <item x="1630"/>
        <item x="1629"/>
        <item x="1622"/>
        <item x="1443"/>
        <item x="1143"/>
        <item x="1632"/>
        <item x="1631"/>
        <item x="1638"/>
        <item x="1648"/>
        <item x="1365"/>
        <item x="1647"/>
        <item x="1637"/>
        <item x="1645"/>
        <item x="1646"/>
        <item x="735"/>
        <item x="1448"/>
        <item x="1149"/>
        <item x="1554"/>
        <item x="1560"/>
        <item x="1559"/>
        <item x="1155"/>
        <item x="1373"/>
        <item x="1445"/>
        <item x="1372"/>
        <item x="407"/>
        <item x="1147"/>
        <item x="1658"/>
        <item x="1453"/>
        <item x="1002"/>
        <item x="1452"/>
        <item x="743"/>
        <item x="742"/>
        <item x="1362"/>
        <item x="1148"/>
        <item x="406"/>
        <item x="1449"/>
        <item x="1446"/>
        <item x="1151"/>
        <item x="1154"/>
        <item x="1455"/>
        <item x="1363"/>
        <item x="1557"/>
        <item x="1682"/>
        <item x="1146"/>
        <item x="1454"/>
        <item x="1011"/>
        <item x="1566"/>
        <item x="1369"/>
        <item x="1565"/>
        <item x="1368"/>
        <item x="1150"/>
        <item x="1010"/>
        <item x="1688"/>
        <item x="1687"/>
        <item x="737"/>
        <item x="1657"/>
        <item x="1558"/>
        <item x="1686"/>
        <item x="1299"/>
        <item x="1568"/>
        <item x="1567"/>
        <item x="1707"/>
        <item x="1699"/>
        <item x="1700"/>
        <item x="1706"/>
        <item x="1705"/>
        <item x="1331"/>
        <item x="1696"/>
        <item x="1366"/>
        <item x="1490"/>
        <item x="1374"/>
        <item x="403"/>
        <item x="1375"/>
        <item x="1695"/>
        <item x="1144"/>
        <item x="1708"/>
        <item x="1367"/>
        <item x="1364"/>
        <item x="1377"/>
        <item x="1376"/>
        <item x="1371"/>
        <item x="1370"/>
        <item x="733"/>
        <item x="747"/>
        <item x="1153"/>
        <item x="746"/>
        <item x="1152"/>
        <item x="1701"/>
        <item x="1685"/>
        <item x="674"/>
        <item x="1710"/>
        <item x="1694"/>
        <item x="1709"/>
        <item x="1301"/>
        <item x="1693"/>
        <item x="738"/>
        <item x="1698"/>
        <item x="1125"/>
        <item x="1127"/>
        <item x="1704"/>
        <item x="1703"/>
        <item x="739"/>
        <item x="112"/>
        <item x="1493"/>
        <item x="671"/>
        <item x="1192"/>
        <item x="678"/>
        <item x="1652"/>
        <item x="677"/>
        <item x="1191"/>
        <item x="1702"/>
        <item x="1190"/>
        <item x="1188"/>
        <item x="1130"/>
        <item x="1659"/>
        <item x="1660"/>
        <item x="1193"/>
        <item x="1501"/>
        <item x="413"/>
        <item x="1500"/>
        <item x="1712"/>
        <item x="1654"/>
        <item x="1711"/>
        <item x="1189"/>
        <item x="1664"/>
        <item x="1663"/>
        <item x="684"/>
        <item x="1308"/>
        <item x="412"/>
        <item x="845"/>
        <item x="1537"/>
        <item x="672"/>
        <item x="683"/>
        <item x="680"/>
        <item x="1307"/>
        <item x="679"/>
        <item x="114"/>
        <item x="1200"/>
        <item x="736"/>
        <item x="1197"/>
        <item x="1199"/>
        <item x="1339"/>
        <item x="1202"/>
        <item x="1491"/>
        <item x="1195"/>
        <item x="1650"/>
        <item x="1655"/>
        <item x="1656"/>
        <item x="745"/>
        <item x="1396"/>
        <item x="1198"/>
        <item x="1338"/>
        <item x="1196"/>
        <item x="744"/>
        <item x="843"/>
        <item x="1133"/>
        <item x="1201"/>
        <item x="848"/>
        <item x="1194"/>
        <item x="1653"/>
        <item x="1126"/>
        <item x="1662"/>
        <item x="1661"/>
        <item x="1496"/>
        <item x="1251"/>
        <item x="1380"/>
        <item x="1497"/>
        <item x="670"/>
        <item x="846"/>
        <item x="1139"/>
        <item x="1267"/>
        <item x="676"/>
        <item x="675"/>
        <item x="414"/>
        <item x="673"/>
        <item x="682"/>
        <item x="681"/>
        <item x="852"/>
        <item x="1394"/>
        <item x="1399"/>
        <item x="844"/>
        <item x="1138"/>
        <item x="401"/>
        <item x="409"/>
        <item x="408"/>
        <item x="1378"/>
        <item x="1383"/>
        <item x="121"/>
        <item x="1253"/>
        <item x="854"/>
        <item x="851"/>
        <item x="1494"/>
        <item x="858"/>
        <item x="208"/>
        <item x="192"/>
        <item x="1304"/>
        <item x="1502"/>
        <item x="1503"/>
        <item x="1269"/>
        <item x="1128"/>
        <item x="853"/>
        <item x="1403"/>
        <item x="224"/>
        <item x="1132"/>
        <item x="847"/>
        <item x="120"/>
        <item x="1314"/>
        <item x="1495"/>
        <item x="857"/>
        <item x="1313"/>
        <item x="64"/>
        <item x="1492"/>
        <item x="1504"/>
        <item x="1505"/>
        <item x="1499"/>
        <item x="1402"/>
        <item x="1498"/>
        <item x="1387"/>
        <item x="850"/>
        <item x="416"/>
        <item x="1131"/>
        <item x="210"/>
        <item x="194"/>
        <item x="849"/>
        <item x="1135"/>
        <item x="1386"/>
        <item x="1397"/>
        <item x="856"/>
        <item x="1409"/>
        <item x="1539"/>
        <item x="797"/>
        <item x="1540"/>
        <item x="1302"/>
        <item x="1134"/>
        <item x="855"/>
        <item x="1548"/>
        <item x="1547"/>
        <item x="1601"/>
        <item x="1538"/>
        <item x="1395"/>
        <item x="423"/>
        <item x="1546"/>
        <item x="1408"/>
        <item x="1393"/>
        <item x="1545"/>
        <item x="795"/>
        <item x="800"/>
        <item x="1542"/>
        <item x="422"/>
        <item x="1405"/>
        <item x="1392"/>
        <item x="1404"/>
        <item x="1544"/>
        <item x="1309"/>
        <item x="1310"/>
        <item x="1398"/>
        <item x="1260"/>
        <item x="1381"/>
        <item x="1541"/>
        <item x="1603"/>
        <item x="67"/>
        <item x="1543"/>
        <item x="1552"/>
        <item x="1401"/>
        <item x="1551"/>
        <item x="1259"/>
        <item x="1129"/>
        <item x="1276"/>
        <item x="1604"/>
        <item x="233"/>
        <item x="226"/>
        <item x="1400"/>
        <item x="1550"/>
        <item x="1275"/>
        <item x="1407"/>
        <item x="1549"/>
        <item x="65"/>
        <item x="1137"/>
        <item x="1389"/>
        <item x="232"/>
        <item x="1406"/>
        <item x="1388"/>
        <item x="1136"/>
        <item x="804"/>
        <item x="1333"/>
        <item x="75"/>
        <item x="74"/>
        <item x="1300"/>
        <item x="1612"/>
        <item x="1315"/>
        <item x="1341"/>
        <item x="803"/>
        <item x="1611"/>
        <item x="227"/>
        <item x="1610"/>
        <item x="217"/>
        <item x="201"/>
        <item x="1379"/>
        <item x="1340"/>
        <item x="70"/>
        <item x="71"/>
        <item x="235"/>
        <item x="1605"/>
        <item x="66"/>
        <item x="73"/>
        <item x="234"/>
        <item x="419"/>
        <item x="1609"/>
        <item x="1382"/>
        <item x="69"/>
        <item x="72"/>
        <item x="1385"/>
        <item x="382"/>
        <item x="200"/>
        <item x="810"/>
        <item x="216"/>
        <item x="1384"/>
        <item x="1391"/>
        <item x="798"/>
        <item x="1606"/>
        <item x="1306"/>
        <item x="1614"/>
        <item x="1390"/>
        <item x="1613"/>
        <item x="417"/>
        <item x="1305"/>
        <item x="1616"/>
        <item x="1615"/>
        <item x="425"/>
        <item x="424"/>
        <item x="809"/>
        <item x="806"/>
        <item x="79"/>
        <item x="805"/>
        <item x="1602"/>
        <item x="78"/>
        <item x="1332"/>
        <item x="1608"/>
        <item x="1607"/>
        <item x="399"/>
        <item x="796"/>
        <item x="1303"/>
        <item x="405"/>
        <item x="404"/>
        <item x="387"/>
        <item x="402"/>
        <item x="429"/>
        <item x="68"/>
        <item x="77"/>
        <item x="1335"/>
        <item x="801"/>
        <item x="76"/>
        <item x="428"/>
        <item x="1337"/>
        <item x="411"/>
        <item x="1336"/>
        <item x="410"/>
        <item x="802"/>
        <item x="1334"/>
        <item x="1312"/>
        <item x="1311"/>
        <item x="1317"/>
        <item x="1345"/>
        <item x="1344"/>
        <item x="397"/>
        <item x="396"/>
        <item x="384"/>
        <item x="1343"/>
        <item x="1342"/>
        <item x="799"/>
        <item x="1270"/>
        <item x="351"/>
        <item x="1254"/>
        <item x="391"/>
        <item x="390"/>
        <item x="808"/>
        <item x="807"/>
        <item x="1324"/>
        <item x="385"/>
        <item x="393"/>
        <item x="392"/>
        <item x="356"/>
        <item x="160"/>
        <item x="1278"/>
        <item x="1262"/>
        <item x="1323"/>
        <item x="1261"/>
        <item x="1277"/>
        <item x="231"/>
        <item x="230"/>
        <item x="225"/>
        <item x="353"/>
        <item x="415"/>
        <item x="420"/>
        <item x="421"/>
        <item x="211"/>
        <item x="195"/>
        <item x="383"/>
        <item x="360"/>
        <item x="389"/>
        <item x="388"/>
        <item x="116"/>
        <item x="386"/>
        <item x="395"/>
        <item x="394"/>
        <item x="359"/>
        <item x="117"/>
        <item x="162"/>
        <item x="115"/>
        <item x="366"/>
        <item x="125"/>
        <item x="124"/>
        <item x="1320"/>
        <item x="365"/>
        <item x="113"/>
        <item x="123"/>
        <item x="122"/>
        <item x="127"/>
        <item x="126"/>
        <item x="418"/>
        <item x="119"/>
        <item x="118"/>
        <item x="427"/>
        <item x="426"/>
        <item x="203"/>
        <item x="219"/>
        <item x="202"/>
        <item x="218"/>
        <item x="1330"/>
        <item x="1329"/>
        <item x="169"/>
        <item x="1272"/>
        <item x="1256"/>
        <item x="228"/>
        <item x="168"/>
        <item x="237"/>
        <item x="236"/>
        <item x="239"/>
        <item x="238"/>
        <item x="165"/>
        <item x="354"/>
        <item x="362"/>
        <item x="361"/>
        <item x="1282"/>
        <item x="229"/>
        <item x="1266"/>
        <item x="1281"/>
        <item x="1265"/>
        <item x="352"/>
        <item x="175"/>
        <item x="358"/>
        <item x="357"/>
        <item x="174"/>
        <item x="355"/>
        <item x="577"/>
        <item x="213"/>
        <item x="197"/>
        <item x="561"/>
        <item x="364"/>
        <item x="363"/>
        <item x="593"/>
        <item x="573"/>
        <item x="575"/>
        <item x="1318"/>
        <item x="1326"/>
        <item x="1325"/>
        <item x="578"/>
        <item x="1271"/>
        <item x="559"/>
        <item x="591"/>
        <item x="1319"/>
        <item x="560"/>
        <item x="1521"/>
        <item x="562"/>
        <item x="1255"/>
        <item x="589"/>
        <item x="1328"/>
        <item x="576"/>
        <item x="558"/>
        <item x="1327"/>
        <item x="557"/>
        <item x="594"/>
        <item x="592"/>
        <item x="1280"/>
        <item x="1279"/>
        <item x="1264"/>
        <item x="590"/>
        <item x="1263"/>
        <item x="1532"/>
        <item x="1531"/>
        <item x="163"/>
        <item x="1524"/>
        <item x="574"/>
        <item x="545"/>
        <item x="223"/>
        <item x="171"/>
        <item x="207"/>
        <item x="170"/>
        <item x="1316"/>
        <item x="222"/>
        <item x="206"/>
        <item x="1322"/>
        <item x="1321"/>
        <item x="586"/>
        <item x="570"/>
        <item x="585"/>
        <item x="569"/>
        <item x="602"/>
        <item x="582"/>
        <item x="581"/>
        <item x="564"/>
        <item x="601"/>
        <item x="566"/>
        <item x="303"/>
        <item x="563"/>
        <item x="565"/>
        <item x="305"/>
        <item x="598"/>
        <item x="164"/>
        <item x="597"/>
        <item x="544"/>
        <item x="307"/>
        <item x="209"/>
        <item x="173"/>
        <item x="193"/>
        <item x="172"/>
        <item x="212"/>
        <item x="196"/>
        <item x="1268"/>
        <item x="161"/>
        <item x="1252"/>
        <item x="167"/>
        <item x="166"/>
        <item x="596"/>
        <item x="542"/>
        <item x="1273"/>
        <item x="1274"/>
        <item x="568"/>
        <item x="1258"/>
        <item x="595"/>
        <item x="1257"/>
        <item x="584"/>
        <item x="199"/>
        <item x="215"/>
        <item x="198"/>
        <item x="214"/>
        <item x="580"/>
        <item x="567"/>
        <item x="1530"/>
        <item x="583"/>
        <item x="554"/>
        <item x="572"/>
        <item x="588"/>
        <item x="579"/>
        <item x="1529"/>
        <item x="553"/>
        <item x="546"/>
        <item x="600"/>
        <item x="312"/>
        <item x="311"/>
        <item x="205"/>
        <item x="221"/>
        <item x="543"/>
        <item x="316"/>
        <item x="315"/>
        <item x="599"/>
        <item x="204"/>
        <item x="220"/>
        <item x="571"/>
        <item x="604"/>
        <item x="550"/>
        <item x="587"/>
        <item x="549"/>
        <item x="603"/>
        <item x="526"/>
        <item x="531"/>
        <item x="1523"/>
        <item x="552"/>
        <item x="548"/>
        <item x="528"/>
        <item x="551"/>
        <item x="547"/>
        <item x="556"/>
        <item x="1528"/>
        <item x="1527"/>
        <item x="1522"/>
        <item x="555"/>
        <item x="541"/>
        <item x="535"/>
        <item x="540"/>
        <item x="534"/>
        <item x="308"/>
        <item x="317"/>
        <item x="318"/>
        <item x="529"/>
        <item x="537"/>
        <item x="536"/>
        <item x="527"/>
        <item x="1525"/>
        <item x="533"/>
        <item x="532"/>
        <item x="1526"/>
        <item x="1536"/>
        <item x="1535"/>
        <item x="1534"/>
        <item x="1533"/>
        <item x="306"/>
        <item x="530"/>
        <item x="314"/>
        <item x="313"/>
        <item x="539"/>
        <item x="538"/>
        <item x="304"/>
        <item x="309"/>
        <item x="310"/>
        <item t="default"/>
      </items>
    </pivotField>
    <pivotField showAll="0"/>
    <pivotField showAll="0"/>
    <pivotField axis="axisRow" showAll="0">
      <items count="7">
        <item x="1"/>
        <item x="4"/>
        <item x="3"/>
        <item x="5"/>
        <item x="0"/>
        <item x="2"/>
        <item t="default"/>
      </items>
    </pivotField>
    <pivotField axis="axisCol" showAll="0">
      <items count="5">
        <item h="1" x="0"/>
        <item x="1"/>
        <item x="3"/>
        <item x="2"/>
        <item t="default"/>
      </items>
    </pivotField>
    <pivotField dataField="1" showAll="0">
      <items count="1649">
        <item x="257"/>
        <item x="993"/>
        <item x="264"/>
        <item x="1002"/>
        <item x="1001"/>
        <item x="263"/>
        <item x="990"/>
        <item x="259"/>
        <item x="256"/>
        <item x="267"/>
        <item x="268"/>
        <item x="261"/>
        <item x="262"/>
        <item x="996"/>
        <item x="995"/>
        <item x="260"/>
        <item x="270"/>
        <item x="269"/>
        <item x="1000"/>
        <item x="999"/>
        <item x="992"/>
        <item x="991"/>
        <item x="227"/>
        <item x="604"/>
        <item x="258"/>
        <item x="998"/>
        <item x="266"/>
        <item x="265"/>
        <item x="1156"/>
        <item x="997"/>
        <item x="1217"/>
        <item x="226"/>
        <item x="619"/>
        <item x="234"/>
        <item x="233"/>
        <item x="232"/>
        <item x="349"/>
        <item x="231"/>
        <item x="613"/>
        <item x="1577"/>
        <item x="617"/>
        <item x="347"/>
        <item x="612"/>
        <item x="229"/>
        <item x="350"/>
        <item x="238"/>
        <item x="230"/>
        <item x="237"/>
        <item x="1165"/>
        <item x="602"/>
        <item x="240"/>
        <item x="348"/>
        <item x="47"/>
        <item x="1164"/>
        <item x="239"/>
        <item x="628"/>
        <item x="17"/>
        <item x="627"/>
        <item x="228"/>
        <item x="358"/>
        <item x="346"/>
        <item x="1153"/>
        <item x="236"/>
        <item x="649"/>
        <item x="357"/>
        <item x="235"/>
        <item x="48"/>
        <item x="665"/>
        <item x="976"/>
        <item x="514"/>
        <item x="77"/>
        <item x="140"/>
        <item x="1319"/>
        <item x="624"/>
        <item x="872"/>
        <item x="1290"/>
        <item x="1154"/>
        <item x="1023"/>
        <item x="1304"/>
        <item x="529"/>
        <item x="1584"/>
        <item x="663"/>
        <item x="1585"/>
        <item x="354"/>
        <item x="616"/>
        <item x="1576"/>
        <item x="904"/>
        <item x="1097"/>
        <item x="137"/>
        <item x="797"/>
        <item x="1227"/>
        <item x="1141"/>
        <item x="1574"/>
        <item x="1038"/>
        <item x="662"/>
        <item x="92"/>
        <item x="167"/>
        <item x="559"/>
        <item x="575"/>
        <item x="623"/>
        <item x="842"/>
        <item x="356"/>
        <item x="752"/>
        <item x="512"/>
        <item x="1053"/>
        <item x="50"/>
        <item x="1575"/>
        <item x="353"/>
        <item x="618"/>
        <item x="360"/>
        <item x="609"/>
        <item x="1159"/>
        <item x="601"/>
        <item x="544"/>
        <item x="49"/>
        <item x="1367"/>
        <item x="1298"/>
        <item x="1155"/>
        <item x="58"/>
        <item x="1573"/>
        <item x="527"/>
        <item x="359"/>
        <item x="1297"/>
        <item x="355"/>
        <item x="54"/>
        <item x="1127"/>
        <item x="84"/>
        <item x="1021"/>
        <item x="528"/>
        <item x="1022"/>
        <item x="1006"/>
        <item x="530"/>
        <item x="1581"/>
        <item x="917"/>
        <item x="57"/>
        <item x="919"/>
        <item x="557"/>
        <item x="1587"/>
        <item x="24"/>
        <item x="1158"/>
        <item x="1139"/>
        <item x="572"/>
        <item x="1140"/>
        <item x="513"/>
        <item x="1020"/>
        <item x="1161"/>
        <item x="603"/>
        <item x="916"/>
        <item x="905"/>
        <item x="1586"/>
        <item x="1039"/>
        <item x="526"/>
        <item x="1138"/>
        <item x="1004"/>
        <item x="1054"/>
        <item x="1126"/>
        <item x="470"/>
        <item x="1580"/>
        <item x="1051"/>
        <item x="1003"/>
        <item x="1125"/>
        <item x="95"/>
        <item x="1096"/>
        <item x="1380"/>
        <item x="0"/>
        <item x="1095"/>
        <item x="1307"/>
        <item x="755"/>
        <item x="455"/>
        <item x="542"/>
        <item x="1036"/>
        <item x="46"/>
        <item x="994"/>
        <item x="1052"/>
        <item x="1142"/>
        <item x="1098"/>
        <item x="1024"/>
        <item x="800"/>
        <item x="1037"/>
        <item x="1128"/>
        <item x="1425"/>
        <item x="903"/>
        <item x="918"/>
        <item x="80"/>
        <item x="1322"/>
        <item x="902"/>
        <item x="272"/>
        <item x="675"/>
        <item x="1065"/>
        <item x="1094"/>
        <item x="485"/>
        <item x="440"/>
        <item x="608"/>
        <item x="287"/>
        <item x="647"/>
        <item x="53"/>
        <item x="1035"/>
        <item x="1008"/>
        <item x="136"/>
        <item x="1124"/>
        <item x="352"/>
        <item x="425"/>
        <item x="1050"/>
        <item x="1080"/>
        <item x="901"/>
        <item x="410"/>
        <item x="1637"/>
        <item x="500"/>
        <item x="1381"/>
        <item x="1379"/>
        <item x="545"/>
        <item x="1160"/>
        <item x="620"/>
        <item x="1169"/>
        <item x="289"/>
        <item x="1288"/>
        <item x="658"/>
        <item x="571"/>
        <item x="23"/>
        <item x="523"/>
        <item x="560"/>
        <item x="83"/>
        <item x="19"/>
        <item x="275"/>
        <item x="1172"/>
        <item x="351"/>
        <item x="558"/>
        <item x="661"/>
        <item x="1213"/>
        <item x="1294"/>
        <item x="468"/>
        <item x="946"/>
        <item x="522"/>
        <item x="1163"/>
        <item x="573"/>
        <item x="556"/>
        <item x="1622"/>
        <item x="99"/>
        <item x="1293"/>
        <item x="1226"/>
        <item x="303"/>
        <item x="515"/>
        <item x="605"/>
        <item x="657"/>
        <item x="138"/>
        <item x="335"/>
        <item x="543"/>
        <item x="626"/>
        <item x="798"/>
        <item x="453"/>
        <item x="1083"/>
        <item x="1162"/>
        <item x="574"/>
        <item x="934"/>
        <item x="1326"/>
        <item x="1514"/>
        <item x="1619"/>
        <item x="1157"/>
        <item x="438"/>
        <item x="680"/>
        <item x="671"/>
        <item x="1632"/>
        <item x="150"/>
        <item x="316"/>
        <item x="318"/>
        <item x="622"/>
        <item x="1110"/>
        <item x="674"/>
        <item x="1631"/>
        <item x="1448"/>
        <item x="1447"/>
        <item x="423"/>
        <item x="511"/>
        <item x="857"/>
        <item x="737"/>
        <item x="677"/>
        <item x="302"/>
        <item x="1311"/>
        <item x="2"/>
        <item x="497"/>
        <item x="1440"/>
        <item x="1135"/>
        <item x="305"/>
        <item x="332"/>
        <item x="301"/>
        <item x="579"/>
        <item x="538"/>
        <item x="317"/>
        <item x="182"/>
        <item x="197"/>
        <item x="1515"/>
        <item x="139"/>
        <item x="1079"/>
        <item x="1068"/>
        <item x="56"/>
        <item x="759"/>
        <item x="408"/>
        <item x="320"/>
        <item x="28"/>
        <item x="537"/>
        <item x="519"/>
        <item x="1433"/>
        <item x="1325"/>
        <item x="1432"/>
        <item x="1132"/>
        <item x="1184"/>
        <item x="1134"/>
        <item x="518"/>
        <item x="1199"/>
        <item x="1032"/>
        <item x="144"/>
        <item x="1137"/>
        <item x="804"/>
        <item x="860"/>
        <item x="1214"/>
        <item x="913"/>
        <item x="931"/>
        <item x="98"/>
        <item x="1113"/>
        <item x="1047"/>
        <item x="532"/>
        <item x="482"/>
        <item x="1130"/>
        <item x="1109"/>
        <item x="152"/>
        <item x="621"/>
        <item x="568"/>
        <item x="1310"/>
        <item x="625"/>
        <item x="534"/>
        <item x="670"/>
        <item x="949"/>
        <item x="856"/>
        <item x="541"/>
        <item x="365"/>
        <item x="483"/>
        <item x="630"/>
        <item x="531"/>
        <item x="648"/>
        <item x="796"/>
        <item x="27"/>
        <item x="166"/>
        <item x="149"/>
        <item x="1628"/>
        <item x="533"/>
        <item x="567"/>
        <item x="1133"/>
        <item x="107"/>
        <item x="1620"/>
        <item x="1131"/>
        <item x="1062"/>
        <item x="587"/>
        <item x="1382"/>
        <item x="578"/>
        <item x="1150"/>
        <item x="467"/>
        <item x="1106"/>
        <item x="927"/>
        <item x="1136"/>
        <item x="55"/>
        <item x="607"/>
        <item x="271"/>
        <item x="294"/>
        <item x="1423"/>
        <item x="1111"/>
        <item x="422"/>
        <item x="407"/>
        <item x="923"/>
        <item x="758"/>
        <item x="553"/>
        <item x="1129"/>
        <item x="564"/>
        <item x="1583"/>
        <item x="1291"/>
        <item x="339"/>
        <item x="293"/>
        <item x="1081"/>
        <item x="921"/>
        <item x="611"/>
        <item x="650"/>
        <item x="1167"/>
        <item x="437"/>
        <item x="1523"/>
        <item x="421"/>
        <item x="858"/>
        <item x="1320"/>
        <item x="1299"/>
        <item x="563"/>
        <item x="806"/>
        <item x="803"/>
        <item x="1300"/>
        <item x="452"/>
        <item x="298"/>
        <item x="466"/>
        <item x="1559"/>
        <item x="1332"/>
        <item x="1627"/>
        <item x="392"/>
        <item x="983"/>
        <item x="669"/>
        <item x="273"/>
        <item x="926"/>
        <item x="879"/>
        <item x="552"/>
        <item x="922"/>
        <item x="481"/>
        <item x="297"/>
        <item x="495"/>
        <item x="1031"/>
        <item x="406"/>
        <item x="810"/>
        <item x="1028"/>
        <item x="1292"/>
        <item x="925"/>
        <item x="1522"/>
        <item x="1410"/>
        <item x="929"/>
        <item x="143"/>
        <item x="1289"/>
        <item x="1030"/>
        <item x="629"/>
        <item x="436"/>
        <item x="767"/>
        <item x="1428"/>
        <item x="1166"/>
        <item x="920"/>
        <item x="469"/>
        <item x="1302"/>
        <item x="646"/>
        <item x="1046"/>
        <item x="1429"/>
        <item x="338"/>
        <item x="1301"/>
        <item x="549"/>
        <item x="1582"/>
        <item x="912"/>
        <item x="1296"/>
        <item x="18"/>
        <item x="510"/>
        <item x="1317"/>
        <item x="63"/>
        <item x="1295"/>
        <item x="610"/>
        <item x="451"/>
        <item x="548"/>
        <item x="1521"/>
        <item x="606"/>
        <item x="142"/>
        <item x="1026"/>
        <item x="311"/>
        <item x="805"/>
        <item x="377"/>
        <item x="1146"/>
        <item x="928"/>
        <item x="1229"/>
        <item x="170"/>
        <item x="924"/>
        <item x="1148"/>
        <item x="1034"/>
        <item x="615"/>
        <item x="326"/>
        <item x="1176"/>
        <item x="245"/>
        <item x="1499"/>
        <item x="454"/>
        <item x="105"/>
        <item x="945"/>
        <item x="1149"/>
        <item x="420"/>
        <item x="1105"/>
        <item x="1516"/>
        <item x="1259"/>
        <item x="1144"/>
        <item x="1061"/>
        <item x="1152"/>
        <item x="1102"/>
        <item x="827"/>
        <item x="1049"/>
        <item x="1108"/>
        <item x="125"/>
        <item x="322"/>
        <item x="799"/>
        <item x="1215"/>
        <item x="93"/>
        <item x="274"/>
        <item x="1520"/>
        <item x="91"/>
        <item x="494"/>
        <item x="1104"/>
        <item x="146"/>
        <item x="309"/>
        <item x="1043"/>
        <item x="1318"/>
        <item x="345"/>
        <item x="315"/>
        <item x="585"/>
        <item x="324"/>
        <item x="307"/>
        <item x="667"/>
        <item x="809"/>
        <item x="915"/>
        <item x="1100"/>
        <item x="765"/>
        <item x="536"/>
        <item x="887"/>
        <item x="1331"/>
        <item x="1058"/>
        <item x="678"/>
        <item x="1589"/>
        <item x="60"/>
        <item x="1316"/>
        <item x="964"/>
        <item x="1063"/>
        <item x="562"/>
        <item x="504"/>
        <item x="330"/>
        <item x="219"/>
        <item x="1045"/>
        <item x="212"/>
        <item x="61"/>
        <item x="909"/>
        <item x="148"/>
        <item x="1087"/>
        <item x="1060"/>
        <item x="484"/>
        <item x="310"/>
        <item x="435"/>
        <item x="439"/>
        <item x="121"/>
        <item x="1041"/>
        <item x="911"/>
        <item x="375"/>
        <item x="753"/>
        <item x="509"/>
        <item x="561"/>
        <item x="684"/>
        <item x="325"/>
        <item x="489"/>
        <item x="344"/>
        <item x="1027"/>
        <item x="654"/>
        <item x="1072"/>
        <item x="1029"/>
        <item x="690"/>
        <item x="774"/>
        <item x="1056"/>
        <item x="878"/>
        <item x="1305"/>
        <item x="668"/>
        <item x="168"/>
        <item x="374"/>
        <item x="1418"/>
        <item x="907"/>
        <item x="141"/>
        <item x="491"/>
        <item x="1182"/>
        <item x="321"/>
        <item x="1417"/>
        <item x="1093"/>
        <item x="1579"/>
        <item x="802"/>
        <item x="218"/>
        <item x="535"/>
        <item x="1328"/>
        <item x="78"/>
        <item x="308"/>
        <item x="399"/>
        <item x="614"/>
        <item x="1394"/>
        <item x="101"/>
        <item x="323"/>
        <item x="314"/>
        <item x="849"/>
        <item x="409"/>
        <item x="1025"/>
        <item x="1517"/>
        <item x="947"/>
        <item x="90"/>
        <item x="424"/>
        <item x="540"/>
        <item x="1033"/>
        <item x="306"/>
        <item x="503"/>
        <item x="1064"/>
        <item x="419"/>
        <item x="1525"/>
        <item x="1145"/>
        <item x="329"/>
        <item x="71"/>
        <item x="304"/>
        <item x="70"/>
        <item x="52"/>
        <item x="1524"/>
        <item x="764"/>
        <item x="1578"/>
        <item x="147"/>
        <item x="830"/>
        <item x="1147"/>
        <item x="145"/>
        <item x="1527"/>
        <item x="982"/>
        <item x="416"/>
        <item x="1327"/>
        <item x="362"/>
        <item x="581"/>
        <item x="488"/>
        <item x="1151"/>
        <item x="1526"/>
        <item x="1426"/>
        <item x="104"/>
        <item x="319"/>
        <item x="584"/>
        <item x="1143"/>
        <item x="1175"/>
        <item x="97"/>
        <item x="1101"/>
        <item x="1107"/>
        <item x="1244"/>
        <item x="666"/>
        <item x="100"/>
        <item x="431"/>
        <item x="1321"/>
        <item x="761"/>
        <item x="521"/>
        <item x="1446"/>
        <item x="490"/>
        <item x="1048"/>
        <item x="1085"/>
        <item x="1007"/>
        <item x="577"/>
        <item x="398"/>
        <item x="801"/>
        <item x="1103"/>
        <item x="94"/>
        <item x="487"/>
        <item x="826"/>
        <item x="86"/>
        <item x="59"/>
        <item x="1435"/>
        <item x="1099"/>
        <item x="1434"/>
        <item x="683"/>
        <item x="689"/>
        <item x="1042"/>
        <item x="122"/>
        <item x="914"/>
        <item x="760"/>
        <item x="653"/>
        <item x="279"/>
        <item x="1445"/>
        <item x="808"/>
        <item x="1313"/>
        <item x="434"/>
        <item x="1324"/>
        <item x="566"/>
        <item x="1044"/>
        <item x="1057"/>
        <item x="96"/>
        <item x="1364"/>
        <item x="1181"/>
        <item x="159"/>
        <item x="1086"/>
        <item x="85"/>
        <item x="1312"/>
        <item x="1040"/>
        <item x="551"/>
        <item x="242"/>
        <item x="517"/>
        <item x="1117"/>
        <item x="908"/>
        <item x="583"/>
        <item x="773"/>
        <item x="1059"/>
        <item x="864"/>
        <item x="450"/>
        <item x="414"/>
        <item x="910"/>
        <item x="32"/>
        <item x="1078"/>
        <item x="123"/>
        <item x="1427"/>
        <item x="580"/>
        <item x="1323"/>
        <item x="9"/>
        <item x="1089"/>
        <item x="1071"/>
        <item x="76"/>
        <item x="1055"/>
        <item x="520"/>
        <item x="807"/>
        <item x="415"/>
        <item x="953"/>
        <item x="66"/>
        <item x="539"/>
        <item x="1513"/>
        <item x="906"/>
        <item x="213"/>
        <item x="369"/>
        <item x="67"/>
        <item x="565"/>
        <item x="516"/>
        <item x="486"/>
        <item x="1390"/>
        <item x="547"/>
        <item x="285"/>
        <item x="51"/>
        <item x="1219"/>
        <item x="1386"/>
        <item x="550"/>
        <item x="1330"/>
        <item x="412"/>
        <item x="368"/>
        <item x="1437"/>
        <item x="62"/>
        <item x="430"/>
        <item x="576"/>
        <item x="69"/>
        <item x="384"/>
        <item x="480"/>
        <item x="1424"/>
        <item x="1092"/>
        <item x="1436"/>
        <item x="555"/>
        <item x="89"/>
        <item x="493"/>
        <item x="546"/>
        <item x="570"/>
        <item x="465"/>
        <item x="676"/>
        <item x="870"/>
        <item x="1431"/>
        <item x="1112"/>
        <item x="1123"/>
        <item x="859"/>
        <item x="1430"/>
        <item x="1277"/>
        <item x="1329"/>
        <item x="429"/>
        <item x="664"/>
        <item x="1519"/>
        <item x="103"/>
        <item x="221"/>
        <item x="1084"/>
        <item x="751"/>
        <item x="1518"/>
        <item x="656"/>
        <item x="525"/>
        <item x="427"/>
        <item x="1388"/>
        <item x="220"/>
        <item x="65"/>
        <item x="582"/>
        <item x="68"/>
        <item x="1626"/>
        <item x="1115"/>
        <item x="313"/>
        <item x="158"/>
        <item x="1596"/>
        <item x="476"/>
        <item x="1119"/>
        <item x="848"/>
        <item x="413"/>
        <item x="1236"/>
        <item x="1191"/>
        <item x="1408"/>
        <item x="1206"/>
        <item x="862"/>
        <item x="102"/>
        <item x="189"/>
        <item x="363"/>
        <item x="328"/>
        <item x="1088"/>
        <item x="371"/>
        <item x="492"/>
        <item x="204"/>
        <item x="370"/>
        <item x="446"/>
        <item x="174"/>
        <item x="1116"/>
        <item x="283"/>
        <item x="863"/>
        <item x="660"/>
        <item x="866"/>
        <item x="278"/>
        <item x="383"/>
        <item x="411"/>
        <item x="977"/>
        <item x="756"/>
        <item x="1205"/>
        <item x="812"/>
        <item x="114"/>
        <item x="782"/>
        <item x="312"/>
        <item x="1190"/>
        <item x="1303"/>
        <item x="686"/>
        <item x="1266"/>
        <item x="1077"/>
        <item x="82"/>
        <item x="327"/>
        <item x="959"/>
        <item x="461"/>
        <item x="1454"/>
        <item x="1235"/>
        <item x="655"/>
        <item x="498"/>
        <item x="873"/>
        <item x="5"/>
        <item x="1595"/>
        <item x="757"/>
        <item x="869"/>
        <item x="652"/>
        <item x="1618"/>
        <item x="282"/>
        <item x="1122"/>
        <item x="26"/>
        <item x="449"/>
        <item x="428"/>
        <item x="1624"/>
        <item x="554"/>
        <item x="418"/>
        <item x="426"/>
        <item x="506"/>
        <item x="284"/>
        <item x="505"/>
        <item x="1455"/>
        <item x="707"/>
        <item x="828"/>
        <item x="8"/>
        <item x="81"/>
        <item x="524"/>
        <item x="1306"/>
        <item x="1506"/>
        <item x="659"/>
        <item x="1265"/>
        <item x="1118"/>
        <item x="188"/>
        <item x="951"/>
        <item x="1114"/>
        <item x="952"/>
        <item x="569"/>
        <item x="203"/>
        <item x="861"/>
        <item x="155"/>
        <item x="744"/>
        <item x="594"/>
        <item x="685"/>
        <item x="1389"/>
        <item x="865"/>
        <item x="1309"/>
        <item x="1623"/>
        <item x="1625"/>
        <item x="135"/>
        <item x="1223"/>
        <item x="1251"/>
        <item x="1463"/>
        <item x="1385"/>
        <item x="834"/>
        <item x="433"/>
        <item x="871"/>
        <item x="1462"/>
        <item x="881"/>
        <item x="75"/>
        <item x="113"/>
        <item x="1392"/>
        <item x="277"/>
        <item x="1308"/>
        <item x="1413"/>
        <item x="444"/>
        <item x="281"/>
        <item x="1453"/>
        <item x="1387"/>
        <item x="479"/>
        <item x="417"/>
        <item x="651"/>
        <item x="1315"/>
        <item x="1461"/>
        <item x="1066"/>
        <item x="464"/>
        <item x="880"/>
        <item x="979"/>
        <item x="1414"/>
        <item x="74"/>
        <item x="25"/>
        <item x="445"/>
        <item x="1314"/>
        <item x="442"/>
        <item x="1460"/>
        <item x="20"/>
        <item x="127"/>
        <item x="1218"/>
        <item x="1221"/>
        <item x="955"/>
        <item x="1070"/>
        <item x="840"/>
        <item x="1377"/>
        <item x="1013"/>
        <item x="475"/>
        <item x="682"/>
        <item x="1457"/>
        <item x="16"/>
        <item x="832"/>
        <item x="474"/>
        <item x="1505"/>
        <item x="1017"/>
        <item x="432"/>
        <item x="1250"/>
        <item x="496"/>
        <item x="395"/>
        <item x="958"/>
        <item x="129"/>
        <item x="172"/>
        <item x="1082"/>
        <item x="134"/>
        <item x="361"/>
        <item x="367"/>
        <item x="366"/>
        <item x="978"/>
        <item x="1121"/>
        <item x="868"/>
        <item x="1498"/>
        <item x="472"/>
        <item x="743"/>
        <item x="950"/>
        <item x="333"/>
        <item x="448"/>
        <item x="176"/>
        <item x="1544"/>
        <item x="459"/>
        <item x="833"/>
        <item x="478"/>
        <item x="131"/>
        <item x="180"/>
        <item x="1459"/>
        <item x="173"/>
        <item x="364"/>
        <item x="280"/>
        <item x="502"/>
        <item x="1397"/>
        <item x="1566"/>
        <item x="276"/>
        <item x="341"/>
        <item x="1500"/>
        <item x="673"/>
        <item x="501"/>
        <item x="340"/>
        <item x="373"/>
        <item x="681"/>
        <item x="64"/>
        <item x="593"/>
        <item x="372"/>
        <item x="1545"/>
        <item x="839"/>
        <item x="1456"/>
        <item x="754"/>
        <item x="1069"/>
        <item x="1458"/>
        <item x="1467"/>
        <item x="39"/>
        <item x="126"/>
        <item x="73"/>
        <item x="457"/>
        <item x="443"/>
        <item x="1222"/>
        <item x="463"/>
        <item x="831"/>
        <item x="1553"/>
        <item x="1552"/>
        <item x="1120"/>
        <item x="1466"/>
        <item x="867"/>
        <item x="72"/>
        <item x="954"/>
        <item x="1502"/>
        <item x="393"/>
        <item x="1391"/>
        <item x="1439"/>
        <item x="1091"/>
        <item x="441"/>
        <item x="128"/>
        <item x="1074"/>
        <item x="843"/>
        <item x="401"/>
        <item x="875"/>
        <item x="400"/>
        <item x="672"/>
        <item x="460"/>
        <item x="380"/>
        <item x="130"/>
        <item x="15"/>
        <item x="1090"/>
        <item x="1551"/>
        <item x="1465"/>
        <item x="877"/>
        <item x="679"/>
        <item x="79"/>
        <item x="829"/>
        <item x="836"/>
        <item x="1464"/>
        <item x="175"/>
        <item x="763"/>
        <item x="1550"/>
        <item x="1287"/>
        <item x="124"/>
        <item x="447"/>
        <item x="1508"/>
        <item x="1504"/>
        <item x="985"/>
        <item x="1073"/>
        <item x="473"/>
        <item x="1411"/>
        <item x="165"/>
        <item x="179"/>
        <item x="762"/>
        <item x="1507"/>
        <item x="171"/>
        <item x="255"/>
        <item x="1647"/>
        <item x="1419"/>
        <item x="477"/>
        <item x="1420"/>
        <item x="1503"/>
        <item x="471"/>
        <item x="876"/>
        <item x="88"/>
        <item x="1220"/>
        <item x="458"/>
        <item x="1512"/>
        <item x="835"/>
        <item x="38"/>
        <item x="692"/>
        <item x="499"/>
        <item x="851"/>
        <item x="35"/>
        <item x="590"/>
        <item x="819"/>
        <item x="1565"/>
        <item x="14"/>
        <item x="87"/>
        <item x="1511"/>
        <item x="462"/>
        <item x="1401"/>
        <item x="688"/>
        <item x="164"/>
        <item x="508"/>
        <item x="507"/>
        <item x="456"/>
        <item x="22"/>
        <item x="169"/>
        <item x="1412"/>
        <item x="789"/>
        <item x="30"/>
        <item x="1444"/>
        <item x="1443"/>
        <item x="249"/>
        <item x="331"/>
        <item x="987"/>
        <item x="1438"/>
        <item x="850"/>
        <item x="1409"/>
        <item x="687"/>
        <item x="1421"/>
        <item x="1422"/>
        <item x="841"/>
        <item x="1416"/>
        <item x="1590"/>
        <item x="1012"/>
        <item x="1016"/>
        <item x="1415"/>
        <item x="714"/>
        <item x="1371"/>
        <item x="1247"/>
        <item x="405"/>
        <item x="885"/>
        <item x="1376"/>
        <item x="588"/>
        <item x="337"/>
        <item x="254"/>
        <item x="336"/>
        <item x="21"/>
        <item x="29"/>
        <item x="1232"/>
        <item x="404"/>
        <item x="1286"/>
        <item x="1282"/>
        <item x="1275"/>
        <item x="984"/>
        <item x="845"/>
        <item x="1283"/>
        <item x="884"/>
        <item x="1598"/>
        <item x="818"/>
        <item x="986"/>
        <item x="1067"/>
        <item x="1168"/>
        <item x="944"/>
        <item x="290"/>
        <item x="1"/>
        <item x="1597"/>
        <item x="1543"/>
        <item x="248"/>
        <item x="31"/>
        <item x="334"/>
        <item x="3"/>
        <item x="1549"/>
        <item x="1548"/>
        <item x="788"/>
        <item x="1529"/>
        <item x="299"/>
        <item x="1242"/>
        <item x="1485"/>
        <item x="178"/>
        <item x="1493"/>
        <item x="1241"/>
        <item x="1492"/>
        <item x="133"/>
        <item x="300"/>
        <item x="713"/>
        <item x="1400"/>
        <item x="1076"/>
        <item x="1015"/>
        <item x="938"/>
        <item x="838"/>
        <item x="177"/>
        <item x="1075"/>
        <item x="343"/>
        <item x="989"/>
        <item x="342"/>
        <item x="33"/>
        <item x="874"/>
        <item x="11"/>
        <item x="132"/>
        <item x="948"/>
        <item x="1536"/>
        <item x="1370"/>
        <item x="837"/>
        <item x="10"/>
        <item x="1257"/>
        <item x="883"/>
        <item x="45"/>
        <item x="882"/>
        <item x="7"/>
        <item x="586"/>
        <item x="1646"/>
        <item x="1535"/>
        <item x="1256"/>
        <item x="1469"/>
        <item x="894"/>
        <item x="600"/>
        <item x="988"/>
        <item x="217"/>
        <item x="1230"/>
        <item x="390"/>
        <item x="216"/>
        <item x="211"/>
        <item x="44"/>
        <item x="596"/>
        <item x="957"/>
        <item x="1547"/>
        <item x="1612"/>
        <item x="847"/>
        <item x="1557"/>
        <item x="1556"/>
        <item x="699"/>
        <item x="1604"/>
        <item x="1605"/>
        <item x="956"/>
        <item x="6"/>
        <item x="1546"/>
        <item x="1014"/>
        <item x="1611"/>
        <item x="975"/>
        <item x="1554"/>
        <item x="1610"/>
        <item x="1555"/>
        <item x="1174"/>
        <item x="153"/>
        <item x="161"/>
        <item x="1476"/>
        <item x="160"/>
        <item x="389"/>
        <item x="595"/>
        <item x="1200"/>
        <item x="635"/>
        <item x="599"/>
        <item x="855"/>
        <item x="589"/>
        <item x="1475"/>
        <item x="37"/>
        <item x="943"/>
        <item x="846"/>
        <item x="698"/>
        <item x="1407"/>
        <item x="1185"/>
        <item x="1173"/>
        <item x="183"/>
        <item x="198"/>
        <item x="41"/>
        <item x="1171"/>
        <item x="1613"/>
        <item x="1237"/>
        <item x="1238"/>
        <item x="1530"/>
        <item x="1538"/>
        <item x="1537"/>
        <item x="937"/>
        <item x="40"/>
        <item x="1260"/>
        <item x="288"/>
        <item x="854"/>
        <item x="154"/>
        <item x="632"/>
        <item x="1208"/>
        <item x="1560"/>
        <item x="1470"/>
        <item x="1477"/>
        <item x="1478"/>
        <item x="391"/>
        <item x="1207"/>
        <item x="1406"/>
        <item x="723"/>
        <item x="1487"/>
        <item x="296"/>
        <item x="295"/>
        <item x="893"/>
        <item x="396"/>
        <item x="1567"/>
        <item x="397"/>
        <item x="592"/>
        <item x="1568"/>
        <item x="1193"/>
        <item x="1268"/>
        <item x="163"/>
        <item x="1562"/>
        <item x="1192"/>
        <item x="598"/>
        <item x="36"/>
        <item x="639"/>
        <item x="162"/>
        <item x="1606"/>
        <item x="1572"/>
        <item x="1571"/>
        <item x="151"/>
        <item x="1180"/>
        <item x="888"/>
        <item x="815"/>
        <item x="638"/>
        <item x="597"/>
        <item x="243"/>
        <item x="721"/>
        <item x="1267"/>
        <item x="157"/>
        <item x="1441"/>
        <item x="156"/>
        <item x="1497"/>
        <item x="1228"/>
        <item x="591"/>
        <item x="1363"/>
        <item x="1496"/>
        <item x="1615"/>
        <item x="981"/>
        <item x="1614"/>
        <item x="1483"/>
        <item x="1179"/>
        <item x="1489"/>
        <item x="1442"/>
        <item x="1488"/>
        <item x="645"/>
        <item x="1603"/>
        <item x="724"/>
        <item x="286"/>
        <item x="980"/>
        <item x="725"/>
        <item x="1609"/>
        <item x="1608"/>
        <item x="1452"/>
        <item x="1451"/>
        <item x="1450"/>
        <item x="633"/>
        <item x="1449"/>
        <item x="644"/>
        <item x="641"/>
        <item x="640"/>
        <item x="1170"/>
        <item x="731"/>
        <item x="1368"/>
        <item x="291"/>
        <item x="292"/>
        <item x="1588"/>
        <item x="1558"/>
        <item x="1621"/>
        <item x="191"/>
        <item x="1501"/>
        <item x="1563"/>
        <item x="1564"/>
        <item x="206"/>
        <item x="736"/>
        <item x="378"/>
        <item x="730"/>
        <item x="386"/>
        <item x="1486"/>
        <item x="385"/>
        <item x="190"/>
        <item x="1510"/>
        <item x="1234"/>
        <item x="1594"/>
        <item x="1509"/>
        <item x="205"/>
        <item x="1495"/>
        <item x="1365"/>
        <item x="1494"/>
        <item x="1593"/>
        <item x="1233"/>
        <item x="1484"/>
        <item x="1561"/>
        <item x="896"/>
        <item x="1258"/>
        <item x="785"/>
        <item x="250"/>
        <item x="1592"/>
        <item x="1607"/>
        <item x="1491"/>
        <item x="251"/>
        <item x="1490"/>
        <item x="1178"/>
        <item x="394"/>
        <item x="1629"/>
        <item x="214"/>
        <item x="1373"/>
        <item x="1570"/>
        <item x="1177"/>
        <item x="1617"/>
        <item x="1372"/>
        <item x="1616"/>
        <item x="1569"/>
        <item x="1630"/>
        <item x="722"/>
        <item x="710"/>
        <item x="895"/>
        <item x="403"/>
        <item x="1369"/>
        <item x="223"/>
        <item x="1366"/>
        <item x="1285"/>
        <item x="1284"/>
        <item x="402"/>
        <item x="727"/>
        <item x="1276"/>
        <item x="222"/>
        <item x="1279"/>
        <item x="1278"/>
        <item x="1273"/>
        <item x="1375"/>
        <item x="1245"/>
        <item x="726"/>
        <item x="4"/>
        <item x="1374"/>
        <item x="1262"/>
        <item x="1253"/>
        <item x="1252"/>
        <item x="34"/>
        <item x="1334"/>
        <item x="1264"/>
        <item x="1602"/>
        <item x="13"/>
        <item x="733"/>
        <item x="1263"/>
        <item x="225"/>
        <item x="631"/>
        <item x="974"/>
        <item x="12"/>
        <item x="224"/>
        <item x="1231"/>
        <item x="825"/>
        <item x="1601"/>
        <item x="637"/>
        <item x="1261"/>
        <item x="636"/>
        <item x="1246"/>
        <item x="734"/>
        <item x="1528"/>
        <item x="735"/>
        <item x="732"/>
        <item x="1534"/>
        <item x="1533"/>
        <item x="742"/>
        <item x="1255"/>
        <item x="739"/>
        <item x="930"/>
        <item x="634"/>
        <item x="1254"/>
        <item x="643"/>
        <item x="1202"/>
        <item x="1272"/>
        <item x="741"/>
        <item x="1341"/>
        <item x="1271"/>
        <item x="642"/>
        <item x="1281"/>
        <item x="1280"/>
        <item x="1240"/>
        <item x="1340"/>
        <item x="241"/>
        <item x="1187"/>
        <item x="1274"/>
        <item x="824"/>
        <item x="43"/>
        <item x="215"/>
        <item x="1239"/>
        <item x="729"/>
        <item x="1531"/>
        <item x="42"/>
        <item x="728"/>
        <item x="1591"/>
        <item x="738"/>
        <item x="1270"/>
        <item x="1540"/>
        <item x="1269"/>
        <item x="1468"/>
        <item x="1539"/>
        <item x="109"/>
        <item x="1395"/>
        <item x="1474"/>
        <item x="1473"/>
        <item x="1243"/>
        <item x="795"/>
        <item x="932"/>
        <item x="1600"/>
        <item x="1599"/>
        <item x="1249"/>
        <item x="1248"/>
        <item x="720"/>
        <item x="1532"/>
        <item x="1542"/>
        <item x="973"/>
        <item x="1541"/>
        <item x="110"/>
        <item x="886"/>
        <item x="708"/>
        <item x="246"/>
        <item x="844"/>
        <item x="746"/>
        <item x="940"/>
        <item x="745"/>
        <item x="939"/>
        <item x="108"/>
        <item x="852"/>
        <item x="853"/>
        <item x="247"/>
        <item x="118"/>
        <item x="794"/>
        <item x="719"/>
        <item x="1403"/>
        <item x="117"/>
        <item x="106"/>
        <item x="1402"/>
        <item x="1212"/>
        <item x="116"/>
        <item x="115"/>
        <item x="716"/>
        <item x="120"/>
        <item x="1471"/>
        <item x="119"/>
        <item x="715"/>
        <item x="1480"/>
        <item x="783"/>
        <item x="1211"/>
        <item x="1479"/>
        <item x="112"/>
        <item x="111"/>
        <item x="1635"/>
        <item x="1197"/>
        <item x="693"/>
        <item x="740"/>
        <item x="813"/>
        <item x="1643"/>
        <item x="1472"/>
        <item x="185"/>
        <item x="1642"/>
        <item x="936"/>
        <item x="1482"/>
        <item x="1393"/>
        <item x="1196"/>
        <item x="200"/>
        <item x="1636"/>
        <item x="1481"/>
        <item x="1633"/>
        <item x="890"/>
        <item x="791"/>
        <item x="748"/>
        <item x="1634"/>
        <item x="790"/>
        <item x="1645"/>
        <item x="821"/>
        <item x="1639"/>
        <item x="1644"/>
        <item x="1638"/>
        <item x="820"/>
        <item x="1641"/>
        <item x="1640"/>
        <item x="892"/>
        <item x="935"/>
        <item x="747"/>
        <item x="701"/>
        <item x="706"/>
        <item x="700"/>
        <item x="750"/>
        <item x="749"/>
        <item x="1335"/>
        <item x="891"/>
        <item x="1399"/>
        <item x="1216"/>
        <item x="1343"/>
        <item x="1342"/>
        <item x="1398"/>
        <item x="768"/>
        <item x="695"/>
        <item x="712"/>
        <item x="711"/>
        <item x="1201"/>
        <item x="1225"/>
        <item x="195"/>
        <item x="776"/>
        <item x="210"/>
        <item x="376"/>
        <item x="900"/>
        <item x="194"/>
        <item x="775"/>
        <item x="209"/>
        <item x="382"/>
        <item x="381"/>
        <item x="1224"/>
        <item x="379"/>
        <item x="1333"/>
        <item x="1186"/>
        <item x="388"/>
        <item x="387"/>
        <item x="899"/>
        <item x="1210"/>
        <item x="1209"/>
        <item x="1339"/>
        <item x="691"/>
        <item x="811"/>
        <item x="781"/>
        <item x="705"/>
        <item x="1195"/>
        <item x="1338"/>
        <item x="1194"/>
        <item x="181"/>
        <item x="787"/>
        <item x="196"/>
        <item x="244"/>
        <item x="704"/>
        <item x="184"/>
        <item x="199"/>
        <item x="1336"/>
        <item x="786"/>
        <item x="817"/>
        <item x="253"/>
        <item x="252"/>
        <item x="970"/>
        <item x="969"/>
        <item x="1345"/>
        <item x="962"/>
        <item x="1337"/>
        <item x="1344"/>
        <item x="187"/>
        <item x="202"/>
        <item x="186"/>
        <item x="1347"/>
        <item x="201"/>
        <item x="696"/>
        <item x="816"/>
        <item x="1346"/>
        <item x="709"/>
        <item x="697"/>
        <item x="718"/>
        <item x="717"/>
        <item x="1198"/>
        <item x="193"/>
        <item x="208"/>
        <item x="192"/>
        <item x="1384"/>
        <item x="207"/>
        <item x="1383"/>
        <item x="1183"/>
        <item x="1203"/>
        <item x="1204"/>
        <item x="1189"/>
        <item x="1188"/>
        <item x="1350"/>
        <item x="771"/>
        <item x="1349"/>
        <item x="1378"/>
        <item x="1358"/>
        <item x="1357"/>
        <item x="814"/>
        <item x="784"/>
        <item x="889"/>
        <item x="1396"/>
        <item x="823"/>
        <item x="822"/>
        <item x="770"/>
        <item x="793"/>
        <item x="897"/>
        <item x="792"/>
        <item x="898"/>
        <item x="1405"/>
        <item x="1404"/>
        <item x="694"/>
        <item x="766"/>
        <item x="772"/>
        <item x="703"/>
        <item x="780"/>
        <item x="702"/>
        <item x="779"/>
        <item x="1356"/>
        <item x="1355"/>
        <item x="769"/>
        <item x="933"/>
        <item x="942"/>
        <item x="1011"/>
        <item x="941"/>
        <item x="1010"/>
        <item x="778"/>
        <item x="777"/>
        <item x="1005"/>
        <item x="1348"/>
        <item x="1354"/>
        <item x="1351"/>
        <item x="1009"/>
        <item x="1353"/>
        <item x="1360"/>
        <item x="1352"/>
        <item x="1359"/>
        <item x="1362"/>
        <item x="1361"/>
        <item x="1019"/>
        <item x="1018"/>
        <item x="960"/>
        <item x="966"/>
        <item x="965"/>
        <item x="963"/>
        <item x="972"/>
        <item x="971"/>
        <item x="961"/>
        <item x="968"/>
        <item x="967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5"/>
    </i>
    <i t="grand">
      <x/>
    </i>
  </rowItems>
  <colFields count="2">
    <field x="-2"/>
    <field x="6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dataFields count="2">
    <dataField name="Count of Trace" fld="0" subtotal="count" baseField="0" baseItem="0"/>
    <dataField name="Product of Normalized IPC" fld="7" subtotal="produc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8392C-711C-2D4B-9670-A60545A2C21C}" name="PivotTable2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D1:BH9" firstHeaderRow="1" firstDataRow="3" firstDataCol="1"/>
  <pivotFields count="27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30">
    <i>
      <x/>
      <x/>
    </i>
    <i r="1" i="1">
      <x v="1"/>
    </i>
    <i r="1" i="2">
      <x v="2"/>
    </i>
    <i r="1" i="3">
      <x v="3"/>
    </i>
    <i r="1" i="4">
      <x v="4"/>
    </i>
    <i r="1" i="5">
      <x v="5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Average of icache_stack" fld="21" subtotal="average" baseField="0" baseItem="0"/>
    <dataField name="Average of dcache_stack" fld="22" subtotal="average" baseField="0" baseItem="0"/>
    <dataField name="Average of L2_stack" fld="23" subtotal="average" baseField="0" baseItem="0"/>
    <dataField name="Average of L3_stack" fld="24" subtotal="average" baseField="0" baseItem="0"/>
    <dataField name="Average of bus_stack" fld="25" subtotal="average" baseField="0" baseItem="0"/>
    <dataField name="Average of others_stack" fld="26" subtotal="average" baseField="0" baseItem="0"/>
  </dataFields>
  <formats count="37">
    <format dxfId="36">
      <pivotArea outline="0" collapsedLevelsAreSubtotals="1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1" type="button" dataOnly="0" labelOnly="1" outline="0" axis="axisCol" fieldPosition="0"/>
    </format>
    <format dxfId="31">
      <pivotArea field="-2" type="button" dataOnly="0" labelOnly="1" outline="0" axis="axisCol" fieldPosition="1"/>
    </format>
    <format dxfId="30">
      <pivotArea type="topRight" dataOnly="0" labelOnly="1" outline="0" fieldPosition="0"/>
    </format>
    <format dxfId="29">
      <pivotArea field="9" type="button" dataOnly="0" labelOnly="1" outline="0" axis="axisRow" fieldPosition="0"/>
    </format>
    <format dxfId="28">
      <pivotArea dataOnly="0" labelOnly="1" fieldPosition="0">
        <references count="1">
          <reference field="9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4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2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21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0">
      <pivotArea field="1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field="-2" type="button" dataOnly="0" labelOnly="1" outline="0" axis="axisCol" fieldPosition="1"/>
    </format>
    <format dxfId="14">
      <pivotArea type="topRight" dataOnly="0" labelOnly="1" outline="0" fieldPosition="0"/>
    </format>
    <format dxfId="13">
      <pivotArea field="9" type="button" dataOnly="0" labelOnly="1" outline="0" axis="axisRow" fieldPosition="0"/>
    </format>
    <format dxfId="12">
      <pivotArea dataOnly="0" labelOnly="1" fieldPosition="0">
        <references count="1">
          <reference field="9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7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5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4">
      <pivotArea field="1" dataOnly="0" labelOnly="1" grandCol="1" outline="0" axis="axisCol" fieldPosition="0">
        <references count="1">
          <reference field="4294967294" count="1" selected="0">
            <x v="5"/>
          </reference>
        </references>
      </pivotArea>
    </format>
    <format dxfId="3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1" selected="0">
            <x v="2"/>
          </reference>
        </references>
      </pivotArea>
    </format>
    <format dxfId="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A111A-D305-4A4E-83AF-07461B7A4E2E}" name="PivotTable1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I18:AP5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n="No-prefetching" x="0"/>
        <item x="1"/>
        <item n="Pythia (baseline)" x="2"/>
        <item x="3"/>
        <item t="default"/>
      </items>
    </pivotField>
    <pivotField axis="axisCol" showAll="0">
      <items count="7">
        <item n="L1-I" x="0"/>
        <item n="L1-D" x="1"/>
        <item x="2"/>
        <item x="3"/>
        <item n="Bus " x="4"/>
        <item n="Others " x="5"/>
        <item t="default"/>
      </items>
    </pivotField>
    <pivotField dataField="1" numFmtId="10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3" baseField="0" baseItem="0"/>
  </dataFields>
  <formats count="32"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9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8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57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6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55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2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43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2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1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40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39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AC9A-22B9-6848-995F-A76E60B71E79}">
  <dimension ref="A1:F111"/>
  <sheetViews>
    <sheetView zoomScaleNormal="100" workbookViewId="0">
      <selection activeCell="D40" sqref="D40"/>
    </sheetView>
  </sheetViews>
  <sheetFormatPr baseColWidth="10" defaultRowHeight="16"/>
  <cols>
    <col min="1" max="1" width="75.6640625" bestFit="1" customWidth="1"/>
    <col min="4" max="4" width="21" bestFit="1" customWidth="1"/>
    <col min="5" max="5" width="15.83203125" bestFit="1" customWidth="1"/>
    <col min="6" max="6" width="20.33203125" bestFit="1" customWidth="1"/>
  </cols>
  <sheetData>
    <row r="1" spans="1:6">
      <c r="A1" s="2" t="s">
        <v>0</v>
      </c>
      <c r="B1" s="2" t="s">
        <v>117</v>
      </c>
      <c r="D1" s="2" t="s">
        <v>1</v>
      </c>
      <c r="E1" s="2" t="s">
        <v>161</v>
      </c>
      <c r="F1" s="2" t="s">
        <v>160</v>
      </c>
    </row>
    <row r="2" spans="1:6">
      <c r="A2" s="1" t="s">
        <v>5</v>
      </c>
      <c r="B2" t="s">
        <v>118</v>
      </c>
      <c r="D2" t="s">
        <v>132</v>
      </c>
      <c r="E2" t="s">
        <v>132</v>
      </c>
      <c r="F2" t="s">
        <v>132</v>
      </c>
    </row>
    <row r="3" spans="1:6">
      <c r="A3" s="1" t="s">
        <v>86</v>
      </c>
      <c r="B3" t="s">
        <v>118</v>
      </c>
      <c r="D3" t="s">
        <v>133</v>
      </c>
      <c r="E3" t="s">
        <v>163</v>
      </c>
      <c r="F3" t="s">
        <v>167</v>
      </c>
    </row>
    <row r="4" spans="1:6">
      <c r="A4" s="1" t="s">
        <v>87</v>
      </c>
      <c r="B4" t="s">
        <v>118</v>
      </c>
      <c r="D4" t="s">
        <v>148</v>
      </c>
      <c r="E4" t="s">
        <v>162</v>
      </c>
      <c r="F4" t="s">
        <v>167</v>
      </c>
    </row>
    <row r="5" spans="1:6">
      <c r="A5" s="1" t="s">
        <v>8</v>
      </c>
      <c r="B5" t="s">
        <v>118</v>
      </c>
      <c r="D5" t="s">
        <v>149</v>
      </c>
      <c r="E5" t="s">
        <v>164</v>
      </c>
      <c r="F5" t="s">
        <v>167</v>
      </c>
    </row>
    <row r="6" spans="1:6">
      <c r="A6" s="1" t="s">
        <v>88</v>
      </c>
      <c r="B6" t="s">
        <v>118</v>
      </c>
      <c r="D6" t="s">
        <v>150</v>
      </c>
      <c r="E6" t="s">
        <v>165</v>
      </c>
      <c r="F6" t="s">
        <v>167</v>
      </c>
    </row>
    <row r="7" spans="1:6">
      <c r="A7" s="1" t="s">
        <v>9</v>
      </c>
      <c r="B7" t="s">
        <v>118</v>
      </c>
      <c r="D7" t="s">
        <v>151</v>
      </c>
      <c r="E7" t="s">
        <v>166</v>
      </c>
      <c r="F7" t="s">
        <v>167</v>
      </c>
    </row>
    <row r="8" spans="1:6">
      <c r="A8" s="1" t="s">
        <v>10</v>
      </c>
      <c r="B8" t="s">
        <v>118</v>
      </c>
      <c r="D8" t="s">
        <v>6</v>
      </c>
      <c r="E8" t="s">
        <v>163</v>
      </c>
      <c r="F8" t="s">
        <v>168</v>
      </c>
    </row>
    <row r="9" spans="1:6">
      <c r="A9" s="1" t="s">
        <v>89</v>
      </c>
      <c r="B9" t="s">
        <v>118</v>
      </c>
      <c r="D9" t="s">
        <v>136</v>
      </c>
      <c r="E9" t="s">
        <v>163</v>
      </c>
      <c r="F9" t="s">
        <v>169</v>
      </c>
    </row>
    <row r="10" spans="1:6">
      <c r="A10" s="1" t="s">
        <v>11</v>
      </c>
      <c r="B10" t="s">
        <v>118</v>
      </c>
      <c r="D10" t="s">
        <v>152</v>
      </c>
      <c r="E10" t="s">
        <v>162</v>
      </c>
      <c r="F10" t="s">
        <v>168</v>
      </c>
    </row>
    <row r="11" spans="1:6">
      <c r="A11" s="1" t="s">
        <v>90</v>
      </c>
      <c r="B11" t="s">
        <v>118</v>
      </c>
      <c r="D11" t="s">
        <v>153</v>
      </c>
      <c r="E11" t="s">
        <v>162</v>
      </c>
      <c r="F11" t="s">
        <v>169</v>
      </c>
    </row>
    <row r="12" spans="1:6">
      <c r="A12" s="1" t="s">
        <v>12</v>
      </c>
      <c r="B12" t="s">
        <v>118</v>
      </c>
      <c r="D12" t="s">
        <v>154</v>
      </c>
      <c r="E12" t="s">
        <v>164</v>
      </c>
      <c r="F12" t="s">
        <v>168</v>
      </c>
    </row>
    <row r="13" spans="1:6">
      <c r="A13" s="1" t="s">
        <v>13</v>
      </c>
      <c r="B13" t="s">
        <v>118</v>
      </c>
      <c r="D13" t="s">
        <v>155</v>
      </c>
      <c r="E13" t="s">
        <v>164</v>
      </c>
      <c r="F13" t="s">
        <v>169</v>
      </c>
    </row>
    <row r="14" spans="1:6">
      <c r="A14" s="1" t="s">
        <v>14</v>
      </c>
      <c r="B14" t="s">
        <v>118</v>
      </c>
      <c r="D14" t="s">
        <v>156</v>
      </c>
      <c r="E14" t="s">
        <v>165</v>
      </c>
      <c r="F14" t="s">
        <v>168</v>
      </c>
    </row>
    <row r="15" spans="1:6">
      <c r="A15" s="1" t="s">
        <v>91</v>
      </c>
      <c r="B15" t="s">
        <v>118</v>
      </c>
      <c r="D15" t="s">
        <v>157</v>
      </c>
      <c r="E15" t="s">
        <v>165</v>
      </c>
      <c r="F15" t="s">
        <v>169</v>
      </c>
    </row>
    <row r="16" spans="1:6">
      <c r="A16" s="1" t="s">
        <v>92</v>
      </c>
      <c r="B16" t="s">
        <v>118</v>
      </c>
      <c r="D16" t="s">
        <v>158</v>
      </c>
      <c r="E16" t="s">
        <v>166</v>
      </c>
      <c r="F16" t="s">
        <v>168</v>
      </c>
    </row>
    <row r="17" spans="1:6">
      <c r="A17" s="1" t="s">
        <v>93</v>
      </c>
      <c r="B17" t="s">
        <v>118</v>
      </c>
      <c r="D17" t="s">
        <v>159</v>
      </c>
      <c r="E17" t="s">
        <v>166</v>
      </c>
      <c r="F17" t="s">
        <v>169</v>
      </c>
    </row>
    <row r="18" spans="1:6">
      <c r="A18" s="1" t="s">
        <v>15</v>
      </c>
      <c r="B18" t="s">
        <v>118</v>
      </c>
    </row>
    <row r="19" spans="1:6">
      <c r="A19" s="1" t="s">
        <v>16</v>
      </c>
      <c r="B19" t="s">
        <v>118</v>
      </c>
    </row>
    <row r="20" spans="1:6">
      <c r="A20" s="1" t="s">
        <v>17</v>
      </c>
      <c r="B20" t="s">
        <v>118</v>
      </c>
    </row>
    <row r="21" spans="1:6">
      <c r="A21" s="1" t="s">
        <v>94</v>
      </c>
      <c r="B21" t="s">
        <v>118</v>
      </c>
    </row>
    <row r="22" spans="1:6">
      <c r="A22" s="1" t="s">
        <v>95</v>
      </c>
      <c r="B22" t="s">
        <v>118</v>
      </c>
    </row>
    <row r="23" spans="1:6">
      <c r="A23" s="1" t="s">
        <v>18</v>
      </c>
      <c r="B23" t="s">
        <v>118</v>
      </c>
    </row>
    <row r="24" spans="1:6">
      <c r="A24" s="1" t="s">
        <v>96</v>
      </c>
      <c r="B24" t="s">
        <v>119</v>
      </c>
    </row>
    <row r="25" spans="1:6">
      <c r="A25" s="1" t="s">
        <v>97</v>
      </c>
      <c r="B25" t="s">
        <v>119</v>
      </c>
    </row>
    <row r="26" spans="1:6">
      <c r="A26" s="1" t="s">
        <v>98</v>
      </c>
      <c r="B26" t="s">
        <v>119</v>
      </c>
    </row>
    <row r="27" spans="1:6">
      <c r="A27" s="1" t="s">
        <v>19</v>
      </c>
      <c r="B27" t="s">
        <v>119</v>
      </c>
    </row>
    <row r="28" spans="1:6">
      <c r="A28" s="1" t="s">
        <v>20</v>
      </c>
      <c r="B28" t="s">
        <v>119</v>
      </c>
    </row>
    <row r="29" spans="1:6">
      <c r="A29" s="1" t="s">
        <v>21</v>
      </c>
      <c r="B29" t="s">
        <v>119</v>
      </c>
    </row>
    <row r="30" spans="1:6">
      <c r="A30" s="1" t="s">
        <v>22</v>
      </c>
      <c r="B30" t="s">
        <v>119</v>
      </c>
    </row>
    <row r="31" spans="1:6">
      <c r="A31" s="1" t="s">
        <v>99</v>
      </c>
      <c r="B31" t="s">
        <v>119</v>
      </c>
    </row>
    <row r="32" spans="1:6">
      <c r="A32" s="1" t="s">
        <v>23</v>
      </c>
      <c r="B32" t="s">
        <v>119</v>
      </c>
    </row>
    <row r="33" spans="1:2">
      <c r="A33" s="1" t="s">
        <v>100</v>
      </c>
      <c r="B33" t="s">
        <v>119</v>
      </c>
    </row>
    <row r="34" spans="1:2">
      <c r="A34" s="1" t="s">
        <v>24</v>
      </c>
      <c r="B34" t="s">
        <v>119</v>
      </c>
    </row>
    <row r="35" spans="1:2">
      <c r="A35" s="1" t="s">
        <v>25</v>
      </c>
      <c r="B35" t="s">
        <v>119</v>
      </c>
    </row>
    <row r="36" spans="1:2">
      <c r="A36" s="1" t="s">
        <v>26</v>
      </c>
      <c r="B36" t="s">
        <v>119</v>
      </c>
    </row>
    <row r="37" spans="1:2">
      <c r="A37" s="1" t="s">
        <v>101</v>
      </c>
      <c r="B37" t="s">
        <v>119</v>
      </c>
    </row>
    <row r="38" spans="1:2">
      <c r="A38" s="1" t="s">
        <v>102</v>
      </c>
      <c r="B38" t="s">
        <v>119</v>
      </c>
    </row>
    <row r="39" spans="1:2">
      <c r="A39" s="1" t="s">
        <v>27</v>
      </c>
      <c r="B39" t="s">
        <v>119</v>
      </c>
    </row>
    <row r="40" spans="1:2">
      <c r="A40" s="1" t="s">
        <v>28</v>
      </c>
      <c r="B40" t="s">
        <v>119</v>
      </c>
    </row>
    <row r="41" spans="1:2">
      <c r="A41" s="1" t="s">
        <v>29</v>
      </c>
      <c r="B41" t="s">
        <v>119</v>
      </c>
    </row>
    <row r="42" spans="1:2">
      <c r="A42" s="1" t="s">
        <v>30</v>
      </c>
      <c r="B42" t="s">
        <v>119</v>
      </c>
    </row>
    <row r="43" spans="1:2">
      <c r="A43" s="1" t="s">
        <v>31</v>
      </c>
      <c r="B43" t="s">
        <v>119</v>
      </c>
    </row>
    <row r="44" spans="1:2">
      <c r="A44" s="1" t="s">
        <v>103</v>
      </c>
      <c r="B44" t="s">
        <v>119</v>
      </c>
    </row>
    <row r="45" spans="1:2">
      <c r="A45" s="1" t="s">
        <v>32</v>
      </c>
      <c r="B45" t="s">
        <v>119</v>
      </c>
    </row>
    <row r="46" spans="1:2">
      <c r="A46" s="1" t="s">
        <v>33</v>
      </c>
      <c r="B46" t="s">
        <v>119</v>
      </c>
    </row>
    <row r="47" spans="1:2">
      <c r="A47" s="1" t="s">
        <v>105</v>
      </c>
      <c r="B47" t="s">
        <v>120</v>
      </c>
    </row>
    <row r="48" spans="1:2">
      <c r="A48" s="1" t="s">
        <v>45</v>
      </c>
      <c r="B48" t="s">
        <v>120</v>
      </c>
    </row>
    <row r="49" spans="1:2">
      <c r="A49" s="1" t="s">
        <v>46</v>
      </c>
      <c r="B49" t="s">
        <v>120</v>
      </c>
    </row>
    <row r="50" spans="1:2">
      <c r="A50" s="1" t="s">
        <v>107</v>
      </c>
      <c r="B50" t="s">
        <v>120</v>
      </c>
    </row>
    <row r="51" spans="1:2">
      <c r="A51" s="1" t="s">
        <v>106</v>
      </c>
      <c r="B51" t="s">
        <v>120</v>
      </c>
    </row>
    <row r="52" spans="1:2">
      <c r="A52" s="1" t="s">
        <v>108</v>
      </c>
      <c r="B52" t="s">
        <v>120</v>
      </c>
    </row>
    <row r="53" spans="1:2">
      <c r="A53" s="1" t="s">
        <v>110</v>
      </c>
      <c r="B53" t="s">
        <v>120</v>
      </c>
    </row>
    <row r="54" spans="1:2">
      <c r="A54" s="1" t="s">
        <v>48</v>
      </c>
      <c r="B54" t="s">
        <v>120</v>
      </c>
    </row>
    <row r="55" spans="1:2">
      <c r="A55" s="1" t="s">
        <v>109</v>
      </c>
      <c r="B55" t="s">
        <v>120</v>
      </c>
    </row>
    <row r="56" spans="1:2">
      <c r="A56" s="1" t="s">
        <v>47</v>
      </c>
      <c r="B56" t="s">
        <v>120</v>
      </c>
    </row>
    <row r="57" spans="1:2">
      <c r="A57" s="1" t="s">
        <v>111</v>
      </c>
      <c r="B57" t="s">
        <v>120</v>
      </c>
    </row>
    <row r="58" spans="1:2">
      <c r="A58" s="1" t="s">
        <v>49</v>
      </c>
      <c r="B58" t="s">
        <v>120</v>
      </c>
    </row>
    <row r="59" spans="1:2">
      <c r="A59" s="1" t="s">
        <v>112</v>
      </c>
      <c r="B59" t="s">
        <v>120</v>
      </c>
    </row>
    <row r="60" spans="1:2">
      <c r="A60" s="1" t="s">
        <v>113</v>
      </c>
      <c r="B60" t="s">
        <v>120</v>
      </c>
    </row>
    <row r="61" spans="1:2">
      <c r="A61" s="1" t="s">
        <v>114</v>
      </c>
      <c r="B61" t="s">
        <v>120</v>
      </c>
    </row>
    <row r="62" spans="1:2">
      <c r="A62" s="1" t="s">
        <v>50</v>
      </c>
      <c r="B62" t="s">
        <v>120</v>
      </c>
    </row>
    <row r="63" spans="1:2">
      <c r="A63" s="1" t="s">
        <v>51</v>
      </c>
      <c r="B63" t="s">
        <v>120</v>
      </c>
    </row>
    <row r="64" spans="1:2">
      <c r="A64" s="1" t="s">
        <v>52</v>
      </c>
      <c r="B64" t="s">
        <v>120</v>
      </c>
    </row>
    <row r="65" spans="1:2">
      <c r="A65" s="1" t="s">
        <v>115</v>
      </c>
      <c r="B65" t="s">
        <v>120</v>
      </c>
    </row>
    <row r="66" spans="1:2">
      <c r="A66" s="1" t="s">
        <v>116</v>
      </c>
      <c r="B66" t="s">
        <v>120</v>
      </c>
    </row>
    <row r="67" spans="1:2">
      <c r="A67" s="1" t="s">
        <v>34</v>
      </c>
      <c r="B67" t="s">
        <v>121</v>
      </c>
    </row>
    <row r="68" spans="1:2">
      <c r="A68" s="1" t="s">
        <v>35</v>
      </c>
      <c r="B68" t="s">
        <v>121</v>
      </c>
    </row>
    <row r="69" spans="1:2">
      <c r="A69" s="1" t="s">
        <v>36</v>
      </c>
      <c r="B69" t="s">
        <v>121</v>
      </c>
    </row>
    <row r="70" spans="1:2">
      <c r="A70" s="1" t="s">
        <v>37</v>
      </c>
      <c r="B70" t="s">
        <v>121</v>
      </c>
    </row>
    <row r="71" spans="1:2">
      <c r="A71" s="1" t="s">
        <v>38</v>
      </c>
      <c r="B71" t="s">
        <v>121</v>
      </c>
    </row>
    <row r="72" spans="1:2">
      <c r="A72" s="1" t="s">
        <v>39</v>
      </c>
      <c r="B72" t="s">
        <v>121</v>
      </c>
    </row>
    <row r="73" spans="1:2">
      <c r="A73" s="1" t="s">
        <v>104</v>
      </c>
      <c r="B73" t="s">
        <v>121</v>
      </c>
    </row>
    <row r="74" spans="1:2">
      <c r="A74" s="1" t="s">
        <v>40</v>
      </c>
      <c r="B74" t="s">
        <v>121</v>
      </c>
    </row>
    <row r="75" spans="1:2">
      <c r="A75" s="1" t="s">
        <v>41</v>
      </c>
      <c r="B75" t="s">
        <v>121</v>
      </c>
    </row>
    <row r="76" spans="1:2">
      <c r="A76" s="1" t="s">
        <v>42</v>
      </c>
      <c r="B76" t="s">
        <v>121</v>
      </c>
    </row>
    <row r="77" spans="1:2">
      <c r="A77" s="1" t="s">
        <v>43</v>
      </c>
      <c r="B77" t="s">
        <v>121</v>
      </c>
    </row>
    <row r="78" spans="1:2">
      <c r="A78" s="1" t="s">
        <v>44</v>
      </c>
      <c r="B78" t="s">
        <v>121</v>
      </c>
    </row>
    <row r="79" spans="1:2">
      <c r="A79" s="1" t="s">
        <v>53</v>
      </c>
      <c r="B79" t="s">
        <v>122</v>
      </c>
    </row>
    <row r="80" spans="1:2">
      <c r="A80" s="1" t="s">
        <v>54</v>
      </c>
      <c r="B80" t="s">
        <v>122</v>
      </c>
    </row>
    <row r="81" spans="1:2">
      <c r="A81" s="1" t="s">
        <v>55</v>
      </c>
      <c r="B81" t="s">
        <v>122</v>
      </c>
    </row>
    <row r="82" spans="1:2">
      <c r="A82" s="1" t="s">
        <v>56</v>
      </c>
      <c r="B82" t="s">
        <v>122</v>
      </c>
    </row>
    <row r="83" spans="1:2">
      <c r="A83" s="1" t="s">
        <v>57</v>
      </c>
      <c r="B83" t="s">
        <v>122</v>
      </c>
    </row>
    <row r="84" spans="1:2">
      <c r="A84" s="1" t="s">
        <v>58</v>
      </c>
      <c r="B84" t="s">
        <v>122</v>
      </c>
    </row>
    <row r="85" spans="1:2">
      <c r="A85" s="1" t="s">
        <v>59</v>
      </c>
      <c r="B85" t="s">
        <v>122</v>
      </c>
    </row>
    <row r="86" spans="1:2">
      <c r="A86" s="1" t="s">
        <v>60</v>
      </c>
      <c r="B86" t="s">
        <v>122</v>
      </c>
    </row>
    <row r="87" spans="1:2">
      <c r="A87" s="1" t="s">
        <v>61</v>
      </c>
      <c r="B87" t="s">
        <v>122</v>
      </c>
    </row>
    <row r="88" spans="1:2">
      <c r="A88" s="1" t="s">
        <v>62</v>
      </c>
      <c r="B88" t="s">
        <v>122</v>
      </c>
    </row>
    <row r="89" spans="1:2">
      <c r="A89" s="1" t="s">
        <v>64</v>
      </c>
      <c r="B89" t="s">
        <v>122</v>
      </c>
    </row>
    <row r="90" spans="1:2">
      <c r="A90" s="1" t="s">
        <v>63</v>
      </c>
      <c r="B90" t="s">
        <v>122</v>
      </c>
    </row>
    <row r="91" spans="1:2">
      <c r="A91" s="1" t="s">
        <v>65</v>
      </c>
      <c r="B91" t="s">
        <v>122</v>
      </c>
    </row>
    <row r="92" spans="1:2">
      <c r="A92" s="1" t="s">
        <v>66</v>
      </c>
      <c r="B92" t="s">
        <v>122</v>
      </c>
    </row>
    <row r="93" spans="1:2">
      <c r="A93" s="1" t="s">
        <v>67</v>
      </c>
      <c r="B93" t="s">
        <v>122</v>
      </c>
    </row>
    <row r="94" spans="1:2">
      <c r="A94" s="1" t="s">
        <v>68</v>
      </c>
      <c r="B94" t="s">
        <v>122</v>
      </c>
    </row>
    <row r="95" spans="1:2">
      <c r="A95" s="1" t="s">
        <v>69</v>
      </c>
      <c r="B95" t="s">
        <v>122</v>
      </c>
    </row>
    <row r="96" spans="1:2">
      <c r="A96" s="1" t="s">
        <v>70</v>
      </c>
      <c r="B96" t="s">
        <v>122</v>
      </c>
    </row>
    <row r="97" spans="1:2">
      <c r="A97" s="1" t="s">
        <v>71</v>
      </c>
      <c r="B97" t="s">
        <v>122</v>
      </c>
    </row>
    <row r="98" spans="1:2">
      <c r="A98" s="1" t="s">
        <v>72</v>
      </c>
      <c r="B98" t="s">
        <v>122</v>
      </c>
    </row>
    <row r="99" spans="1:2">
      <c r="A99" s="1" t="s">
        <v>73</v>
      </c>
      <c r="B99" t="s">
        <v>122</v>
      </c>
    </row>
    <row r="100" spans="1:2">
      <c r="A100" s="1" t="s">
        <v>74</v>
      </c>
      <c r="B100" t="s">
        <v>122</v>
      </c>
    </row>
    <row r="101" spans="1:2">
      <c r="A101" s="1" t="s">
        <v>75</v>
      </c>
      <c r="B101" t="s">
        <v>122</v>
      </c>
    </row>
    <row r="102" spans="1:2">
      <c r="A102" s="1" t="s">
        <v>76</v>
      </c>
      <c r="B102" t="s">
        <v>122</v>
      </c>
    </row>
    <row r="103" spans="1:2">
      <c r="A103" s="1" t="s">
        <v>77</v>
      </c>
      <c r="B103" t="s">
        <v>122</v>
      </c>
    </row>
    <row r="104" spans="1:2">
      <c r="A104" s="1" t="s">
        <v>78</v>
      </c>
      <c r="B104" t="s">
        <v>122</v>
      </c>
    </row>
    <row r="105" spans="1:2">
      <c r="A105" s="1" t="s">
        <v>79</v>
      </c>
      <c r="B105" t="s">
        <v>122</v>
      </c>
    </row>
    <row r="106" spans="1:2">
      <c r="A106" s="1" t="s">
        <v>80</v>
      </c>
      <c r="B106" t="s">
        <v>122</v>
      </c>
    </row>
    <row r="107" spans="1:2">
      <c r="A107" s="1" t="s">
        <v>81</v>
      </c>
      <c r="B107" t="s">
        <v>122</v>
      </c>
    </row>
    <row r="108" spans="1:2">
      <c r="A108" s="1" t="s">
        <v>82</v>
      </c>
      <c r="B108" t="s">
        <v>122</v>
      </c>
    </row>
    <row r="109" spans="1:2">
      <c r="A109" s="1" t="s">
        <v>83</v>
      </c>
      <c r="B109" t="s">
        <v>122</v>
      </c>
    </row>
    <row r="110" spans="1:2">
      <c r="A110" s="1" t="s">
        <v>84</v>
      </c>
      <c r="B110" t="s">
        <v>122</v>
      </c>
    </row>
    <row r="111" spans="1:2">
      <c r="A111" s="1" t="s">
        <v>85</v>
      </c>
      <c r="B111" t="s">
        <v>122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0E6-1487-AB4B-8B72-10FD7934DCDD}">
  <dimension ref="A1:L331"/>
  <sheetViews>
    <sheetView zoomScaleNormal="100" workbookViewId="0">
      <selection activeCell="B5" sqref="B5"/>
    </sheetView>
  </sheetViews>
  <sheetFormatPr baseColWidth="10" defaultRowHeight="16"/>
  <cols>
    <col min="1" max="4" width="10.83203125" style="7"/>
    <col min="5" max="5" width="10.83203125" style="6"/>
    <col min="8" max="8" width="37.1640625" bestFit="1" customWidth="1"/>
    <col min="9" max="9" width="16.83203125" bestFit="1" customWidth="1"/>
    <col min="10" max="12" width="14" bestFit="1" customWidth="1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t="s">
        <v>4</v>
      </c>
      <c r="F1" t="s">
        <v>117</v>
      </c>
      <c r="H1" s="3" t="s">
        <v>126</v>
      </c>
      <c r="I1" s="3" t="s">
        <v>128</v>
      </c>
    </row>
    <row r="2" spans="1:12">
      <c r="A2" s="7" t="s">
        <v>5</v>
      </c>
      <c r="B2" s="7" t="s">
        <v>6</v>
      </c>
      <c r="C2" s="7">
        <v>68.36</v>
      </c>
      <c r="D2" s="7">
        <v>80.06</v>
      </c>
      <c r="E2">
        <v>1</v>
      </c>
      <c r="F2" t="str">
        <f>VLOOKUP(A2,metadata!$A$1:$B$111,2,FALSE)</f>
        <v>SPEC06</v>
      </c>
      <c r="H2" s="3" t="s">
        <v>123</v>
      </c>
      <c r="I2" t="s">
        <v>129</v>
      </c>
      <c r="J2" t="s">
        <v>175</v>
      </c>
      <c r="K2" t="s">
        <v>130</v>
      </c>
      <c r="L2" t="s">
        <v>124</v>
      </c>
    </row>
    <row r="3" spans="1:12">
      <c r="A3" s="7" t="s">
        <v>5</v>
      </c>
      <c r="B3" s="7" t="s">
        <v>7</v>
      </c>
      <c r="C3" s="7">
        <v>56.04</v>
      </c>
      <c r="D3" s="7">
        <v>28.28</v>
      </c>
      <c r="E3">
        <v>1</v>
      </c>
      <c r="F3" t="str">
        <f>VLOOKUP(A3,metadata!$A$1:$B$111,2,FALSE)</f>
        <v>SPEC06</v>
      </c>
      <c r="H3" s="4" t="s">
        <v>118</v>
      </c>
      <c r="I3">
        <v>44.111363636363642</v>
      </c>
      <c r="J3">
        <v>11.298636363636367</v>
      </c>
      <c r="K3">
        <v>82.686818181818182</v>
      </c>
      <c r="L3">
        <v>46.032272727272719</v>
      </c>
    </row>
    <row r="4" spans="1:12">
      <c r="A4" s="7" t="s">
        <v>5</v>
      </c>
      <c r="B4" s="7" t="s">
        <v>174</v>
      </c>
      <c r="C4" s="7">
        <v>7.35</v>
      </c>
      <c r="D4" s="7">
        <v>94.97</v>
      </c>
      <c r="E4">
        <v>1</v>
      </c>
      <c r="F4" t="str">
        <f>VLOOKUP(A4,metadata!$A$1:$B$111,2,FALSE)</f>
        <v>SPEC06</v>
      </c>
      <c r="H4" s="4" t="s">
        <v>119</v>
      </c>
      <c r="I4">
        <v>39.481739130434782</v>
      </c>
      <c r="J4">
        <v>11.058260869565217</v>
      </c>
      <c r="K4">
        <v>79.177826086956514</v>
      </c>
      <c r="L4">
        <v>43.239275362318857</v>
      </c>
    </row>
    <row r="5" spans="1:12">
      <c r="A5" s="7" t="s">
        <v>86</v>
      </c>
      <c r="B5" s="7" t="s">
        <v>6</v>
      </c>
      <c r="C5" s="7">
        <v>99.73</v>
      </c>
      <c r="D5" s="7">
        <v>37.44</v>
      </c>
      <c r="E5">
        <v>1</v>
      </c>
      <c r="F5" t="str">
        <f>VLOOKUP(A5,metadata!$A$1:$B$111,2,FALSE)</f>
        <v>SPEC06</v>
      </c>
      <c r="H5" s="4" t="s">
        <v>121</v>
      </c>
      <c r="I5">
        <v>49.150000000000006</v>
      </c>
      <c r="J5">
        <v>16.358333333333334</v>
      </c>
      <c r="K5">
        <v>72.364166666666677</v>
      </c>
      <c r="L5">
        <v>45.957500000000003</v>
      </c>
    </row>
    <row r="6" spans="1:12">
      <c r="A6" s="7" t="s">
        <v>86</v>
      </c>
      <c r="B6" s="7" t="s">
        <v>7</v>
      </c>
      <c r="C6" s="7">
        <v>0.14000000000000001</v>
      </c>
      <c r="D6" s="7">
        <v>0.01</v>
      </c>
      <c r="E6">
        <v>1</v>
      </c>
      <c r="F6" t="str">
        <f>VLOOKUP(A6,metadata!$A$1:$B$111,2,FALSE)</f>
        <v>SPEC06</v>
      </c>
      <c r="H6" s="4" t="s">
        <v>120</v>
      </c>
      <c r="I6">
        <v>32.5655</v>
      </c>
      <c r="J6">
        <v>11.486000000000001</v>
      </c>
      <c r="K6">
        <v>79.36399999999999</v>
      </c>
      <c r="L6">
        <v>41.138500000000015</v>
      </c>
    </row>
    <row r="7" spans="1:12">
      <c r="A7" s="7" t="s">
        <v>86</v>
      </c>
      <c r="B7" s="7" t="s">
        <v>174</v>
      </c>
      <c r="C7" s="7">
        <v>1.72</v>
      </c>
      <c r="D7" s="7">
        <v>98.98</v>
      </c>
      <c r="E7">
        <v>1</v>
      </c>
      <c r="F7" t="str">
        <f>VLOOKUP(A7,metadata!$A$1:$B$111,2,FALSE)</f>
        <v>SPEC06</v>
      </c>
      <c r="H7" s="4" t="s">
        <v>122</v>
      </c>
      <c r="I7">
        <v>60.986060606060612</v>
      </c>
      <c r="J7">
        <v>27.173939393939399</v>
      </c>
      <c r="K7">
        <v>73.400606060606052</v>
      </c>
      <c r="L7">
        <v>53.853535353535364</v>
      </c>
    </row>
    <row r="8" spans="1:12">
      <c r="A8" s="7" t="s">
        <v>87</v>
      </c>
      <c r="B8" s="7" t="s">
        <v>6</v>
      </c>
      <c r="C8" s="7">
        <v>99.79</v>
      </c>
      <c r="D8" s="7">
        <v>34.93</v>
      </c>
      <c r="E8">
        <v>1</v>
      </c>
      <c r="F8" t="str">
        <f>VLOOKUP(A8,metadata!$A$1:$B$111,2,FALSE)</f>
        <v>SPEC06</v>
      </c>
      <c r="H8" s="4" t="s">
        <v>124</v>
      </c>
      <c r="I8">
        <v>46.656181818181835</v>
      </c>
      <c r="J8">
        <v>16.596999999999998</v>
      </c>
      <c r="K8">
        <v>77.43700000000004</v>
      </c>
      <c r="L8">
        <v>46.896727272727276</v>
      </c>
    </row>
    <row r="9" spans="1:12">
      <c r="A9" s="7" t="s">
        <v>87</v>
      </c>
      <c r="B9" s="7" t="s">
        <v>7</v>
      </c>
      <c r="C9" s="7">
        <v>0.06</v>
      </c>
      <c r="D9" s="7">
        <v>0</v>
      </c>
      <c r="E9">
        <v>1</v>
      </c>
      <c r="F9" t="str">
        <f>VLOOKUP(A9,metadata!$A$1:$B$111,2,FALSE)</f>
        <v>SPEC06</v>
      </c>
    </row>
    <row r="10" spans="1:12">
      <c r="A10" s="7" t="s">
        <v>87</v>
      </c>
      <c r="B10" s="7" t="s">
        <v>174</v>
      </c>
      <c r="C10" s="7">
        <v>1.91</v>
      </c>
      <c r="D10" s="7">
        <v>98.91</v>
      </c>
      <c r="E10">
        <v>1</v>
      </c>
      <c r="F10" t="str">
        <f>VLOOKUP(A10,metadata!$A$1:$B$111,2,FALSE)</f>
        <v>SPEC06</v>
      </c>
    </row>
    <row r="11" spans="1:12">
      <c r="A11" s="7" t="s">
        <v>8</v>
      </c>
      <c r="B11" s="7" t="s">
        <v>6</v>
      </c>
      <c r="C11" s="7">
        <v>77.12</v>
      </c>
      <c r="D11" s="7">
        <v>65.17</v>
      </c>
      <c r="E11">
        <v>1</v>
      </c>
      <c r="F11" t="str">
        <f>VLOOKUP(A11,metadata!$A$1:$B$111,2,FALSE)</f>
        <v>SPEC06</v>
      </c>
    </row>
    <row r="12" spans="1:12">
      <c r="A12" s="7" t="s">
        <v>8</v>
      </c>
      <c r="B12" s="7" t="s">
        <v>7</v>
      </c>
      <c r="C12" s="7">
        <v>74.760000000000005</v>
      </c>
      <c r="D12" s="7">
        <v>22.28</v>
      </c>
      <c r="E12">
        <v>1</v>
      </c>
      <c r="F12" t="str">
        <f>VLOOKUP(A12,metadata!$A$1:$B$111,2,FALSE)</f>
        <v>SPEC06</v>
      </c>
    </row>
    <row r="13" spans="1:12">
      <c r="A13" s="7" t="s">
        <v>8</v>
      </c>
      <c r="B13" s="7" t="s">
        <v>174</v>
      </c>
      <c r="C13" s="7">
        <v>24.72</v>
      </c>
      <c r="D13" s="7">
        <v>95.05</v>
      </c>
      <c r="E13">
        <v>1</v>
      </c>
      <c r="F13" t="str">
        <f>VLOOKUP(A13,metadata!$A$1:$B$111,2,FALSE)</f>
        <v>SPEC06</v>
      </c>
    </row>
    <row r="14" spans="1:12">
      <c r="A14" s="7" t="s">
        <v>88</v>
      </c>
      <c r="B14" s="7" t="s">
        <v>6</v>
      </c>
      <c r="C14" s="7">
        <v>87.66</v>
      </c>
      <c r="D14" s="7">
        <v>91.26</v>
      </c>
      <c r="E14">
        <v>1</v>
      </c>
      <c r="F14" t="str">
        <f>VLOOKUP(A14,metadata!$A$1:$B$111,2,FALSE)</f>
        <v>SPEC06</v>
      </c>
    </row>
    <row r="15" spans="1:12">
      <c r="A15" s="7" t="s">
        <v>88</v>
      </c>
      <c r="B15" s="7" t="s">
        <v>7</v>
      </c>
      <c r="C15" s="7">
        <v>82.22</v>
      </c>
      <c r="D15" s="7">
        <v>31.48</v>
      </c>
      <c r="E15">
        <v>1</v>
      </c>
      <c r="F15" t="str">
        <f>VLOOKUP(A15,metadata!$A$1:$B$111,2,FALSE)</f>
        <v>SPEC06</v>
      </c>
    </row>
    <row r="16" spans="1:12">
      <c r="A16" s="7" t="s">
        <v>88</v>
      </c>
      <c r="B16" s="7" t="s">
        <v>174</v>
      </c>
      <c r="C16" s="7">
        <v>33.520000000000003</v>
      </c>
      <c r="D16" s="7">
        <v>99.83</v>
      </c>
      <c r="E16">
        <v>1</v>
      </c>
      <c r="F16" t="str">
        <f>VLOOKUP(A16,metadata!$A$1:$B$111,2,FALSE)</f>
        <v>SPEC06</v>
      </c>
    </row>
    <row r="17" spans="1:12">
      <c r="A17" s="7" t="s">
        <v>9</v>
      </c>
      <c r="B17" s="7" t="s">
        <v>6</v>
      </c>
      <c r="C17" s="7">
        <v>79.069999999999993</v>
      </c>
      <c r="D17" s="7">
        <v>94.43</v>
      </c>
      <c r="E17">
        <v>1</v>
      </c>
      <c r="F17" t="str">
        <f>VLOOKUP(A17,metadata!$A$1:$B$111,2,FALSE)</f>
        <v>SPEC06</v>
      </c>
    </row>
    <row r="18" spans="1:12">
      <c r="A18" s="7" t="s">
        <v>9</v>
      </c>
      <c r="B18" s="7" t="s">
        <v>7</v>
      </c>
      <c r="C18" s="7">
        <v>77.459999999999994</v>
      </c>
      <c r="D18" s="7">
        <v>35.159999999999997</v>
      </c>
      <c r="E18">
        <v>1</v>
      </c>
      <c r="F18" t="str">
        <f>VLOOKUP(A18,metadata!$A$1:$B$111,2,FALSE)</f>
        <v>SPEC06</v>
      </c>
    </row>
    <row r="19" spans="1:12">
      <c r="A19" s="7" t="s">
        <v>9</v>
      </c>
      <c r="B19" s="7" t="s">
        <v>174</v>
      </c>
      <c r="C19" s="7">
        <v>27.13</v>
      </c>
      <c r="D19" s="7">
        <v>95.47</v>
      </c>
      <c r="E19">
        <v>1</v>
      </c>
      <c r="F19" t="str">
        <f>VLOOKUP(A19,metadata!$A$1:$B$111,2,FALSE)</f>
        <v>SPEC06</v>
      </c>
    </row>
    <row r="20" spans="1:12">
      <c r="A20" s="7" t="s">
        <v>10</v>
      </c>
      <c r="B20" s="7" t="s">
        <v>6</v>
      </c>
      <c r="C20" s="7">
        <v>82.56</v>
      </c>
      <c r="D20" s="7">
        <v>80.47</v>
      </c>
      <c r="E20">
        <v>1</v>
      </c>
      <c r="F20" t="str">
        <f>VLOOKUP(A20,metadata!$A$1:$B$111,2,FALSE)</f>
        <v>SPEC06</v>
      </c>
    </row>
    <row r="21" spans="1:12">
      <c r="A21" s="7" t="s">
        <v>10</v>
      </c>
      <c r="B21" s="7" t="s">
        <v>7</v>
      </c>
      <c r="C21" s="7">
        <v>77.78</v>
      </c>
      <c r="D21" s="7">
        <v>29.49</v>
      </c>
      <c r="E21">
        <v>1</v>
      </c>
      <c r="F21" t="str">
        <f>VLOOKUP(A21,metadata!$A$1:$B$111,2,FALSE)</f>
        <v>SPEC06</v>
      </c>
    </row>
    <row r="22" spans="1:12">
      <c r="A22" s="7" t="s">
        <v>10</v>
      </c>
      <c r="B22" s="7" t="s">
        <v>174</v>
      </c>
      <c r="C22" s="7">
        <v>31.38</v>
      </c>
      <c r="D22" s="7">
        <v>96.2</v>
      </c>
      <c r="E22">
        <v>1</v>
      </c>
      <c r="F22" t="str">
        <f>VLOOKUP(A22,metadata!$A$1:$B$111,2,FALSE)</f>
        <v>SPEC06</v>
      </c>
    </row>
    <row r="23" spans="1:12">
      <c r="A23" s="7" t="s">
        <v>89</v>
      </c>
      <c r="B23" s="7" t="s">
        <v>6</v>
      </c>
      <c r="C23" s="7">
        <v>93.57</v>
      </c>
      <c r="D23" s="7">
        <v>95.68</v>
      </c>
      <c r="E23">
        <v>1</v>
      </c>
      <c r="F23" t="str">
        <f>VLOOKUP(A23,metadata!$A$1:$B$111,2,FALSE)</f>
        <v>SPEC06</v>
      </c>
    </row>
    <row r="24" spans="1:12">
      <c r="A24" s="7" t="s">
        <v>89</v>
      </c>
      <c r="B24" s="7" t="s">
        <v>7</v>
      </c>
      <c r="C24" s="7">
        <v>42.29</v>
      </c>
      <c r="D24" s="7">
        <v>56.7</v>
      </c>
      <c r="E24">
        <v>1</v>
      </c>
      <c r="F24" t="str">
        <f>VLOOKUP(A24,metadata!$A$1:$B$111,2,FALSE)</f>
        <v>SPEC06</v>
      </c>
    </row>
    <row r="25" spans="1:12">
      <c r="A25" s="7" t="s">
        <v>89</v>
      </c>
      <c r="B25" s="7" t="s">
        <v>174</v>
      </c>
      <c r="C25" s="7">
        <v>4.75</v>
      </c>
      <c r="D25" s="7">
        <v>96.76</v>
      </c>
      <c r="E25">
        <v>1</v>
      </c>
      <c r="F25" t="str">
        <f>VLOOKUP(A25,metadata!$A$1:$B$111,2,FALSE)</f>
        <v>SPEC06</v>
      </c>
    </row>
    <row r="26" spans="1:12">
      <c r="A26" s="7" t="s">
        <v>11</v>
      </c>
      <c r="B26" s="7" t="s">
        <v>6</v>
      </c>
      <c r="C26" s="7">
        <v>89.25</v>
      </c>
      <c r="D26" s="7">
        <v>96.87</v>
      </c>
      <c r="E26">
        <v>1</v>
      </c>
      <c r="F26" t="str">
        <f>VLOOKUP(A26,metadata!$A$1:$B$111,2,FALSE)</f>
        <v>SPEC06</v>
      </c>
    </row>
    <row r="27" spans="1:12">
      <c r="A27" s="7" t="s">
        <v>11</v>
      </c>
      <c r="B27" s="7" t="s">
        <v>7</v>
      </c>
      <c r="C27" s="7">
        <v>23.76</v>
      </c>
      <c r="D27" s="7">
        <v>33.770000000000003</v>
      </c>
      <c r="E27">
        <v>1</v>
      </c>
      <c r="F27" t="str">
        <f>VLOOKUP(A27,metadata!$A$1:$B$111,2,FALSE)</f>
        <v>SPEC06</v>
      </c>
    </row>
    <row r="28" spans="1:12">
      <c r="A28" s="7" t="s">
        <v>11</v>
      </c>
      <c r="B28" s="7" t="s">
        <v>174</v>
      </c>
      <c r="C28" s="7">
        <v>4.46</v>
      </c>
      <c r="D28" s="7">
        <v>97.72</v>
      </c>
      <c r="E28">
        <v>1</v>
      </c>
      <c r="F28" t="str">
        <f>VLOOKUP(A28,metadata!$A$1:$B$111,2,FALSE)</f>
        <v>SPEC06</v>
      </c>
    </row>
    <row r="29" spans="1:12">
      <c r="A29" s="7" t="s">
        <v>90</v>
      </c>
      <c r="B29" s="7" t="s">
        <v>6</v>
      </c>
      <c r="C29" s="7">
        <v>86.36</v>
      </c>
      <c r="D29" s="7">
        <v>81.739999999999995</v>
      </c>
      <c r="E29">
        <v>1</v>
      </c>
      <c r="F29" t="str">
        <f>VLOOKUP(A29,metadata!$A$1:$B$111,2,FALSE)</f>
        <v>SPEC06</v>
      </c>
      <c r="H29" s="3" t="s">
        <v>127</v>
      </c>
      <c r="I29" s="3" t="s">
        <v>128</v>
      </c>
    </row>
    <row r="30" spans="1:12">
      <c r="A30" s="7" t="s">
        <v>90</v>
      </c>
      <c r="B30" s="7" t="s">
        <v>7</v>
      </c>
      <c r="C30" s="7">
        <v>44.74</v>
      </c>
      <c r="D30" s="7">
        <v>12.78</v>
      </c>
      <c r="E30">
        <v>1</v>
      </c>
      <c r="F30" t="str">
        <f>VLOOKUP(A30,metadata!$A$1:$B$111,2,FALSE)</f>
        <v>SPEC06</v>
      </c>
      <c r="H30" s="3" t="s">
        <v>123</v>
      </c>
      <c r="I30" t="s">
        <v>129</v>
      </c>
      <c r="J30" t="s">
        <v>175</v>
      </c>
      <c r="K30" t="s">
        <v>130</v>
      </c>
      <c r="L30" t="s">
        <v>124</v>
      </c>
    </row>
    <row r="31" spans="1:12">
      <c r="A31" s="7" t="s">
        <v>90</v>
      </c>
      <c r="B31" s="7" t="s">
        <v>174</v>
      </c>
      <c r="C31" s="7">
        <v>0.72</v>
      </c>
      <c r="D31" s="7">
        <v>92.74</v>
      </c>
      <c r="E31">
        <v>1</v>
      </c>
      <c r="F31" t="str">
        <f>VLOOKUP(A31,metadata!$A$1:$B$111,2,FALSE)</f>
        <v>SPEC06</v>
      </c>
      <c r="H31" s="4" t="s">
        <v>118</v>
      </c>
      <c r="I31">
        <v>21.707727272727272</v>
      </c>
      <c r="J31">
        <v>95.608181818181848</v>
      </c>
      <c r="K31">
        <v>77.482727272727274</v>
      </c>
      <c r="L31">
        <v>64.932878787878778</v>
      </c>
    </row>
    <row r="32" spans="1:12">
      <c r="A32" s="7" t="s">
        <v>12</v>
      </c>
      <c r="B32" s="7" t="s">
        <v>6</v>
      </c>
      <c r="C32" s="7">
        <v>72.86</v>
      </c>
      <c r="D32" s="7">
        <v>70.91</v>
      </c>
      <c r="E32">
        <v>1</v>
      </c>
      <c r="F32" t="str">
        <f>VLOOKUP(A32,metadata!$A$1:$B$111,2,FALSE)</f>
        <v>SPEC06</v>
      </c>
      <c r="H32" s="4" t="s">
        <v>119</v>
      </c>
      <c r="I32">
        <v>17.695217391304347</v>
      </c>
      <c r="J32">
        <v>95.967391304347828</v>
      </c>
      <c r="K32">
        <v>67.740869565217395</v>
      </c>
      <c r="L32">
        <v>60.467826086956521</v>
      </c>
    </row>
    <row r="33" spans="1:12">
      <c r="A33" s="7" t="s">
        <v>12</v>
      </c>
      <c r="B33" s="7" t="s">
        <v>7</v>
      </c>
      <c r="C33" s="7">
        <v>39.03</v>
      </c>
      <c r="D33" s="7">
        <v>21.02</v>
      </c>
      <c r="E33">
        <v>1</v>
      </c>
      <c r="F33" t="str">
        <f>VLOOKUP(A33,metadata!$A$1:$B$111,2,FALSE)</f>
        <v>SPEC06</v>
      </c>
      <c r="H33" s="4" t="s">
        <v>121</v>
      </c>
      <c r="I33">
        <v>22.161666666666665</v>
      </c>
      <c r="J33">
        <v>94.141666666666666</v>
      </c>
      <c r="K33">
        <v>83.319166666666675</v>
      </c>
      <c r="L33">
        <v>66.540833333333325</v>
      </c>
    </row>
    <row r="34" spans="1:12">
      <c r="A34" s="7" t="s">
        <v>12</v>
      </c>
      <c r="B34" s="7" t="s">
        <v>174</v>
      </c>
      <c r="C34" s="7">
        <v>11.78</v>
      </c>
      <c r="D34" s="7">
        <v>92.89</v>
      </c>
      <c r="E34">
        <v>1</v>
      </c>
      <c r="F34" t="str">
        <f>VLOOKUP(A34,metadata!$A$1:$B$111,2,FALSE)</f>
        <v>SPEC06</v>
      </c>
      <c r="H34" s="4" t="s">
        <v>120</v>
      </c>
      <c r="I34">
        <v>8.9944999999999986</v>
      </c>
      <c r="J34">
        <v>94.014499999999984</v>
      </c>
      <c r="K34">
        <v>69.563499999999991</v>
      </c>
      <c r="L34">
        <v>57.524166666666659</v>
      </c>
    </row>
    <row r="35" spans="1:12">
      <c r="A35" s="7" t="s">
        <v>13</v>
      </c>
      <c r="B35" s="7" t="s">
        <v>6</v>
      </c>
      <c r="C35" s="7">
        <v>71.27</v>
      </c>
      <c r="D35" s="7">
        <v>70.239999999999995</v>
      </c>
      <c r="E35">
        <v>1</v>
      </c>
      <c r="F35" t="str">
        <f>VLOOKUP(A35,metadata!$A$1:$B$111,2,FALSE)</f>
        <v>SPEC06</v>
      </c>
      <c r="H35" s="4" t="s">
        <v>122</v>
      </c>
      <c r="I35">
        <v>33.891515151515144</v>
      </c>
      <c r="J35">
        <v>94.174848484848496</v>
      </c>
      <c r="K35">
        <v>75.973333333333343</v>
      </c>
      <c r="L35">
        <v>68.013232323232316</v>
      </c>
    </row>
    <row r="36" spans="1:12">
      <c r="A36" s="7" t="s">
        <v>13</v>
      </c>
      <c r="B36" s="7" t="s">
        <v>7</v>
      </c>
      <c r="C36" s="7">
        <v>43.32</v>
      </c>
      <c r="D36" s="7">
        <v>18.98</v>
      </c>
      <c r="E36">
        <v>1</v>
      </c>
      <c r="F36" t="str">
        <f>VLOOKUP(A36,metadata!$A$1:$B$111,2,FALSE)</f>
        <v>SPEC06</v>
      </c>
      <c r="H36" s="4" t="s">
        <v>124</v>
      </c>
      <c r="I36">
        <v>22.2619090909091</v>
      </c>
      <c r="J36">
        <v>94.803545454545429</v>
      </c>
      <c r="K36">
        <v>74.189818181818197</v>
      </c>
      <c r="L36">
        <v>63.751757575757559</v>
      </c>
    </row>
    <row r="37" spans="1:12">
      <c r="A37" s="7" t="s">
        <v>13</v>
      </c>
      <c r="B37" s="7" t="s">
        <v>174</v>
      </c>
      <c r="C37" s="7">
        <v>12.52</v>
      </c>
      <c r="D37" s="7">
        <v>91.45</v>
      </c>
      <c r="E37">
        <v>1</v>
      </c>
      <c r="F37" t="str">
        <f>VLOOKUP(A37,metadata!$A$1:$B$111,2,FALSE)</f>
        <v>SPEC06</v>
      </c>
    </row>
    <row r="38" spans="1:12">
      <c r="A38" s="7" t="s">
        <v>14</v>
      </c>
      <c r="B38" s="7" t="s">
        <v>6</v>
      </c>
      <c r="C38" s="7">
        <v>92.41</v>
      </c>
      <c r="D38" s="7">
        <v>80.989999999999995</v>
      </c>
      <c r="E38">
        <v>1</v>
      </c>
      <c r="F38" t="str">
        <f>VLOOKUP(A38,metadata!$A$1:$B$111,2,FALSE)</f>
        <v>SPEC06</v>
      </c>
    </row>
    <row r="39" spans="1:12">
      <c r="A39" s="7" t="s">
        <v>14</v>
      </c>
      <c r="B39" s="7" t="s">
        <v>7</v>
      </c>
      <c r="C39" s="7">
        <v>0.4</v>
      </c>
      <c r="D39" s="7">
        <v>0.14000000000000001</v>
      </c>
      <c r="E39">
        <v>1</v>
      </c>
      <c r="F39" t="str">
        <f>VLOOKUP(A39,metadata!$A$1:$B$111,2,FALSE)</f>
        <v>SPEC06</v>
      </c>
    </row>
    <row r="40" spans="1:12">
      <c r="A40" s="7" t="s">
        <v>14</v>
      </c>
      <c r="B40" s="7" t="s">
        <v>174</v>
      </c>
      <c r="C40" s="7">
        <v>7.08</v>
      </c>
      <c r="D40" s="7">
        <v>99.52</v>
      </c>
      <c r="E40">
        <v>1</v>
      </c>
      <c r="F40" t="str">
        <f>VLOOKUP(A40,metadata!$A$1:$B$111,2,FALSE)</f>
        <v>SPEC06</v>
      </c>
    </row>
    <row r="41" spans="1:12">
      <c r="A41" s="7" t="s">
        <v>91</v>
      </c>
      <c r="B41" s="7" t="s">
        <v>6</v>
      </c>
      <c r="C41" s="7">
        <v>91.28</v>
      </c>
      <c r="D41" s="7">
        <v>86.79</v>
      </c>
      <c r="E41">
        <v>1</v>
      </c>
      <c r="F41" t="str">
        <f>VLOOKUP(A41,metadata!$A$1:$B$111,2,FALSE)</f>
        <v>SPEC06</v>
      </c>
    </row>
    <row r="42" spans="1:12">
      <c r="A42" s="7" t="s">
        <v>91</v>
      </c>
      <c r="B42" s="7" t="s">
        <v>7</v>
      </c>
      <c r="C42" s="7">
        <v>69.11</v>
      </c>
      <c r="D42" s="7">
        <v>23.71</v>
      </c>
      <c r="E42">
        <v>1</v>
      </c>
      <c r="F42" t="str">
        <f>VLOOKUP(A42,metadata!$A$1:$B$111,2,FALSE)</f>
        <v>SPEC06</v>
      </c>
    </row>
    <row r="43" spans="1:12">
      <c r="A43" s="7" t="s">
        <v>91</v>
      </c>
      <c r="B43" s="7" t="s">
        <v>174</v>
      </c>
      <c r="C43" s="7">
        <v>5.52</v>
      </c>
      <c r="D43" s="7">
        <v>97.17</v>
      </c>
      <c r="E43">
        <v>1</v>
      </c>
      <c r="F43" t="str">
        <f>VLOOKUP(A43,metadata!$A$1:$B$111,2,FALSE)</f>
        <v>SPEC06</v>
      </c>
    </row>
    <row r="44" spans="1:12">
      <c r="A44" s="7" t="s">
        <v>92</v>
      </c>
      <c r="B44" s="7" t="s">
        <v>6</v>
      </c>
      <c r="C44" s="7">
        <v>81.489999999999995</v>
      </c>
      <c r="D44" s="7">
        <v>91.84</v>
      </c>
      <c r="E44">
        <v>1</v>
      </c>
      <c r="F44" t="str">
        <f>VLOOKUP(A44,metadata!$A$1:$B$111,2,FALSE)</f>
        <v>SPEC06</v>
      </c>
    </row>
    <row r="45" spans="1:12">
      <c r="A45" s="7" t="s">
        <v>92</v>
      </c>
      <c r="B45" s="7" t="s">
        <v>7</v>
      </c>
      <c r="C45" s="7">
        <v>0.22</v>
      </c>
      <c r="D45" s="7">
        <v>0.02</v>
      </c>
      <c r="E45">
        <v>1</v>
      </c>
      <c r="F45" t="str">
        <f>VLOOKUP(A45,metadata!$A$1:$B$111,2,FALSE)</f>
        <v>SPEC06</v>
      </c>
    </row>
    <row r="46" spans="1:12">
      <c r="A46" s="7" t="s">
        <v>92</v>
      </c>
      <c r="B46" s="7" t="s">
        <v>174</v>
      </c>
      <c r="C46" s="7">
        <v>0.57999999999999996</v>
      </c>
      <c r="D46" s="7">
        <v>96.2</v>
      </c>
      <c r="E46">
        <v>1</v>
      </c>
      <c r="F46" t="str">
        <f>VLOOKUP(A46,metadata!$A$1:$B$111,2,FALSE)</f>
        <v>SPEC06</v>
      </c>
    </row>
    <row r="47" spans="1:12">
      <c r="A47" s="7" t="s">
        <v>93</v>
      </c>
      <c r="B47" s="7" t="s">
        <v>6</v>
      </c>
      <c r="C47" s="7">
        <v>80.06</v>
      </c>
      <c r="D47" s="7">
        <v>89.14</v>
      </c>
      <c r="E47">
        <v>1</v>
      </c>
      <c r="F47" t="str">
        <f>VLOOKUP(A47,metadata!$A$1:$B$111,2,FALSE)</f>
        <v>SPEC06</v>
      </c>
    </row>
    <row r="48" spans="1:12">
      <c r="A48" s="7" t="s">
        <v>93</v>
      </c>
      <c r="B48" s="7" t="s">
        <v>7</v>
      </c>
      <c r="C48" s="7">
        <v>34.76</v>
      </c>
      <c r="D48" s="7">
        <v>21.09</v>
      </c>
      <c r="E48">
        <v>1</v>
      </c>
      <c r="F48" t="str">
        <f>VLOOKUP(A48,metadata!$A$1:$B$111,2,FALSE)</f>
        <v>SPEC06</v>
      </c>
    </row>
    <row r="49" spans="1:6">
      <c r="A49" s="7" t="s">
        <v>93</v>
      </c>
      <c r="B49" s="7" t="s">
        <v>174</v>
      </c>
      <c r="C49" s="7">
        <v>0.96</v>
      </c>
      <c r="D49" s="7">
        <v>99.91</v>
      </c>
      <c r="E49">
        <v>1</v>
      </c>
      <c r="F49" t="str">
        <f>VLOOKUP(A49,metadata!$A$1:$B$111,2,FALSE)</f>
        <v>SPEC06</v>
      </c>
    </row>
    <row r="50" spans="1:6">
      <c r="A50" s="7" t="s">
        <v>15</v>
      </c>
      <c r="B50" s="7" t="s">
        <v>6</v>
      </c>
      <c r="C50" s="7">
        <v>80.569999999999993</v>
      </c>
      <c r="D50" s="7">
        <v>84.82</v>
      </c>
      <c r="E50">
        <v>1</v>
      </c>
      <c r="F50" t="str">
        <f>VLOOKUP(A50,metadata!$A$1:$B$111,2,FALSE)</f>
        <v>SPEC06</v>
      </c>
    </row>
    <row r="51" spans="1:6">
      <c r="A51" s="7" t="s">
        <v>15</v>
      </c>
      <c r="B51" s="7" t="s">
        <v>7</v>
      </c>
      <c r="C51" s="7">
        <v>75.290000000000006</v>
      </c>
      <c r="D51" s="7">
        <v>37.450000000000003</v>
      </c>
      <c r="E51">
        <v>1</v>
      </c>
      <c r="F51" t="str">
        <f>VLOOKUP(A51,metadata!$A$1:$B$111,2,FALSE)</f>
        <v>SPEC06</v>
      </c>
    </row>
    <row r="52" spans="1:6">
      <c r="A52" s="7" t="s">
        <v>15</v>
      </c>
      <c r="B52" s="7" t="s">
        <v>174</v>
      </c>
      <c r="C52" s="7">
        <v>25.08</v>
      </c>
      <c r="D52" s="7">
        <v>89.13</v>
      </c>
      <c r="E52">
        <v>1</v>
      </c>
      <c r="F52" t="str">
        <f>VLOOKUP(A52,metadata!$A$1:$B$111,2,FALSE)</f>
        <v>SPEC06</v>
      </c>
    </row>
    <row r="53" spans="1:6">
      <c r="A53" s="7" t="s">
        <v>16</v>
      </c>
      <c r="B53" s="7" t="s">
        <v>6</v>
      </c>
      <c r="C53" s="7">
        <v>68.39</v>
      </c>
      <c r="D53" s="7">
        <v>81.709999999999994</v>
      </c>
      <c r="E53">
        <v>1</v>
      </c>
      <c r="F53" t="str">
        <f>VLOOKUP(A53,metadata!$A$1:$B$111,2,FALSE)</f>
        <v>SPEC06</v>
      </c>
    </row>
    <row r="54" spans="1:6">
      <c r="A54" s="7" t="s">
        <v>16</v>
      </c>
      <c r="B54" s="7" t="s">
        <v>7</v>
      </c>
      <c r="C54" s="7">
        <v>30.07</v>
      </c>
      <c r="D54" s="7">
        <v>10.41</v>
      </c>
      <c r="E54">
        <v>1</v>
      </c>
      <c r="F54" t="str">
        <f>VLOOKUP(A54,metadata!$A$1:$B$111,2,FALSE)</f>
        <v>SPEC06</v>
      </c>
    </row>
    <row r="55" spans="1:6">
      <c r="A55" s="7" t="s">
        <v>16</v>
      </c>
      <c r="B55" s="7" t="s">
        <v>174</v>
      </c>
      <c r="C55" s="7">
        <v>19.86</v>
      </c>
      <c r="D55" s="7">
        <v>89.27</v>
      </c>
      <c r="E55">
        <v>1</v>
      </c>
      <c r="F55" t="str">
        <f>VLOOKUP(A55,metadata!$A$1:$B$111,2,FALSE)</f>
        <v>SPEC06</v>
      </c>
    </row>
    <row r="56" spans="1:6">
      <c r="A56" s="7" t="s">
        <v>17</v>
      </c>
      <c r="B56" s="7" t="s">
        <v>6</v>
      </c>
      <c r="C56" s="7">
        <v>95.96</v>
      </c>
      <c r="D56" s="7">
        <v>82.17</v>
      </c>
      <c r="E56">
        <v>1</v>
      </c>
      <c r="F56" t="str">
        <f>VLOOKUP(A56,metadata!$A$1:$B$111,2,FALSE)</f>
        <v>SPEC06</v>
      </c>
    </row>
    <row r="57" spans="1:6">
      <c r="A57" s="7" t="s">
        <v>17</v>
      </c>
      <c r="B57" s="7" t="s">
        <v>7</v>
      </c>
      <c r="C57" s="7">
        <v>76.67</v>
      </c>
      <c r="D57" s="7">
        <v>30.95</v>
      </c>
      <c r="E57">
        <v>1</v>
      </c>
      <c r="F57" t="str">
        <f>VLOOKUP(A57,metadata!$A$1:$B$111,2,FALSE)</f>
        <v>SPEC06</v>
      </c>
    </row>
    <row r="58" spans="1:6">
      <c r="A58" s="7" t="s">
        <v>17</v>
      </c>
      <c r="B58" s="7" t="s">
        <v>174</v>
      </c>
      <c r="C58" s="7">
        <v>0.62</v>
      </c>
      <c r="D58" s="7">
        <v>95.01</v>
      </c>
      <c r="E58">
        <v>1</v>
      </c>
      <c r="F58" t="str">
        <f>VLOOKUP(A58,metadata!$A$1:$B$111,2,FALSE)</f>
        <v>SPEC06</v>
      </c>
    </row>
    <row r="59" spans="1:6">
      <c r="A59" s="7" t="s">
        <v>94</v>
      </c>
      <c r="B59" s="7" t="s">
        <v>6</v>
      </c>
      <c r="C59" s="7">
        <v>77.319999999999993</v>
      </c>
      <c r="D59" s="7">
        <v>56.7</v>
      </c>
      <c r="E59">
        <v>1</v>
      </c>
      <c r="F59" t="str">
        <f>VLOOKUP(A59,metadata!$A$1:$B$111,2,FALSE)</f>
        <v>SPEC06</v>
      </c>
    </row>
    <row r="60" spans="1:6">
      <c r="A60" s="7" t="s">
        <v>94</v>
      </c>
      <c r="B60" s="7" t="s">
        <v>7</v>
      </c>
      <c r="C60" s="7">
        <v>22.61</v>
      </c>
      <c r="D60" s="7">
        <v>16.79</v>
      </c>
      <c r="E60">
        <v>1</v>
      </c>
      <c r="F60" t="str">
        <f>VLOOKUP(A60,metadata!$A$1:$B$111,2,FALSE)</f>
        <v>SPEC06</v>
      </c>
    </row>
    <row r="61" spans="1:6">
      <c r="A61" s="7" t="s">
        <v>94</v>
      </c>
      <c r="B61" s="7" t="s">
        <v>174</v>
      </c>
      <c r="C61" s="7">
        <v>2.31</v>
      </c>
      <c r="D61" s="7">
        <v>92.67</v>
      </c>
      <c r="E61">
        <v>1</v>
      </c>
      <c r="F61" t="str">
        <f>VLOOKUP(A61,metadata!$A$1:$B$111,2,FALSE)</f>
        <v>SPEC06</v>
      </c>
    </row>
    <row r="62" spans="1:6">
      <c r="A62" s="7" t="s">
        <v>95</v>
      </c>
      <c r="B62" s="7" t="s">
        <v>6</v>
      </c>
      <c r="C62" s="7">
        <v>75.95</v>
      </c>
      <c r="D62" s="7">
        <v>60.04</v>
      </c>
      <c r="E62">
        <v>1</v>
      </c>
      <c r="F62" t="str">
        <f>VLOOKUP(A62,metadata!$A$1:$B$111,2,FALSE)</f>
        <v>SPEC06</v>
      </c>
    </row>
    <row r="63" spans="1:6">
      <c r="A63" s="7" t="s">
        <v>95</v>
      </c>
      <c r="B63" s="7" t="s">
        <v>7</v>
      </c>
      <c r="C63" s="7">
        <v>34.04</v>
      </c>
      <c r="D63" s="7">
        <v>12.94</v>
      </c>
      <c r="E63">
        <v>1</v>
      </c>
      <c r="F63" t="str">
        <f>VLOOKUP(A63,metadata!$A$1:$B$111,2,FALSE)</f>
        <v>SPEC06</v>
      </c>
    </row>
    <row r="64" spans="1:6">
      <c r="A64" s="7" t="s">
        <v>95</v>
      </c>
      <c r="B64" s="7" t="s">
        <v>174</v>
      </c>
      <c r="C64" s="7">
        <v>3.65</v>
      </c>
      <c r="D64" s="7">
        <v>94.17</v>
      </c>
      <c r="E64">
        <v>1</v>
      </c>
      <c r="F64" t="str">
        <f>VLOOKUP(A64,metadata!$A$1:$B$111,2,FALSE)</f>
        <v>SPEC06</v>
      </c>
    </row>
    <row r="65" spans="1:6">
      <c r="A65" s="7" t="s">
        <v>18</v>
      </c>
      <c r="B65" s="7" t="s">
        <v>6</v>
      </c>
      <c r="C65" s="7">
        <v>68.08</v>
      </c>
      <c r="D65" s="7">
        <v>91.22</v>
      </c>
      <c r="E65">
        <v>1</v>
      </c>
      <c r="F65" t="str">
        <f>VLOOKUP(A65,metadata!$A$1:$B$111,2,FALSE)</f>
        <v>SPEC06</v>
      </c>
    </row>
    <row r="66" spans="1:6">
      <c r="A66" s="7" t="s">
        <v>18</v>
      </c>
      <c r="B66" s="7" t="s">
        <v>7</v>
      </c>
      <c r="C66" s="7">
        <v>65.680000000000007</v>
      </c>
      <c r="D66" s="7">
        <v>34.119999999999997</v>
      </c>
      <c r="E66">
        <v>1</v>
      </c>
      <c r="F66" t="str">
        <f>VLOOKUP(A66,metadata!$A$1:$B$111,2,FALSE)</f>
        <v>SPEC06</v>
      </c>
    </row>
    <row r="67" spans="1:6">
      <c r="A67" s="7" t="s">
        <v>18</v>
      </c>
      <c r="B67" s="7" t="s">
        <v>174</v>
      </c>
      <c r="C67" s="7">
        <v>20.95</v>
      </c>
      <c r="D67" s="7">
        <v>99.36</v>
      </c>
      <c r="E67">
        <v>1</v>
      </c>
      <c r="F67" t="str">
        <f>VLOOKUP(A67,metadata!$A$1:$B$111,2,FALSE)</f>
        <v>SPEC06</v>
      </c>
    </row>
    <row r="68" spans="1:6">
      <c r="A68" s="7" t="s">
        <v>96</v>
      </c>
      <c r="B68" s="7" t="s">
        <v>6</v>
      </c>
      <c r="C68" s="7">
        <v>73.25</v>
      </c>
      <c r="D68" s="7">
        <v>62.71</v>
      </c>
      <c r="E68">
        <v>1</v>
      </c>
      <c r="F68" t="str">
        <f>VLOOKUP(A68,metadata!$A$1:$B$111,2,FALSE)</f>
        <v>SPEC17</v>
      </c>
    </row>
    <row r="69" spans="1:6">
      <c r="A69" s="7" t="s">
        <v>96</v>
      </c>
      <c r="B69" s="7" t="s">
        <v>7</v>
      </c>
      <c r="C69" s="7">
        <v>42.73</v>
      </c>
      <c r="D69" s="7">
        <v>10.55</v>
      </c>
      <c r="E69">
        <v>1</v>
      </c>
      <c r="F69" t="str">
        <f>VLOOKUP(A69,metadata!$A$1:$B$111,2,FALSE)</f>
        <v>SPEC17</v>
      </c>
    </row>
    <row r="70" spans="1:6">
      <c r="A70" s="7" t="s">
        <v>96</v>
      </c>
      <c r="B70" s="7" t="s">
        <v>174</v>
      </c>
      <c r="C70" s="7">
        <v>2.2599999999999998</v>
      </c>
      <c r="D70" s="7">
        <v>99.96</v>
      </c>
      <c r="E70">
        <v>1</v>
      </c>
      <c r="F70" t="str">
        <f>VLOOKUP(A70,metadata!$A$1:$B$111,2,FALSE)</f>
        <v>SPEC17</v>
      </c>
    </row>
    <row r="71" spans="1:6">
      <c r="A71" s="7" t="s">
        <v>97</v>
      </c>
      <c r="B71" s="7" t="s">
        <v>6</v>
      </c>
      <c r="C71" s="7">
        <v>95.32</v>
      </c>
      <c r="D71" s="7">
        <v>85.12</v>
      </c>
      <c r="E71">
        <v>1</v>
      </c>
      <c r="F71" t="str">
        <f>VLOOKUP(A71,metadata!$A$1:$B$111,2,FALSE)</f>
        <v>SPEC17</v>
      </c>
    </row>
    <row r="72" spans="1:6">
      <c r="A72" s="7" t="s">
        <v>97</v>
      </c>
      <c r="B72" s="7" t="s">
        <v>7</v>
      </c>
      <c r="C72" s="7">
        <v>79.39</v>
      </c>
      <c r="D72" s="7">
        <v>14</v>
      </c>
      <c r="E72">
        <v>1</v>
      </c>
      <c r="F72" t="str">
        <f>VLOOKUP(A72,metadata!$A$1:$B$111,2,FALSE)</f>
        <v>SPEC17</v>
      </c>
    </row>
    <row r="73" spans="1:6">
      <c r="A73" s="7" t="s">
        <v>97</v>
      </c>
      <c r="B73" s="7" t="s">
        <v>174</v>
      </c>
      <c r="C73" s="7">
        <v>0.75</v>
      </c>
      <c r="D73" s="7">
        <v>99.31</v>
      </c>
      <c r="E73">
        <v>1</v>
      </c>
      <c r="F73" t="str">
        <f>VLOOKUP(A73,metadata!$A$1:$B$111,2,FALSE)</f>
        <v>SPEC17</v>
      </c>
    </row>
    <row r="74" spans="1:6">
      <c r="A74" s="7" t="s">
        <v>98</v>
      </c>
      <c r="B74" s="7" t="s">
        <v>6</v>
      </c>
      <c r="C74" s="7">
        <v>88.04</v>
      </c>
      <c r="D74" s="7">
        <v>77.209999999999994</v>
      </c>
      <c r="E74">
        <v>1</v>
      </c>
      <c r="F74" t="str">
        <f>VLOOKUP(A74,metadata!$A$1:$B$111,2,FALSE)</f>
        <v>SPEC17</v>
      </c>
    </row>
    <row r="75" spans="1:6">
      <c r="A75" s="7" t="s">
        <v>98</v>
      </c>
      <c r="B75" s="7" t="s">
        <v>7</v>
      </c>
      <c r="C75" s="7">
        <v>36.69</v>
      </c>
      <c r="D75" s="7">
        <v>8.8000000000000007</v>
      </c>
      <c r="E75">
        <v>1</v>
      </c>
      <c r="F75" t="str">
        <f>VLOOKUP(A75,metadata!$A$1:$B$111,2,FALSE)</f>
        <v>SPEC17</v>
      </c>
    </row>
    <row r="76" spans="1:6">
      <c r="A76" s="7" t="s">
        <v>98</v>
      </c>
      <c r="B76" s="7" t="s">
        <v>174</v>
      </c>
      <c r="C76" s="7">
        <v>4.43</v>
      </c>
      <c r="D76" s="7">
        <v>99.13</v>
      </c>
      <c r="E76">
        <v>1</v>
      </c>
      <c r="F76" t="str">
        <f>VLOOKUP(A76,metadata!$A$1:$B$111,2,FALSE)</f>
        <v>SPEC17</v>
      </c>
    </row>
    <row r="77" spans="1:6">
      <c r="A77" s="7" t="s">
        <v>19</v>
      </c>
      <c r="B77" s="7" t="s">
        <v>6</v>
      </c>
      <c r="C77" s="7">
        <v>76.7</v>
      </c>
      <c r="D77" s="7">
        <v>23.67</v>
      </c>
      <c r="E77">
        <v>1</v>
      </c>
      <c r="F77" t="str">
        <f>VLOOKUP(A77,metadata!$A$1:$B$111,2,FALSE)</f>
        <v>SPEC17</v>
      </c>
    </row>
    <row r="78" spans="1:6">
      <c r="A78" s="7" t="s">
        <v>19</v>
      </c>
      <c r="B78" s="7" t="s">
        <v>7</v>
      </c>
      <c r="C78" s="7">
        <v>0.04</v>
      </c>
      <c r="D78" s="7">
        <v>0</v>
      </c>
      <c r="E78">
        <v>1</v>
      </c>
      <c r="F78" t="str">
        <f>VLOOKUP(A78,metadata!$A$1:$B$111,2,FALSE)</f>
        <v>SPEC17</v>
      </c>
    </row>
    <row r="79" spans="1:6">
      <c r="A79" s="7" t="s">
        <v>19</v>
      </c>
      <c r="B79" s="7" t="s">
        <v>174</v>
      </c>
      <c r="C79" s="7">
        <v>8</v>
      </c>
      <c r="D79" s="7">
        <v>99.98</v>
      </c>
      <c r="E79">
        <v>1</v>
      </c>
      <c r="F79" t="str">
        <f>VLOOKUP(A79,metadata!$A$1:$B$111,2,FALSE)</f>
        <v>SPEC17</v>
      </c>
    </row>
    <row r="80" spans="1:6">
      <c r="A80" s="7" t="s">
        <v>20</v>
      </c>
      <c r="B80" s="7" t="s">
        <v>6</v>
      </c>
      <c r="C80" s="7">
        <v>76.28</v>
      </c>
      <c r="D80" s="7">
        <v>24.13</v>
      </c>
      <c r="E80">
        <v>1</v>
      </c>
      <c r="F80" t="str">
        <f>VLOOKUP(A80,metadata!$A$1:$B$111,2,FALSE)</f>
        <v>SPEC17</v>
      </c>
    </row>
    <row r="81" spans="1:6">
      <c r="A81" s="7" t="s">
        <v>20</v>
      </c>
      <c r="B81" s="7" t="s">
        <v>7</v>
      </c>
      <c r="C81" s="7">
        <v>0.03</v>
      </c>
      <c r="D81" s="7">
        <v>0</v>
      </c>
      <c r="E81">
        <v>1</v>
      </c>
      <c r="F81" t="str">
        <f>VLOOKUP(A81,metadata!$A$1:$B$111,2,FALSE)</f>
        <v>SPEC17</v>
      </c>
    </row>
    <row r="82" spans="1:6">
      <c r="A82" s="7" t="s">
        <v>20</v>
      </c>
      <c r="B82" s="7" t="s">
        <v>174</v>
      </c>
      <c r="C82" s="7">
        <v>8.01</v>
      </c>
      <c r="D82" s="7">
        <v>99.98</v>
      </c>
      <c r="E82">
        <v>1</v>
      </c>
      <c r="F82" t="str">
        <f>VLOOKUP(A82,metadata!$A$1:$B$111,2,FALSE)</f>
        <v>SPEC17</v>
      </c>
    </row>
    <row r="83" spans="1:6">
      <c r="A83" s="7" t="s">
        <v>21</v>
      </c>
      <c r="B83" s="7" t="s">
        <v>6</v>
      </c>
      <c r="C83" s="7">
        <v>84.42</v>
      </c>
      <c r="D83" s="7">
        <v>70.66</v>
      </c>
      <c r="E83">
        <v>1</v>
      </c>
      <c r="F83" t="str">
        <f>VLOOKUP(A83,metadata!$A$1:$B$111,2,FALSE)</f>
        <v>SPEC17</v>
      </c>
    </row>
    <row r="84" spans="1:6">
      <c r="A84" s="7" t="s">
        <v>21</v>
      </c>
      <c r="B84" s="7" t="s">
        <v>7</v>
      </c>
      <c r="C84" s="7">
        <v>8.09</v>
      </c>
      <c r="D84" s="7">
        <v>1.21</v>
      </c>
      <c r="E84">
        <v>1</v>
      </c>
      <c r="F84" t="str">
        <f>VLOOKUP(A84,metadata!$A$1:$B$111,2,FALSE)</f>
        <v>SPEC17</v>
      </c>
    </row>
    <row r="85" spans="1:6">
      <c r="A85" s="7" t="s">
        <v>21</v>
      </c>
      <c r="B85" s="7" t="s">
        <v>174</v>
      </c>
      <c r="C85" s="7">
        <v>0.45</v>
      </c>
      <c r="D85" s="7">
        <v>99.98</v>
      </c>
      <c r="E85">
        <v>1</v>
      </c>
      <c r="F85" t="str">
        <f>VLOOKUP(A85,metadata!$A$1:$B$111,2,FALSE)</f>
        <v>SPEC17</v>
      </c>
    </row>
    <row r="86" spans="1:6">
      <c r="A86" s="7" t="s">
        <v>22</v>
      </c>
      <c r="B86" s="7" t="s">
        <v>6</v>
      </c>
      <c r="C86" s="7">
        <v>65.39</v>
      </c>
      <c r="D86" s="7">
        <v>53.82</v>
      </c>
      <c r="E86">
        <v>1</v>
      </c>
      <c r="F86" t="str">
        <f>VLOOKUP(A86,metadata!$A$1:$B$111,2,FALSE)</f>
        <v>SPEC17</v>
      </c>
    </row>
    <row r="87" spans="1:6">
      <c r="A87" s="7" t="s">
        <v>22</v>
      </c>
      <c r="B87" s="7" t="s">
        <v>7</v>
      </c>
      <c r="C87" s="7">
        <v>37.25</v>
      </c>
      <c r="D87" s="7">
        <v>5.48</v>
      </c>
      <c r="E87">
        <v>1</v>
      </c>
      <c r="F87" t="str">
        <f>VLOOKUP(A87,metadata!$A$1:$B$111,2,FALSE)</f>
        <v>SPEC17</v>
      </c>
    </row>
    <row r="88" spans="1:6">
      <c r="A88" s="7" t="s">
        <v>22</v>
      </c>
      <c r="B88" s="7" t="s">
        <v>174</v>
      </c>
      <c r="C88" s="7">
        <v>7.21</v>
      </c>
      <c r="D88" s="7">
        <v>90.01</v>
      </c>
      <c r="E88">
        <v>1</v>
      </c>
      <c r="F88" t="str">
        <f>VLOOKUP(A88,metadata!$A$1:$B$111,2,FALSE)</f>
        <v>SPEC17</v>
      </c>
    </row>
    <row r="89" spans="1:6">
      <c r="A89" s="7" t="s">
        <v>99</v>
      </c>
      <c r="B89" s="7" t="s">
        <v>6</v>
      </c>
      <c r="C89" s="7">
        <v>68.97</v>
      </c>
      <c r="D89" s="7">
        <v>66.52</v>
      </c>
      <c r="E89">
        <v>1</v>
      </c>
      <c r="F89" t="str">
        <f>VLOOKUP(A89,metadata!$A$1:$B$111,2,FALSE)</f>
        <v>SPEC17</v>
      </c>
    </row>
    <row r="90" spans="1:6">
      <c r="A90" s="7" t="s">
        <v>99</v>
      </c>
      <c r="B90" s="7" t="s">
        <v>7</v>
      </c>
      <c r="C90" s="7">
        <v>14.81</v>
      </c>
      <c r="D90" s="7">
        <v>6.54</v>
      </c>
      <c r="E90">
        <v>1</v>
      </c>
      <c r="F90" t="str">
        <f>VLOOKUP(A90,metadata!$A$1:$B$111,2,FALSE)</f>
        <v>SPEC17</v>
      </c>
    </row>
    <row r="91" spans="1:6">
      <c r="A91" s="7" t="s">
        <v>99</v>
      </c>
      <c r="B91" s="7" t="s">
        <v>174</v>
      </c>
      <c r="C91" s="7">
        <v>11.46</v>
      </c>
      <c r="D91" s="7">
        <v>98.25</v>
      </c>
      <c r="E91">
        <v>1</v>
      </c>
      <c r="F91" t="str">
        <f>VLOOKUP(A91,metadata!$A$1:$B$111,2,FALSE)</f>
        <v>SPEC17</v>
      </c>
    </row>
    <row r="92" spans="1:6">
      <c r="A92" s="7" t="s">
        <v>23</v>
      </c>
      <c r="B92" s="7" t="s">
        <v>6</v>
      </c>
      <c r="C92" s="7">
        <v>81.510000000000005</v>
      </c>
      <c r="D92" s="7">
        <v>83.42</v>
      </c>
      <c r="E92">
        <v>1</v>
      </c>
      <c r="F92" t="str">
        <f>VLOOKUP(A92,metadata!$A$1:$B$111,2,FALSE)</f>
        <v>SPEC17</v>
      </c>
    </row>
    <row r="93" spans="1:6">
      <c r="A93" s="7" t="s">
        <v>23</v>
      </c>
      <c r="B93" s="7" t="s">
        <v>7</v>
      </c>
      <c r="C93" s="7">
        <v>56.19</v>
      </c>
      <c r="D93" s="7">
        <v>26.14</v>
      </c>
      <c r="E93">
        <v>1</v>
      </c>
      <c r="F93" t="str">
        <f>VLOOKUP(A93,metadata!$A$1:$B$111,2,FALSE)</f>
        <v>SPEC17</v>
      </c>
    </row>
    <row r="94" spans="1:6">
      <c r="A94" s="7" t="s">
        <v>23</v>
      </c>
      <c r="B94" s="7" t="s">
        <v>174</v>
      </c>
      <c r="C94" s="7">
        <v>19.62</v>
      </c>
      <c r="D94" s="7">
        <v>98.97</v>
      </c>
      <c r="E94">
        <v>1</v>
      </c>
      <c r="F94" t="str">
        <f>VLOOKUP(A94,metadata!$A$1:$B$111,2,FALSE)</f>
        <v>SPEC17</v>
      </c>
    </row>
    <row r="95" spans="1:6">
      <c r="A95" s="7" t="s">
        <v>100</v>
      </c>
      <c r="B95" s="7" t="s">
        <v>6</v>
      </c>
      <c r="C95" s="7">
        <v>83.65</v>
      </c>
      <c r="D95" s="7">
        <v>83.18</v>
      </c>
      <c r="E95">
        <v>1</v>
      </c>
      <c r="F95" t="str">
        <f>VLOOKUP(A95,metadata!$A$1:$B$111,2,FALSE)</f>
        <v>SPEC17</v>
      </c>
    </row>
    <row r="96" spans="1:6">
      <c r="A96" s="7" t="s">
        <v>100</v>
      </c>
      <c r="B96" s="7" t="s">
        <v>7</v>
      </c>
      <c r="C96" s="7">
        <v>82.53</v>
      </c>
      <c r="D96" s="7">
        <v>43.7</v>
      </c>
      <c r="E96">
        <v>1</v>
      </c>
      <c r="F96" t="str">
        <f>VLOOKUP(A96,metadata!$A$1:$B$111,2,FALSE)</f>
        <v>SPEC17</v>
      </c>
    </row>
    <row r="97" spans="1:6">
      <c r="A97" s="7" t="s">
        <v>100</v>
      </c>
      <c r="B97" s="7" t="s">
        <v>174</v>
      </c>
      <c r="C97" s="7">
        <v>24.02</v>
      </c>
      <c r="D97" s="7">
        <v>98.39</v>
      </c>
      <c r="E97">
        <v>1</v>
      </c>
      <c r="F97" t="str">
        <f>VLOOKUP(A97,metadata!$A$1:$B$111,2,FALSE)</f>
        <v>SPEC17</v>
      </c>
    </row>
    <row r="98" spans="1:6">
      <c r="A98" s="7" t="s">
        <v>24</v>
      </c>
      <c r="B98" s="7" t="s">
        <v>6</v>
      </c>
      <c r="C98" s="7">
        <v>59.53</v>
      </c>
      <c r="D98" s="7">
        <v>51.96</v>
      </c>
      <c r="E98">
        <v>1</v>
      </c>
      <c r="F98" t="str">
        <f>VLOOKUP(A98,metadata!$A$1:$B$111,2,FALSE)</f>
        <v>SPEC17</v>
      </c>
    </row>
    <row r="99" spans="1:6">
      <c r="A99" s="7" t="s">
        <v>24</v>
      </c>
      <c r="B99" s="7" t="s">
        <v>7</v>
      </c>
      <c r="C99" s="7">
        <v>32.9</v>
      </c>
      <c r="D99" s="7">
        <v>4.93</v>
      </c>
      <c r="E99">
        <v>1</v>
      </c>
      <c r="F99" t="str">
        <f>VLOOKUP(A99,metadata!$A$1:$B$111,2,FALSE)</f>
        <v>SPEC17</v>
      </c>
    </row>
    <row r="100" spans="1:6">
      <c r="A100" s="7" t="s">
        <v>24</v>
      </c>
      <c r="B100" s="7" t="s">
        <v>174</v>
      </c>
      <c r="C100" s="7">
        <v>9.06</v>
      </c>
      <c r="D100" s="7">
        <v>91.29</v>
      </c>
      <c r="E100">
        <v>1</v>
      </c>
      <c r="F100" t="str">
        <f>VLOOKUP(A100,metadata!$A$1:$B$111,2,FALSE)</f>
        <v>SPEC17</v>
      </c>
    </row>
    <row r="101" spans="1:6">
      <c r="A101" s="7" t="s">
        <v>25</v>
      </c>
      <c r="B101" s="7" t="s">
        <v>6</v>
      </c>
      <c r="C101" s="7">
        <v>80.56</v>
      </c>
      <c r="D101" s="7">
        <v>94.1</v>
      </c>
      <c r="E101">
        <v>1</v>
      </c>
      <c r="F101" t="str">
        <f>VLOOKUP(A101,metadata!$A$1:$B$111,2,FALSE)</f>
        <v>SPEC17</v>
      </c>
    </row>
    <row r="102" spans="1:6">
      <c r="A102" s="7" t="s">
        <v>25</v>
      </c>
      <c r="B102" s="7" t="s">
        <v>7</v>
      </c>
      <c r="C102" s="7">
        <v>82.8</v>
      </c>
      <c r="D102" s="7">
        <v>72</v>
      </c>
      <c r="E102">
        <v>1</v>
      </c>
      <c r="F102" t="str">
        <f>VLOOKUP(A102,metadata!$A$1:$B$111,2,FALSE)</f>
        <v>SPEC17</v>
      </c>
    </row>
    <row r="103" spans="1:6">
      <c r="A103" s="7" t="s">
        <v>25</v>
      </c>
      <c r="B103" s="7" t="s">
        <v>174</v>
      </c>
      <c r="C103" s="7">
        <v>61.1</v>
      </c>
      <c r="D103" s="7">
        <v>97.73</v>
      </c>
      <c r="E103">
        <v>1</v>
      </c>
      <c r="F103" t="str">
        <f>VLOOKUP(A103,metadata!$A$1:$B$111,2,FALSE)</f>
        <v>SPEC17</v>
      </c>
    </row>
    <row r="104" spans="1:6">
      <c r="A104" s="7" t="s">
        <v>26</v>
      </c>
      <c r="B104" s="7" t="s">
        <v>6</v>
      </c>
      <c r="C104" s="7">
        <v>69.63</v>
      </c>
      <c r="D104" s="7">
        <v>51.25</v>
      </c>
      <c r="E104">
        <v>1</v>
      </c>
      <c r="F104" t="str">
        <f>VLOOKUP(A104,metadata!$A$1:$B$111,2,FALSE)</f>
        <v>SPEC17</v>
      </c>
    </row>
    <row r="105" spans="1:6">
      <c r="A105" s="7" t="s">
        <v>26</v>
      </c>
      <c r="B105" s="7" t="s">
        <v>7</v>
      </c>
      <c r="C105" s="7">
        <v>8.3800000000000008</v>
      </c>
      <c r="D105" s="7">
        <v>1.64</v>
      </c>
      <c r="E105">
        <v>1</v>
      </c>
      <c r="F105" t="str">
        <f>VLOOKUP(A105,metadata!$A$1:$B$111,2,FALSE)</f>
        <v>SPEC17</v>
      </c>
    </row>
    <row r="106" spans="1:6">
      <c r="A106" s="7" t="s">
        <v>26</v>
      </c>
      <c r="B106" s="7" t="s">
        <v>174</v>
      </c>
      <c r="C106" s="7">
        <v>8.08</v>
      </c>
      <c r="D106" s="7">
        <v>96.93</v>
      </c>
      <c r="E106">
        <v>1</v>
      </c>
      <c r="F106" t="str">
        <f>VLOOKUP(A106,metadata!$A$1:$B$111,2,FALSE)</f>
        <v>SPEC17</v>
      </c>
    </row>
    <row r="107" spans="1:6">
      <c r="A107" s="7" t="s">
        <v>101</v>
      </c>
      <c r="B107" s="7" t="s">
        <v>6</v>
      </c>
      <c r="C107" s="7">
        <v>69.94</v>
      </c>
      <c r="D107" s="7">
        <v>87.8</v>
      </c>
      <c r="E107">
        <v>1</v>
      </c>
      <c r="F107" t="str">
        <f>VLOOKUP(A107,metadata!$A$1:$B$111,2,FALSE)</f>
        <v>SPEC17</v>
      </c>
    </row>
    <row r="108" spans="1:6">
      <c r="A108" s="7" t="s">
        <v>101</v>
      </c>
      <c r="B108" s="7" t="s">
        <v>7</v>
      </c>
      <c r="C108" s="7">
        <v>49.09</v>
      </c>
      <c r="D108" s="7">
        <v>45.82</v>
      </c>
      <c r="E108">
        <v>1</v>
      </c>
      <c r="F108" t="str">
        <f>VLOOKUP(A108,metadata!$A$1:$B$111,2,FALSE)</f>
        <v>SPEC17</v>
      </c>
    </row>
    <row r="109" spans="1:6">
      <c r="A109" s="7" t="s">
        <v>101</v>
      </c>
      <c r="B109" s="7" t="s">
        <v>174</v>
      </c>
      <c r="C109" s="7">
        <v>1.56</v>
      </c>
      <c r="D109" s="7">
        <v>99.96</v>
      </c>
      <c r="E109">
        <v>1</v>
      </c>
      <c r="F109" t="str">
        <f>VLOOKUP(A109,metadata!$A$1:$B$111,2,FALSE)</f>
        <v>SPEC17</v>
      </c>
    </row>
    <row r="110" spans="1:6">
      <c r="A110" s="7" t="s">
        <v>102</v>
      </c>
      <c r="B110" s="7" t="s">
        <v>6</v>
      </c>
      <c r="C110" s="7">
        <v>73.510000000000005</v>
      </c>
      <c r="D110" s="7">
        <v>82.9</v>
      </c>
      <c r="E110">
        <v>1</v>
      </c>
      <c r="F110" t="str">
        <f>VLOOKUP(A110,metadata!$A$1:$B$111,2,FALSE)</f>
        <v>SPEC17</v>
      </c>
    </row>
    <row r="111" spans="1:6">
      <c r="A111" s="7" t="s">
        <v>102</v>
      </c>
      <c r="B111" s="7" t="s">
        <v>7</v>
      </c>
      <c r="C111" s="7">
        <v>41.36</v>
      </c>
      <c r="D111" s="7">
        <v>33.729999999999997</v>
      </c>
      <c r="E111">
        <v>1</v>
      </c>
      <c r="F111" t="str">
        <f>VLOOKUP(A111,metadata!$A$1:$B$111,2,FALSE)</f>
        <v>SPEC17</v>
      </c>
    </row>
    <row r="112" spans="1:6">
      <c r="A112" s="7" t="s">
        <v>102</v>
      </c>
      <c r="B112" s="7" t="s">
        <v>174</v>
      </c>
      <c r="C112" s="7">
        <v>1.5</v>
      </c>
      <c r="D112" s="7">
        <v>99.94</v>
      </c>
      <c r="E112">
        <v>1</v>
      </c>
      <c r="F112" t="str">
        <f>VLOOKUP(A112,metadata!$A$1:$B$111,2,FALSE)</f>
        <v>SPEC17</v>
      </c>
    </row>
    <row r="113" spans="1:6">
      <c r="A113" s="7" t="s">
        <v>27</v>
      </c>
      <c r="B113" s="7" t="s">
        <v>6</v>
      </c>
      <c r="C113" s="7">
        <v>79.069999999999993</v>
      </c>
      <c r="D113" s="7">
        <v>78.45</v>
      </c>
      <c r="E113">
        <v>1</v>
      </c>
      <c r="F113" t="str">
        <f>VLOOKUP(A113,metadata!$A$1:$B$111,2,FALSE)</f>
        <v>SPEC17</v>
      </c>
    </row>
    <row r="114" spans="1:6">
      <c r="A114" s="7" t="s">
        <v>27</v>
      </c>
      <c r="B114" s="7" t="s">
        <v>7</v>
      </c>
      <c r="C114" s="7">
        <v>77.709999999999994</v>
      </c>
      <c r="D114" s="7">
        <v>29.19</v>
      </c>
      <c r="E114">
        <v>1</v>
      </c>
      <c r="F114" t="str">
        <f>VLOOKUP(A114,metadata!$A$1:$B$111,2,FALSE)</f>
        <v>SPEC17</v>
      </c>
    </row>
    <row r="115" spans="1:6">
      <c r="A115" s="7" t="s">
        <v>27</v>
      </c>
      <c r="B115" s="7" t="s">
        <v>174</v>
      </c>
      <c r="C115" s="7">
        <v>29.88</v>
      </c>
      <c r="D115" s="7">
        <v>87.57</v>
      </c>
      <c r="E115">
        <v>1</v>
      </c>
      <c r="F115" t="str">
        <f>VLOOKUP(A115,metadata!$A$1:$B$111,2,FALSE)</f>
        <v>SPEC17</v>
      </c>
    </row>
    <row r="116" spans="1:6">
      <c r="A116" s="7" t="s">
        <v>28</v>
      </c>
      <c r="B116" s="7" t="s">
        <v>6</v>
      </c>
      <c r="C116" s="7">
        <v>78.510000000000005</v>
      </c>
      <c r="D116" s="7">
        <v>77.09</v>
      </c>
      <c r="E116">
        <v>1</v>
      </c>
      <c r="F116" t="str">
        <f>VLOOKUP(A116,metadata!$A$1:$B$111,2,FALSE)</f>
        <v>SPEC17</v>
      </c>
    </row>
    <row r="117" spans="1:6">
      <c r="A117" s="7" t="s">
        <v>28</v>
      </c>
      <c r="B117" s="7" t="s">
        <v>7</v>
      </c>
      <c r="C117" s="7">
        <v>79.45</v>
      </c>
      <c r="D117" s="7">
        <v>33.24</v>
      </c>
      <c r="E117">
        <v>1</v>
      </c>
      <c r="F117" t="str">
        <f>VLOOKUP(A117,metadata!$A$1:$B$111,2,FALSE)</f>
        <v>SPEC17</v>
      </c>
    </row>
    <row r="118" spans="1:6">
      <c r="A118" s="7" t="s">
        <v>28</v>
      </c>
      <c r="B118" s="7" t="s">
        <v>174</v>
      </c>
      <c r="C118" s="7">
        <v>30.29</v>
      </c>
      <c r="D118" s="7">
        <v>88.94</v>
      </c>
      <c r="E118">
        <v>1</v>
      </c>
      <c r="F118" t="str">
        <f>VLOOKUP(A118,metadata!$A$1:$B$111,2,FALSE)</f>
        <v>SPEC17</v>
      </c>
    </row>
    <row r="119" spans="1:6">
      <c r="A119" s="7" t="s">
        <v>29</v>
      </c>
      <c r="B119" s="7" t="s">
        <v>6</v>
      </c>
      <c r="C119" s="7">
        <v>81.849999999999994</v>
      </c>
      <c r="D119" s="7">
        <v>62.31</v>
      </c>
      <c r="E119">
        <v>1</v>
      </c>
      <c r="F119" t="str">
        <f>VLOOKUP(A119,metadata!$A$1:$B$111,2,FALSE)</f>
        <v>SPEC17</v>
      </c>
    </row>
    <row r="120" spans="1:6">
      <c r="A120" s="7" t="s">
        <v>29</v>
      </c>
      <c r="B120" s="7" t="s">
        <v>7</v>
      </c>
      <c r="C120" s="7">
        <v>32.22</v>
      </c>
      <c r="D120" s="7">
        <v>14.03</v>
      </c>
      <c r="E120">
        <v>1</v>
      </c>
      <c r="F120" t="str">
        <f>VLOOKUP(A120,metadata!$A$1:$B$111,2,FALSE)</f>
        <v>SPEC17</v>
      </c>
    </row>
    <row r="121" spans="1:6">
      <c r="A121" s="7" t="s">
        <v>29</v>
      </c>
      <c r="B121" s="7" t="s">
        <v>174</v>
      </c>
      <c r="C121" s="7">
        <v>2.5099999999999998</v>
      </c>
      <c r="D121" s="7">
        <v>91.11</v>
      </c>
      <c r="E121">
        <v>1</v>
      </c>
      <c r="F121" t="str">
        <f>VLOOKUP(A121,metadata!$A$1:$B$111,2,FALSE)</f>
        <v>SPEC17</v>
      </c>
    </row>
    <row r="122" spans="1:6">
      <c r="A122" s="7" t="s">
        <v>30</v>
      </c>
      <c r="B122" s="7" t="s">
        <v>6</v>
      </c>
      <c r="C122" s="7">
        <v>60.08</v>
      </c>
      <c r="D122" s="7">
        <v>62.18</v>
      </c>
      <c r="E122">
        <v>1</v>
      </c>
      <c r="F122" t="str">
        <f>VLOOKUP(A122,metadata!$A$1:$B$111,2,FALSE)</f>
        <v>SPEC17</v>
      </c>
    </row>
    <row r="123" spans="1:6">
      <c r="A123" s="7" t="s">
        <v>30</v>
      </c>
      <c r="B123" s="7" t="s">
        <v>7</v>
      </c>
      <c r="C123" s="7">
        <v>59.54</v>
      </c>
      <c r="D123" s="7">
        <v>26.98</v>
      </c>
      <c r="E123">
        <v>1</v>
      </c>
      <c r="F123" t="str">
        <f>VLOOKUP(A123,metadata!$A$1:$B$111,2,FALSE)</f>
        <v>SPEC17</v>
      </c>
    </row>
    <row r="124" spans="1:6">
      <c r="A124" s="7" t="s">
        <v>30</v>
      </c>
      <c r="B124" s="7" t="s">
        <v>174</v>
      </c>
      <c r="C124" s="7">
        <v>21.95</v>
      </c>
      <c r="D124" s="7">
        <v>97.61</v>
      </c>
      <c r="E124">
        <v>1</v>
      </c>
      <c r="F124" t="str">
        <f>VLOOKUP(A124,metadata!$A$1:$B$111,2,FALSE)</f>
        <v>SPEC17</v>
      </c>
    </row>
    <row r="125" spans="1:6">
      <c r="A125" s="7" t="s">
        <v>31</v>
      </c>
      <c r="B125" s="7" t="s">
        <v>6</v>
      </c>
      <c r="C125" s="7">
        <v>94.37</v>
      </c>
      <c r="D125" s="7">
        <v>68.75</v>
      </c>
      <c r="E125">
        <v>1</v>
      </c>
      <c r="F125" t="str">
        <f>VLOOKUP(A125,metadata!$A$1:$B$111,2,FALSE)</f>
        <v>SPEC17</v>
      </c>
    </row>
    <row r="126" spans="1:6">
      <c r="A126" s="7" t="s">
        <v>31</v>
      </c>
      <c r="B126" s="7" t="s">
        <v>7</v>
      </c>
      <c r="C126" s="7">
        <v>75.680000000000007</v>
      </c>
      <c r="D126" s="7">
        <v>27.41</v>
      </c>
      <c r="E126">
        <v>1</v>
      </c>
      <c r="F126" t="str">
        <f>VLOOKUP(A126,metadata!$A$1:$B$111,2,FALSE)</f>
        <v>SPEC17</v>
      </c>
    </row>
    <row r="127" spans="1:6">
      <c r="A127" s="7" t="s">
        <v>31</v>
      </c>
      <c r="B127" s="7" t="s">
        <v>174</v>
      </c>
      <c r="C127" s="7">
        <v>0.74</v>
      </c>
      <c r="D127" s="7">
        <v>92.22</v>
      </c>
      <c r="E127">
        <v>1</v>
      </c>
      <c r="F127" t="str">
        <f>VLOOKUP(A127,metadata!$A$1:$B$111,2,FALSE)</f>
        <v>SPEC17</v>
      </c>
    </row>
    <row r="128" spans="1:6">
      <c r="A128" s="7" t="s">
        <v>103</v>
      </c>
      <c r="B128" s="7" t="s">
        <v>6</v>
      </c>
      <c r="C128" s="7">
        <v>87.37</v>
      </c>
      <c r="D128" s="7">
        <v>97.94</v>
      </c>
      <c r="E128">
        <v>1</v>
      </c>
      <c r="F128" t="str">
        <f>VLOOKUP(A128,metadata!$A$1:$B$111,2,FALSE)</f>
        <v>SPEC17</v>
      </c>
    </row>
    <row r="129" spans="1:6">
      <c r="A129" s="7" t="s">
        <v>103</v>
      </c>
      <c r="B129" s="7" t="s">
        <v>7</v>
      </c>
      <c r="C129" s="7">
        <v>2.93</v>
      </c>
      <c r="D129" s="7">
        <v>0.04</v>
      </c>
      <c r="E129">
        <v>1</v>
      </c>
      <c r="F129" t="str">
        <f>VLOOKUP(A129,metadata!$A$1:$B$111,2,FALSE)</f>
        <v>SPEC17</v>
      </c>
    </row>
    <row r="130" spans="1:6">
      <c r="A130" s="7" t="s">
        <v>103</v>
      </c>
      <c r="B130" s="7" t="s">
        <v>174</v>
      </c>
      <c r="C130" s="7">
        <v>0.2</v>
      </c>
      <c r="D130" s="7">
        <v>99.95</v>
      </c>
      <c r="E130">
        <v>1</v>
      </c>
      <c r="F130" t="str">
        <f>VLOOKUP(A130,metadata!$A$1:$B$111,2,FALSE)</f>
        <v>SPEC17</v>
      </c>
    </row>
    <row r="131" spans="1:6">
      <c r="A131" s="7" t="s">
        <v>32</v>
      </c>
      <c r="B131" s="7" t="s">
        <v>6</v>
      </c>
      <c r="C131" s="7">
        <v>95.36</v>
      </c>
      <c r="D131" s="7">
        <v>55.05</v>
      </c>
      <c r="E131">
        <v>1</v>
      </c>
      <c r="F131" t="str">
        <f>VLOOKUP(A131,metadata!$A$1:$B$111,2,FALSE)</f>
        <v>SPEC17</v>
      </c>
    </row>
    <row r="132" spans="1:6">
      <c r="A132" s="7" t="s">
        <v>32</v>
      </c>
      <c r="B132" s="7" t="s">
        <v>7</v>
      </c>
      <c r="C132" s="7">
        <v>6.25</v>
      </c>
      <c r="D132" s="7">
        <v>1.29</v>
      </c>
      <c r="E132">
        <v>1</v>
      </c>
      <c r="F132" t="str">
        <f>VLOOKUP(A132,metadata!$A$1:$B$111,2,FALSE)</f>
        <v>SPEC17</v>
      </c>
    </row>
    <row r="133" spans="1:6">
      <c r="A133" s="7" t="s">
        <v>32</v>
      </c>
      <c r="B133" s="7" t="s">
        <v>174</v>
      </c>
      <c r="C133" s="7">
        <v>0.72</v>
      </c>
      <c r="D133" s="7">
        <v>90.68</v>
      </c>
      <c r="E133">
        <v>1</v>
      </c>
      <c r="F133" t="str">
        <f>VLOOKUP(A133,metadata!$A$1:$B$111,2,FALSE)</f>
        <v>SPEC17</v>
      </c>
    </row>
    <row r="134" spans="1:6">
      <c r="A134" s="7" t="s">
        <v>33</v>
      </c>
      <c r="B134" s="7" t="s">
        <v>6</v>
      </c>
      <c r="C134" s="7">
        <v>97.78</v>
      </c>
      <c r="D134" s="7">
        <v>57.82</v>
      </c>
      <c r="E134">
        <v>1</v>
      </c>
      <c r="F134" t="str">
        <f>VLOOKUP(A134,metadata!$A$1:$B$111,2,FALSE)</f>
        <v>SPEC17</v>
      </c>
    </row>
    <row r="135" spans="1:6">
      <c r="A135" s="7" t="s">
        <v>33</v>
      </c>
      <c r="B135" s="7" t="s">
        <v>7</v>
      </c>
      <c r="C135" s="7">
        <v>2.02</v>
      </c>
      <c r="D135" s="7">
        <v>0.27</v>
      </c>
      <c r="E135">
        <v>1</v>
      </c>
      <c r="F135" t="str">
        <f>VLOOKUP(A135,metadata!$A$1:$B$111,2,FALSE)</f>
        <v>SPEC17</v>
      </c>
    </row>
    <row r="136" spans="1:6">
      <c r="A136" s="7" t="s">
        <v>33</v>
      </c>
      <c r="B136" s="7" t="s">
        <v>174</v>
      </c>
      <c r="C136" s="7">
        <v>0.54</v>
      </c>
      <c r="D136" s="7">
        <v>89.36</v>
      </c>
      <c r="E136">
        <v>1</v>
      </c>
      <c r="F136" t="str">
        <f>VLOOKUP(A136,metadata!$A$1:$B$111,2,FALSE)</f>
        <v>SPEC17</v>
      </c>
    </row>
    <row r="137" spans="1:6">
      <c r="A137" s="7" t="s">
        <v>105</v>
      </c>
      <c r="B137" s="7" t="s">
        <v>6</v>
      </c>
      <c r="C137" s="7">
        <v>95.64</v>
      </c>
      <c r="D137" s="7">
        <v>87.52</v>
      </c>
      <c r="E137">
        <v>1</v>
      </c>
      <c r="F137" t="str">
        <f>VLOOKUP(A137,metadata!$A$1:$B$111,2,FALSE)</f>
        <v>Ligra</v>
      </c>
    </row>
    <row r="138" spans="1:6">
      <c r="A138" s="7" t="s">
        <v>105</v>
      </c>
      <c r="B138" s="7" t="s">
        <v>7</v>
      </c>
      <c r="C138" s="7">
        <v>7.46</v>
      </c>
      <c r="D138" s="7">
        <v>0.09</v>
      </c>
      <c r="E138">
        <v>1</v>
      </c>
      <c r="F138" t="str">
        <f>VLOOKUP(A138,metadata!$A$1:$B$111,2,FALSE)</f>
        <v>Ligra</v>
      </c>
    </row>
    <row r="139" spans="1:6">
      <c r="A139" s="7" t="s">
        <v>105</v>
      </c>
      <c r="B139" s="7" t="s">
        <v>174</v>
      </c>
      <c r="C139" s="7">
        <v>0.42</v>
      </c>
      <c r="D139" s="7">
        <v>99.97</v>
      </c>
      <c r="E139">
        <v>1</v>
      </c>
      <c r="F139" t="str">
        <f>VLOOKUP(A139,metadata!$A$1:$B$111,2,FALSE)</f>
        <v>Ligra</v>
      </c>
    </row>
    <row r="140" spans="1:6">
      <c r="A140" s="7" t="s">
        <v>45</v>
      </c>
      <c r="B140" s="7" t="s">
        <v>6</v>
      </c>
      <c r="C140" s="7">
        <v>69.37</v>
      </c>
      <c r="D140" s="7">
        <v>80.599999999999994</v>
      </c>
      <c r="E140">
        <v>1</v>
      </c>
      <c r="F140" t="str">
        <f>VLOOKUP(A140,metadata!$A$1:$B$111,2,FALSE)</f>
        <v>Ligra</v>
      </c>
    </row>
    <row r="141" spans="1:6">
      <c r="A141" s="7" t="s">
        <v>45</v>
      </c>
      <c r="B141" s="7" t="s">
        <v>7</v>
      </c>
      <c r="C141" s="7">
        <v>50.18</v>
      </c>
      <c r="D141" s="7">
        <v>15.25</v>
      </c>
      <c r="E141">
        <v>1</v>
      </c>
      <c r="F141" t="str">
        <f>VLOOKUP(A141,metadata!$A$1:$B$111,2,FALSE)</f>
        <v>Ligra</v>
      </c>
    </row>
    <row r="142" spans="1:6">
      <c r="A142" s="7" t="s">
        <v>45</v>
      </c>
      <c r="B142" s="7" t="s">
        <v>174</v>
      </c>
      <c r="C142" s="7">
        <v>20.81</v>
      </c>
      <c r="D142" s="7">
        <v>95.22</v>
      </c>
      <c r="E142">
        <v>1</v>
      </c>
      <c r="F142" t="str">
        <f>VLOOKUP(A142,metadata!$A$1:$B$111,2,FALSE)</f>
        <v>Ligra</v>
      </c>
    </row>
    <row r="143" spans="1:6">
      <c r="A143" s="7" t="s">
        <v>46</v>
      </c>
      <c r="B143" s="7" t="s">
        <v>6</v>
      </c>
      <c r="C143" s="7">
        <v>72.680000000000007</v>
      </c>
      <c r="D143" s="7">
        <v>89.66</v>
      </c>
      <c r="E143">
        <v>1</v>
      </c>
      <c r="F143" t="str">
        <f>VLOOKUP(A143,metadata!$A$1:$B$111,2,FALSE)</f>
        <v>Ligra</v>
      </c>
    </row>
    <row r="144" spans="1:6">
      <c r="A144" s="7" t="s">
        <v>46</v>
      </c>
      <c r="B144" s="7" t="s">
        <v>7</v>
      </c>
      <c r="C144" s="7">
        <v>48.64</v>
      </c>
      <c r="D144" s="7">
        <v>18.53</v>
      </c>
      <c r="E144">
        <v>1</v>
      </c>
      <c r="F144" t="str">
        <f>VLOOKUP(A144,metadata!$A$1:$B$111,2,FALSE)</f>
        <v>Ligra</v>
      </c>
    </row>
    <row r="145" spans="1:6">
      <c r="A145" s="7" t="s">
        <v>46</v>
      </c>
      <c r="B145" s="7" t="s">
        <v>174</v>
      </c>
      <c r="C145" s="7">
        <v>9.41</v>
      </c>
      <c r="D145" s="7">
        <v>95.63</v>
      </c>
      <c r="E145">
        <v>1</v>
      </c>
      <c r="F145" t="str">
        <f>VLOOKUP(A145,metadata!$A$1:$B$111,2,FALSE)</f>
        <v>Ligra</v>
      </c>
    </row>
    <row r="146" spans="1:6">
      <c r="A146" s="7" t="s">
        <v>107</v>
      </c>
      <c r="B146" s="7" t="s">
        <v>6</v>
      </c>
      <c r="C146" s="7">
        <v>64.8</v>
      </c>
      <c r="D146" s="7">
        <v>39.229999999999997</v>
      </c>
      <c r="E146">
        <v>1</v>
      </c>
      <c r="F146" t="str">
        <f>VLOOKUP(A146,metadata!$A$1:$B$111,2,FALSE)</f>
        <v>Ligra</v>
      </c>
    </row>
    <row r="147" spans="1:6">
      <c r="A147" s="7" t="s">
        <v>107</v>
      </c>
      <c r="B147" s="7" t="s">
        <v>7</v>
      </c>
      <c r="C147" s="7">
        <v>41.98</v>
      </c>
      <c r="D147" s="7">
        <v>13.49</v>
      </c>
      <c r="E147">
        <v>1</v>
      </c>
      <c r="F147" t="str">
        <f>VLOOKUP(A147,metadata!$A$1:$B$111,2,FALSE)</f>
        <v>Ligra</v>
      </c>
    </row>
    <row r="148" spans="1:6">
      <c r="A148" s="7" t="s">
        <v>107</v>
      </c>
      <c r="B148" s="7" t="s">
        <v>174</v>
      </c>
      <c r="C148" s="7">
        <v>5.85</v>
      </c>
      <c r="D148" s="7">
        <v>90.95</v>
      </c>
      <c r="E148">
        <v>1</v>
      </c>
      <c r="F148" t="str">
        <f>VLOOKUP(A148,metadata!$A$1:$B$111,2,FALSE)</f>
        <v>Ligra</v>
      </c>
    </row>
    <row r="149" spans="1:6">
      <c r="A149" s="7" t="s">
        <v>106</v>
      </c>
      <c r="B149" s="7" t="s">
        <v>6</v>
      </c>
      <c r="C149" s="7">
        <v>97.2</v>
      </c>
      <c r="D149" s="7">
        <v>83.39</v>
      </c>
      <c r="E149">
        <v>1</v>
      </c>
      <c r="F149" t="str">
        <f>VLOOKUP(A149,metadata!$A$1:$B$111,2,FALSE)</f>
        <v>Ligra</v>
      </c>
    </row>
    <row r="150" spans="1:6">
      <c r="A150" s="7" t="s">
        <v>106</v>
      </c>
      <c r="B150" s="7" t="s">
        <v>7</v>
      </c>
      <c r="C150" s="7">
        <v>3.43</v>
      </c>
      <c r="D150" s="7">
        <v>5.68</v>
      </c>
      <c r="E150">
        <v>1</v>
      </c>
      <c r="F150" t="str">
        <f>VLOOKUP(A150,metadata!$A$1:$B$111,2,FALSE)</f>
        <v>Ligra</v>
      </c>
    </row>
    <row r="151" spans="1:6">
      <c r="A151" s="7" t="s">
        <v>106</v>
      </c>
      <c r="B151" s="7" t="s">
        <v>174</v>
      </c>
      <c r="C151" s="7">
        <v>0.2</v>
      </c>
      <c r="D151" s="7">
        <v>98.19</v>
      </c>
      <c r="E151">
        <v>1</v>
      </c>
      <c r="F151" t="str">
        <f>VLOOKUP(A151,metadata!$A$1:$B$111,2,FALSE)</f>
        <v>Ligra</v>
      </c>
    </row>
    <row r="152" spans="1:6">
      <c r="A152" s="7" t="s">
        <v>108</v>
      </c>
      <c r="B152" s="7" t="s">
        <v>6</v>
      </c>
      <c r="C152" s="7">
        <v>77.3</v>
      </c>
      <c r="D152" s="7">
        <v>77.459999999999994</v>
      </c>
      <c r="E152">
        <v>1</v>
      </c>
      <c r="F152" t="str">
        <f>VLOOKUP(A152,metadata!$A$1:$B$111,2,FALSE)</f>
        <v>Ligra</v>
      </c>
    </row>
    <row r="153" spans="1:6">
      <c r="A153" s="7" t="s">
        <v>108</v>
      </c>
      <c r="B153" s="7" t="s">
        <v>7</v>
      </c>
      <c r="C153" s="7">
        <v>33.32</v>
      </c>
      <c r="D153" s="7">
        <v>8.25</v>
      </c>
      <c r="E153">
        <v>1</v>
      </c>
      <c r="F153" t="str">
        <f>VLOOKUP(A153,metadata!$A$1:$B$111,2,FALSE)</f>
        <v>Ligra</v>
      </c>
    </row>
    <row r="154" spans="1:6">
      <c r="A154" s="7" t="s">
        <v>108</v>
      </c>
      <c r="B154" s="7" t="s">
        <v>174</v>
      </c>
      <c r="C154" s="7">
        <v>5.0999999999999996</v>
      </c>
      <c r="D154" s="7">
        <v>96.65</v>
      </c>
      <c r="E154">
        <v>1</v>
      </c>
      <c r="F154" t="str">
        <f>VLOOKUP(A154,metadata!$A$1:$B$111,2,FALSE)</f>
        <v>Ligra</v>
      </c>
    </row>
    <row r="155" spans="1:6">
      <c r="A155" s="7" t="s">
        <v>110</v>
      </c>
      <c r="B155" s="7" t="s">
        <v>6</v>
      </c>
      <c r="C155" s="7">
        <v>94.74</v>
      </c>
      <c r="D155" s="7">
        <v>39.659999999999997</v>
      </c>
      <c r="E155">
        <v>1</v>
      </c>
      <c r="F155" t="str">
        <f>VLOOKUP(A155,metadata!$A$1:$B$111,2,FALSE)</f>
        <v>Ligra</v>
      </c>
    </row>
    <row r="156" spans="1:6">
      <c r="A156" s="7" t="s">
        <v>110</v>
      </c>
      <c r="B156" s="7" t="s">
        <v>7</v>
      </c>
      <c r="C156" s="7">
        <v>23.93</v>
      </c>
      <c r="D156" s="7">
        <v>3.67</v>
      </c>
      <c r="E156">
        <v>1</v>
      </c>
      <c r="F156" t="str">
        <f>VLOOKUP(A156,metadata!$A$1:$B$111,2,FALSE)</f>
        <v>Ligra</v>
      </c>
    </row>
    <row r="157" spans="1:6">
      <c r="A157" s="7" t="s">
        <v>110</v>
      </c>
      <c r="B157" s="7" t="s">
        <v>174</v>
      </c>
      <c r="C157" s="7">
        <v>0.5</v>
      </c>
      <c r="D157" s="7">
        <v>90.03</v>
      </c>
      <c r="E157">
        <v>1</v>
      </c>
      <c r="F157" t="str">
        <f>VLOOKUP(A157,metadata!$A$1:$B$111,2,FALSE)</f>
        <v>Ligra</v>
      </c>
    </row>
    <row r="158" spans="1:6">
      <c r="A158" s="7" t="s">
        <v>48</v>
      </c>
      <c r="B158" s="7" t="s">
        <v>6</v>
      </c>
      <c r="C158" s="7">
        <v>67.41</v>
      </c>
      <c r="D158" s="7">
        <v>72.27</v>
      </c>
      <c r="E158">
        <v>1</v>
      </c>
      <c r="F158" t="str">
        <f>VLOOKUP(A158,metadata!$A$1:$B$111,2,FALSE)</f>
        <v>Ligra</v>
      </c>
    </row>
    <row r="159" spans="1:6">
      <c r="A159" s="7" t="s">
        <v>48</v>
      </c>
      <c r="B159" s="7" t="s">
        <v>7</v>
      </c>
      <c r="C159" s="7">
        <v>30.71</v>
      </c>
      <c r="D159" s="7">
        <v>3.96</v>
      </c>
      <c r="E159">
        <v>1</v>
      </c>
      <c r="F159" t="str">
        <f>VLOOKUP(A159,metadata!$A$1:$B$111,2,FALSE)</f>
        <v>Ligra</v>
      </c>
    </row>
    <row r="160" spans="1:6">
      <c r="A160" s="7" t="s">
        <v>48</v>
      </c>
      <c r="B160" s="7" t="s">
        <v>174</v>
      </c>
      <c r="C160" s="7">
        <v>34.22</v>
      </c>
      <c r="D160" s="7">
        <v>95.29</v>
      </c>
      <c r="E160">
        <v>1</v>
      </c>
      <c r="F160" t="str">
        <f>VLOOKUP(A160,metadata!$A$1:$B$111,2,FALSE)</f>
        <v>Ligra</v>
      </c>
    </row>
    <row r="161" spans="1:6">
      <c r="A161" s="7" t="s">
        <v>109</v>
      </c>
      <c r="B161" s="7" t="s">
        <v>6</v>
      </c>
      <c r="C161" s="7">
        <v>88.37</v>
      </c>
      <c r="D161" s="7">
        <v>88.84</v>
      </c>
      <c r="E161">
        <v>1</v>
      </c>
      <c r="F161" t="str">
        <f>VLOOKUP(A161,metadata!$A$1:$B$111,2,FALSE)</f>
        <v>Ligra</v>
      </c>
    </row>
    <row r="162" spans="1:6">
      <c r="A162" s="7" t="s">
        <v>109</v>
      </c>
      <c r="B162" s="7" t="s">
        <v>7</v>
      </c>
      <c r="C162" s="7">
        <v>6.17</v>
      </c>
      <c r="D162" s="7">
        <v>0.08</v>
      </c>
      <c r="E162">
        <v>1</v>
      </c>
      <c r="F162" t="str">
        <f>VLOOKUP(A162,metadata!$A$1:$B$111,2,FALSE)</f>
        <v>Ligra</v>
      </c>
    </row>
    <row r="163" spans="1:6">
      <c r="A163" s="7" t="s">
        <v>109</v>
      </c>
      <c r="B163" s="7" t="s">
        <v>174</v>
      </c>
      <c r="C163" s="7">
        <v>0.44</v>
      </c>
      <c r="D163" s="7">
        <v>99.96</v>
      </c>
      <c r="E163">
        <v>1</v>
      </c>
      <c r="F163" t="str">
        <f>VLOOKUP(A163,metadata!$A$1:$B$111,2,FALSE)</f>
        <v>Ligra</v>
      </c>
    </row>
    <row r="164" spans="1:6">
      <c r="A164" s="7" t="s">
        <v>47</v>
      </c>
      <c r="B164" s="7" t="s">
        <v>6</v>
      </c>
      <c r="C164" s="7">
        <v>70.02</v>
      </c>
      <c r="D164" s="7">
        <v>74.73</v>
      </c>
      <c r="E164">
        <v>1</v>
      </c>
      <c r="F164" t="str">
        <f>VLOOKUP(A164,metadata!$A$1:$B$111,2,FALSE)</f>
        <v>Ligra</v>
      </c>
    </row>
    <row r="165" spans="1:6">
      <c r="A165" s="7" t="s">
        <v>47</v>
      </c>
      <c r="B165" s="7" t="s">
        <v>7</v>
      </c>
      <c r="C165" s="7">
        <v>35.090000000000003</v>
      </c>
      <c r="D165" s="7">
        <v>4.49</v>
      </c>
      <c r="E165">
        <v>1</v>
      </c>
      <c r="F165" t="str">
        <f>VLOOKUP(A165,metadata!$A$1:$B$111,2,FALSE)</f>
        <v>Ligra</v>
      </c>
    </row>
    <row r="166" spans="1:6">
      <c r="A166" s="7" t="s">
        <v>47</v>
      </c>
      <c r="B166" s="7" t="s">
        <v>174</v>
      </c>
      <c r="C166" s="7">
        <v>36.81</v>
      </c>
      <c r="D166" s="7">
        <v>95.36</v>
      </c>
      <c r="E166">
        <v>1</v>
      </c>
      <c r="F166" t="str">
        <f>VLOOKUP(A166,metadata!$A$1:$B$111,2,FALSE)</f>
        <v>Ligra</v>
      </c>
    </row>
    <row r="167" spans="1:6">
      <c r="A167" s="7" t="s">
        <v>111</v>
      </c>
      <c r="B167" s="7" t="s">
        <v>6</v>
      </c>
      <c r="C167" s="7">
        <v>99.55</v>
      </c>
      <c r="D167" s="7">
        <v>39.619999999999997</v>
      </c>
      <c r="E167">
        <v>1</v>
      </c>
      <c r="F167" t="str">
        <f>VLOOKUP(A167,metadata!$A$1:$B$111,2,FALSE)</f>
        <v>Ligra</v>
      </c>
    </row>
    <row r="168" spans="1:6">
      <c r="A168" s="7" t="s">
        <v>111</v>
      </c>
      <c r="B168" s="7" t="s">
        <v>7</v>
      </c>
      <c r="C168" s="7">
        <v>6.14</v>
      </c>
      <c r="D168" s="7">
        <v>0.22</v>
      </c>
      <c r="E168">
        <v>1</v>
      </c>
      <c r="F168" t="str">
        <f>VLOOKUP(A168,metadata!$A$1:$B$111,2,FALSE)</f>
        <v>Ligra</v>
      </c>
    </row>
    <row r="169" spans="1:6">
      <c r="A169" s="7" t="s">
        <v>111</v>
      </c>
      <c r="B169" s="7" t="s">
        <v>174</v>
      </c>
      <c r="C169" s="7">
        <v>0.7</v>
      </c>
      <c r="D169" s="7">
        <v>69.040000000000006</v>
      </c>
      <c r="E169">
        <v>1</v>
      </c>
      <c r="F169" t="str">
        <f>VLOOKUP(A169,metadata!$A$1:$B$111,2,FALSE)</f>
        <v>Ligra</v>
      </c>
    </row>
    <row r="170" spans="1:6">
      <c r="A170" s="7" t="s">
        <v>49</v>
      </c>
      <c r="B170" s="7" t="s">
        <v>6</v>
      </c>
      <c r="C170" s="7">
        <v>86.93</v>
      </c>
      <c r="D170" s="7">
        <v>27.71</v>
      </c>
      <c r="E170">
        <v>1</v>
      </c>
      <c r="F170" t="str">
        <f>VLOOKUP(A170,metadata!$A$1:$B$111,2,FALSE)</f>
        <v>Ligra</v>
      </c>
    </row>
    <row r="171" spans="1:6">
      <c r="A171" s="7" t="s">
        <v>49</v>
      </c>
      <c r="B171" s="7" t="s">
        <v>7</v>
      </c>
      <c r="C171" s="7">
        <v>40.89</v>
      </c>
      <c r="D171" s="7">
        <v>3.57</v>
      </c>
      <c r="E171">
        <v>1</v>
      </c>
      <c r="F171" t="str">
        <f>VLOOKUP(A171,metadata!$A$1:$B$111,2,FALSE)</f>
        <v>Ligra</v>
      </c>
    </row>
    <row r="172" spans="1:6">
      <c r="A172" s="7" t="s">
        <v>49</v>
      </c>
      <c r="B172" s="7" t="s">
        <v>174</v>
      </c>
      <c r="C172" s="7">
        <v>1.83</v>
      </c>
      <c r="D172" s="7">
        <v>82.57</v>
      </c>
      <c r="E172">
        <v>1</v>
      </c>
      <c r="F172" t="str">
        <f>VLOOKUP(A172,metadata!$A$1:$B$111,2,FALSE)</f>
        <v>Ligra</v>
      </c>
    </row>
    <row r="173" spans="1:6">
      <c r="A173" s="7" t="s">
        <v>112</v>
      </c>
      <c r="B173" s="7" t="s">
        <v>6</v>
      </c>
      <c r="C173" s="7">
        <v>73</v>
      </c>
      <c r="D173" s="7">
        <v>95.89</v>
      </c>
      <c r="E173">
        <v>1</v>
      </c>
      <c r="F173" t="str">
        <f>VLOOKUP(A173,metadata!$A$1:$B$111,2,FALSE)</f>
        <v>Ligra</v>
      </c>
    </row>
    <row r="174" spans="1:6">
      <c r="A174" s="7" t="s">
        <v>112</v>
      </c>
      <c r="B174" s="7" t="s">
        <v>7</v>
      </c>
      <c r="C174" s="7">
        <v>60.25</v>
      </c>
      <c r="D174" s="7">
        <v>19.600000000000001</v>
      </c>
      <c r="E174">
        <v>1</v>
      </c>
      <c r="F174" t="str">
        <f>VLOOKUP(A174,metadata!$A$1:$B$111,2,FALSE)</f>
        <v>Ligra</v>
      </c>
    </row>
    <row r="175" spans="1:6">
      <c r="A175" s="7" t="s">
        <v>112</v>
      </c>
      <c r="B175" s="7" t="s">
        <v>174</v>
      </c>
      <c r="C175" s="7">
        <v>35.79</v>
      </c>
      <c r="D175" s="7">
        <v>97.35</v>
      </c>
      <c r="E175">
        <v>1</v>
      </c>
      <c r="F175" t="str">
        <f>VLOOKUP(A175,metadata!$A$1:$B$111,2,FALSE)</f>
        <v>Ligra</v>
      </c>
    </row>
    <row r="176" spans="1:6">
      <c r="A176" s="7" t="s">
        <v>113</v>
      </c>
      <c r="B176" s="7" t="s">
        <v>6</v>
      </c>
      <c r="C176" s="7">
        <v>69.31</v>
      </c>
      <c r="D176" s="7">
        <v>68.3</v>
      </c>
      <c r="E176">
        <v>1</v>
      </c>
      <c r="F176" t="str">
        <f>VLOOKUP(A176,metadata!$A$1:$B$111,2,FALSE)</f>
        <v>Ligra</v>
      </c>
    </row>
    <row r="177" spans="1:6">
      <c r="A177" s="7" t="s">
        <v>113</v>
      </c>
      <c r="B177" s="7" t="s">
        <v>7</v>
      </c>
      <c r="C177" s="7">
        <v>14.83</v>
      </c>
      <c r="D177" s="7">
        <v>7.17</v>
      </c>
      <c r="E177">
        <v>1</v>
      </c>
      <c r="F177" t="str">
        <f>VLOOKUP(A177,metadata!$A$1:$B$111,2,FALSE)</f>
        <v>Ligra</v>
      </c>
    </row>
    <row r="178" spans="1:6">
      <c r="A178" s="7" t="s">
        <v>113</v>
      </c>
      <c r="B178" s="7" t="s">
        <v>174</v>
      </c>
      <c r="C178" s="7">
        <v>1.1399999999999999</v>
      </c>
      <c r="D178" s="7">
        <v>98.57</v>
      </c>
      <c r="E178">
        <v>1</v>
      </c>
      <c r="F178" t="str">
        <f>VLOOKUP(A178,metadata!$A$1:$B$111,2,FALSE)</f>
        <v>Ligra</v>
      </c>
    </row>
    <row r="179" spans="1:6">
      <c r="A179" s="7" t="s">
        <v>114</v>
      </c>
      <c r="B179" s="7" t="s">
        <v>6</v>
      </c>
      <c r="C179" s="7">
        <v>77.61</v>
      </c>
      <c r="D179" s="7">
        <v>73.66</v>
      </c>
      <c r="E179">
        <v>1</v>
      </c>
      <c r="F179" t="str">
        <f>VLOOKUP(A179,metadata!$A$1:$B$111,2,FALSE)</f>
        <v>Ligra</v>
      </c>
    </row>
    <row r="180" spans="1:6">
      <c r="A180" s="7" t="s">
        <v>114</v>
      </c>
      <c r="B180" s="7" t="s">
        <v>7</v>
      </c>
      <c r="C180" s="7">
        <v>11.29</v>
      </c>
      <c r="D180" s="7">
        <v>6.13</v>
      </c>
      <c r="E180">
        <v>1</v>
      </c>
      <c r="F180" t="str">
        <f>VLOOKUP(A180,metadata!$A$1:$B$111,2,FALSE)</f>
        <v>Ligra</v>
      </c>
    </row>
    <row r="181" spans="1:6">
      <c r="A181" s="7" t="s">
        <v>114</v>
      </c>
      <c r="B181" s="7" t="s">
        <v>174</v>
      </c>
      <c r="C181" s="7">
        <v>0.62</v>
      </c>
      <c r="D181" s="7">
        <v>99.14</v>
      </c>
      <c r="E181">
        <v>1</v>
      </c>
      <c r="F181" t="str">
        <f>VLOOKUP(A181,metadata!$A$1:$B$111,2,FALSE)</f>
        <v>Ligra</v>
      </c>
    </row>
    <row r="182" spans="1:6">
      <c r="A182" s="7" t="s">
        <v>50</v>
      </c>
      <c r="B182" s="7" t="s">
        <v>6</v>
      </c>
      <c r="C182" s="7">
        <v>74.55</v>
      </c>
      <c r="D182" s="7">
        <v>98.52</v>
      </c>
      <c r="E182">
        <v>1</v>
      </c>
      <c r="F182" t="str">
        <f>VLOOKUP(A182,metadata!$A$1:$B$111,2,FALSE)</f>
        <v>Ligra</v>
      </c>
    </row>
    <row r="183" spans="1:6">
      <c r="A183" s="7" t="s">
        <v>50</v>
      </c>
      <c r="B183" s="7" t="s">
        <v>7</v>
      </c>
      <c r="C183" s="7">
        <v>63.04</v>
      </c>
      <c r="D183" s="7">
        <v>29.83</v>
      </c>
      <c r="E183">
        <v>1</v>
      </c>
      <c r="F183" t="str">
        <f>VLOOKUP(A183,metadata!$A$1:$B$111,2,FALSE)</f>
        <v>Ligra</v>
      </c>
    </row>
    <row r="184" spans="1:6">
      <c r="A184" s="7" t="s">
        <v>50</v>
      </c>
      <c r="B184" s="7" t="s">
        <v>174</v>
      </c>
      <c r="C184" s="7">
        <v>28.4</v>
      </c>
      <c r="D184" s="7">
        <v>92.85</v>
      </c>
      <c r="E184">
        <v>1</v>
      </c>
      <c r="F184" t="str">
        <f>VLOOKUP(A184,metadata!$A$1:$B$111,2,FALSE)</f>
        <v>Ligra</v>
      </c>
    </row>
    <row r="185" spans="1:6">
      <c r="A185" s="7" t="s">
        <v>51</v>
      </c>
      <c r="B185" s="7" t="s">
        <v>6</v>
      </c>
      <c r="C185" s="7">
        <v>71</v>
      </c>
      <c r="D185" s="7">
        <v>69.61</v>
      </c>
      <c r="E185">
        <v>1</v>
      </c>
      <c r="F185" t="str">
        <f>VLOOKUP(A185,metadata!$A$1:$B$111,2,FALSE)</f>
        <v>Ligra</v>
      </c>
    </row>
    <row r="186" spans="1:6">
      <c r="A186" s="7" t="s">
        <v>51</v>
      </c>
      <c r="B186" s="7" t="s">
        <v>7</v>
      </c>
      <c r="C186" s="7">
        <v>53.59</v>
      </c>
      <c r="D186" s="7">
        <v>23.41</v>
      </c>
      <c r="E186">
        <v>1</v>
      </c>
      <c r="F186" t="str">
        <f>VLOOKUP(A186,metadata!$A$1:$B$111,2,FALSE)</f>
        <v>Ligra</v>
      </c>
    </row>
    <row r="187" spans="1:6">
      <c r="A187" s="7" t="s">
        <v>51</v>
      </c>
      <c r="B187" s="7" t="s">
        <v>174</v>
      </c>
      <c r="C187" s="7">
        <v>25.34</v>
      </c>
      <c r="D187" s="7">
        <v>93.82</v>
      </c>
      <c r="E187">
        <v>1</v>
      </c>
      <c r="F187" t="str">
        <f>VLOOKUP(A187,metadata!$A$1:$B$111,2,FALSE)</f>
        <v>Ligra</v>
      </c>
    </row>
    <row r="188" spans="1:6">
      <c r="A188" s="7" t="s">
        <v>52</v>
      </c>
      <c r="B188" s="7" t="s">
        <v>6</v>
      </c>
      <c r="C188" s="7">
        <v>65.510000000000005</v>
      </c>
      <c r="D188" s="7">
        <v>78.34</v>
      </c>
      <c r="E188">
        <v>1</v>
      </c>
      <c r="F188" t="str">
        <f>VLOOKUP(A188,metadata!$A$1:$B$111,2,FALSE)</f>
        <v>Ligra</v>
      </c>
    </row>
    <row r="189" spans="1:6">
      <c r="A189" s="7" t="s">
        <v>52</v>
      </c>
      <c r="B189" s="7" t="s">
        <v>7</v>
      </c>
      <c r="C189" s="7">
        <v>42.45</v>
      </c>
      <c r="D189" s="7">
        <v>13.06</v>
      </c>
      <c r="E189">
        <v>1</v>
      </c>
      <c r="F189" t="str">
        <f>VLOOKUP(A189,metadata!$A$1:$B$111,2,FALSE)</f>
        <v>Ligra</v>
      </c>
    </row>
    <row r="190" spans="1:6">
      <c r="A190" s="7" t="s">
        <v>52</v>
      </c>
      <c r="B190" s="7" t="s">
        <v>174</v>
      </c>
      <c r="C190" s="7">
        <v>7.63</v>
      </c>
      <c r="D190" s="7">
        <v>96.66</v>
      </c>
      <c r="E190">
        <v>1</v>
      </c>
      <c r="F190" t="str">
        <f>VLOOKUP(A190,metadata!$A$1:$B$111,2,FALSE)</f>
        <v>Ligra</v>
      </c>
    </row>
    <row r="191" spans="1:6">
      <c r="A191" s="7" t="s">
        <v>115</v>
      </c>
      <c r="B191" s="7" t="s">
        <v>6</v>
      </c>
      <c r="C191" s="7">
        <v>72.42</v>
      </c>
      <c r="D191" s="7">
        <v>7.3</v>
      </c>
      <c r="E191">
        <v>1</v>
      </c>
      <c r="F191" t="str">
        <f>VLOOKUP(A191,metadata!$A$1:$B$111,2,FALSE)</f>
        <v>Ligra</v>
      </c>
    </row>
    <row r="192" spans="1:6">
      <c r="A192" s="7" t="s">
        <v>115</v>
      </c>
      <c r="B192" s="7" t="s">
        <v>7</v>
      </c>
      <c r="C192" s="7">
        <v>32.96</v>
      </c>
      <c r="D192" s="7">
        <v>1.98</v>
      </c>
      <c r="E192">
        <v>1</v>
      </c>
      <c r="F192" t="str">
        <f>VLOOKUP(A192,metadata!$A$1:$B$111,2,FALSE)</f>
        <v>Ligra</v>
      </c>
    </row>
    <row r="193" spans="1:6">
      <c r="A193" s="7" t="s">
        <v>115</v>
      </c>
      <c r="B193" s="7" t="s">
        <v>174</v>
      </c>
      <c r="C193" s="7">
        <v>12.93</v>
      </c>
      <c r="D193" s="7">
        <v>93.04</v>
      </c>
      <c r="E193">
        <v>1</v>
      </c>
      <c r="F193" t="str">
        <f>VLOOKUP(A193,metadata!$A$1:$B$111,2,FALSE)</f>
        <v>Ligra</v>
      </c>
    </row>
    <row r="194" spans="1:6">
      <c r="A194" s="7" t="s">
        <v>116</v>
      </c>
      <c r="B194" s="7" t="s">
        <v>6</v>
      </c>
      <c r="C194" s="7">
        <v>99.87</v>
      </c>
      <c r="D194" s="7">
        <v>98.96</v>
      </c>
      <c r="E194">
        <v>1</v>
      </c>
      <c r="F194" t="str">
        <f>VLOOKUP(A194,metadata!$A$1:$B$111,2,FALSE)</f>
        <v>Ligra</v>
      </c>
    </row>
    <row r="195" spans="1:6">
      <c r="A195" s="7" t="s">
        <v>116</v>
      </c>
      <c r="B195" s="7" t="s">
        <v>7</v>
      </c>
      <c r="C195" s="7">
        <v>44.96</v>
      </c>
      <c r="D195" s="7">
        <v>1.43</v>
      </c>
      <c r="E195">
        <v>1</v>
      </c>
      <c r="F195" t="str">
        <f>VLOOKUP(A195,metadata!$A$1:$B$111,2,FALSE)</f>
        <v>Ligra</v>
      </c>
    </row>
    <row r="196" spans="1:6">
      <c r="A196" s="7" t="s">
        <v>116</v>
      </c>
      <c r="B196" s="7" t="s">
        <v>174</v>
      </c>
      <c r="C196" s="7">
        <v>1.58</v>
      </c>
      <c r="D196" s="7">
        <v>100</v>
      </c>
      <c r="E196">
        <v>1</v>
      </c>
      <c r="F196" t="str">
        <f>VLOOKUP(A196,metadata!$A$1:$B$111,2,FALSE)</f>
        <v>Ligra</v>
      </c>
    </row>
    <row r="197" spans="1:6">
      <c r="A197" s="7" t="s">
        <v>34</v>
      </c>
      <c r="B197" s="7" t="s">
        <v>6</v>
      </c>
      <c r="C197" s="7">
        <v>67.91</v>
      </c>
      <c r="D197" s="7">
        <v>70.84</v>
      </c>
      <c r="E197">
        <v>1</v>
      </c>
      <c r="F197" t="str">
        <f>VLOOKUP(A197,metadata!$A$1:$B$111,2,FALSE)</f>
        <v>PARSEC</v>
      </c>
    </row>
    <row r="198" spans="1:6">
      <c r="A198" s="7" t="s">
        <v>34</v>
      </c>
      <c r="B198" s="7" t="s">
        <v>7</v>
      </c>
      <c r="C198" s="7">
        <v>76.33</v>
      </c>
      <c r="D198" s="7">
        <v>38.93</v>
      </c>
      <c r="E198">
        <v>1</v>
      </c>
      <c r="F198" t="str">
        <f>VLOOKUP(A198,metadata!$A$1:$B$111,2,FALSE)</f>
        <v>PARSEC</v>
      </c>
    </row>
    <row r="199" spans="1:6">
      <c r="A199" s="7" t="s">
        <v>34</v>
      </c>
      <c r="B199" s="7" t="s">
        <v>174</v>
      </c>
      <c r="C199" s="7">
        <v>35.520000000000003</v>
      </c>
      <c r="D199" s="7">
        <v>91.29</v>
      </c>
      <c r="E199">
        <v>1</v>
      </c>
      <c r="F199" t="str">
        <f>VLOOKUP(A199,metadata!$A$1:$B$111,2,FALSE)</f>
        <v>PARSEC</v>
      </c>
    </row>
    <row r="200" spans="1:6">
      <c r="A200" s="7" t="s">
        <v>35</v>
      </c>
      <c r="B200" s="7" t="s">
        <v>6</v>
      </c>
      <c r="C200" s="7">
        <v>69.86</v>
      </c>
      <c r="D200" s="7">
        <v>72.08</v>
      </c>
      <c r="E200">
        <v>1</v>
      </c>
      <c r="F200" t="str">
        <f>VLOOKUP(A200,metadata!$A$1:$B$111,2,FALSE)</f>
        <v>PARSEC</v>
      </c>
    </row>
    <row r="201" spans="1:6">
      <c r="A201" s="7" t="s">
        <v>35</v>
      </c>
      <c r="B201" s="7" t="s">
        <v>7</v>
      </c>
      <c r="C201" s="7">
        <v>81.05</v>
      </c>
      <c r="D201" s="7">
        <v>43.74</v>
      </c>
      <c r="E201">
        <v>1</v>
      </c>
      <c r="F201" t="str">
        <f>VLOOKUP(A201,metadata!$A$1:$B$111,2,FALSE)</f>
        <v>PARSEC</v>
      </c>
    </row>
    <row r="202" spans="1:6">
      <c r="A202" s="7" t="s">
        <v>35</v>
      </c>
      <c r="B202" s="7" t="s">
        <v>174</v>
      </c>
      <c r="C202" s="7">
        <v>38.32</v>
      </c>
      <c r="D202" s="7">
        <v>92.65</v>
      </c>
      <c r="E202">
        <v>1</v>
      </c>
      <c r="F202" t="str">
        <f>VLOOKUP(A202,metadata!$A$1:$B$111,2,FALSE)</f>
        <v>PARSEC</v>
      </c>
    </row>
    <row r="203" spans="1:6">
      <c r="A203" s="7" t="s">
        <v>36</v>
      </c>
      <c r="B203" s="7" t="s">
        <v>6</v>
      </c>
      <c r="C203" s="7">
        <v>70.260000000000005</v>
      </c>
      <c r="D203" s="7">
        <v>88.55</v>
      </c>
      <c r="E203">
        <v>1</v>
      </c>
      <c r="F203" t="str">
        <f>VLOOKUP(A203,metadata!$A$1:$B$111,2,FALSE)</f>
        <v>PARSEC</v>
      </c>
    </row>
    <row r="204" spans="1:6">
      <c r="A204" s="7" t="s">
        <v>36</v>
      </c>
      <c r="B204" s="7" t="s">
        <v>7</v>
      </c>
      <c r="C204" s="7">
        <v>75.2</v>
      </c>
      <c r="D204" s="7">
        <v>24</v>
      </c>
      <c r="E204">
        <v>1</v>
      </c>
      <c r="F204" t="str">
        <f>VLOOKUP(A204,metadata!$A$1:$B$111,2,FALSE)</f>
        <v>PARSEC</v>
      </c>
    </row>
    <row r="205" spans="1:6">
      <c r="A205" s="7" t="s">
        <v>36</v>
      </c>
      <c r="B205" s="7" t="s">
        <v>174</v>
      </c>
      <c r="C205" s="7">
        <v>27.97</v>
      </c>
      <c r="D205" s="7">
        <v>92.48</v>
      </c>
      <c r="E205">
        <v>1</v>
      </c>
      <c r="F205" t="str">
        <f>VLOOKUP(A205,metadata!$A$1:$B$111,2,FALSE)</f>
        <v>PARSEC</v>
      </c>
    </row>
    <row r="206" spans="1:6">
      <c r="A206" s="7" t="s">
        <v>37</v>
      </c>
      <c r="B206" s="7" t="s">
        <v>6</v>
      </c>
      <c r="C206" s="7">
        <v>70.63</v>
      </c>
      <c r="D206" s="7">
        <v>95.19</v>
      </c>
      <c r="E206">
        <v>1</v>
      </c>
      <c r="F206" t="str">
        <f>VLOOKUP(A206,metadata!$A$1:$B$111,2,FALSE)</f>
        <v>PARSEC</v>
      </c>
    </row>
    <row r="207" spans="1:6">
      <c r="A207" s="7" t="s">
        <v>37</v>
      </c>
      <c r="B207" s="7" t="s">
        <v>7</v>
      </c>
      <c r="C207" s="7">
        <v>65.92</v>
      </c>
      <c r="D207" s="7">
        <v>15.78</v>
      </c>
      <c r="E207">
        <v>1</v>
      </c>
      <c r="F207" t="str">
        <f>VLOOKUP(A207,metadata!$A$1:$B$111,2,FALSE)</f>
        <v>PARSEC</v>
      </c>
    </row>
    <row r="208" spans="1:6">
      <c r="A208" s="7" t="s">
        <v>37</v>
      </c>
      <c r="B208" s="7" t="s">
        <v>174</v>
      </c>
      <c r="C208" s="7">
        <v>25.05</v>
      </c>
      <c r="D208" s="7">
        <v>89.79</v>
      </c>
      <c r="E208">
        <v>1</v>
      </c>
      <c r="F208" t="str">
        <f>VLOOKUP(A208,metadata!$A$1:$B$111,2,FALSE)</f>
        <v>PARSEC</v>
      </c>
    </row>
    <row r="209" spans="1:6">
      <c r="A209" s="7" t="s">
        <v>38</v>
      </c>
      <c r="B209" s="7" t="s">
        <v>6</v>
      </c>
      <c r="C209" s="7">
        <v>70.180000000000007</v>
      </c>
      <c r="D209" s="7">
        <v>93.16</v>
      </c>
      <c r="E209">
        <v>1</v>
      </c>
      <c r="F209" t="str">
        <f>VLOOKUP(A209,metadata!$A$1:$B$111,2,FALSE)</f>
        <v>PARSEC</v>
      </c>
    </row>
    <row r="210" spans="1:6">
      <c r="A210" s="7" t="s">
        <v>38</v>
      </c>
      <c r="B210" s="7" t="s">
        <v>7</v>
      </c>
      <c r="C210" s="7">
        <v>65.89</v>
      </c>
      <c r="D210" s="7">
        <v>16.37</v>
      </c>
      <c r="E210">
        <v>1</v>
      </c>
      <c r="F210" t="str">
        <f>VLOOKUP(A210,metadata!$A$1:$B$111,2,FALSE)</f>
        <v>PARSEC</v>
      </c>
    </row>
    <row r="211" spans="1:6">
      <c r="A211" s="7" t="s">
        <v>38</v>
      </c>
      <c r="B211" s="7" t="s">
        <v>174</v>
      </c>
      <c r="C211" s="7">
        <v>25.66</v>
      </c>
      <c r="D211" s="7">
        <v>87.04</v>
      </c>
      <c r="E211">
        <v>1</v>
      </c>
      <c r="F211" t="str">
        <f>VLOOKUP(A211,metadata!$A$1:$B$111,2,FALSE)</f>
        <v>PARSEC</v>
      </c>
    </row>
    <row r="212" spans="1:6">
      <c r="A212" s="7" t="s">
        <v>39</v>
      </c>
      <c r="B212" s="7" t="s">
        <v>6</v>
      </c>
      <c r="C212" s="7">
        <v>65.67</v>
      </c>
      <c r="D212" s="7">
        <v>67.010000000000005</v>
      </c>
      <c r="E212">
        <v>1</v>
      </c>
      <c r="F212" t="str">
        <f>VLOOKUP(A212,metadata!$A$1:$B$111,2,FALSE)</f>
        <v>PARSEC</v>
      </c>
    </row>
    <row r="213" spans="1:6">
      <c r="A213" s="7" t="s">
        <v>39</v>
      </c>
      <c r="B213" s="7" t="s">
        <v>7</v>
      </c>
      <c r="C213" s="7">
        <v>72.84</v>
      </c>
      <c r="D213" s="7">
        <v>27.8</v>
      </c>
      <c r="E213">
        <v>1</v>
      </c>
      <c r="F213" t="str">
        <f>VLOOKUP(A213,metadata!$A$1:$B$111,2,FALSE)</f>
        <v>PARSEC</v>
      </c>
    </row>
    <row r="214" spans="1:6">
      <c r="A214" s="7" t="s">
        <v>39</v>
      </c>
      <c r="B214" s="7" t="s">
        <v>174</v>
      </c>
      <c r="C214" s="7">
        <v>31.63</v>
      </c>
      <c r="D214" s="7">
        <v>88.33</v>
      </c>
      <c r="E214">
        <v>1</v>
      </c>
      <c r="F214" t="str">
        <f>VLOOKUP(A214,metadata!$A$1:$B$111,2,FALSE)</f>
        <v>PARSEC</v>
      </c>
    </row>
    <row r="215" spans="1:6">
      <c r="A215" s="7" t="s">
        <v>104</v>
      </c>
      <c r="B215" s="7" t="s">
        <v>6</v>
      </c>
      <c r="C215" s="7">
        <v>93.42</v>
      </c>
      <c r="D215" s="7">
        <v>96.86</v>
      </c>
      <c r="E215">
        <v>1</v>
      </c>
      <c r="F215" t="str">
        <f>VLOOKUP(A215,metadata!$A$1:$B$111,2,FALSE)</f>
        <v>PARSEC</v>
      </c>
    </row>
    <row r="216" spans="1:6">
      <c r="A216" s="7" t="s">
        <v>104</v>
      </c>
      <c r="B216" s="7" t="s">
        <v>7</v>
      </c>
      <c r="C216" s="7">
        <v>26.86</v>
      </c>
      <c r="D216" s="7">
        <v>60.13</v>
      </c>
      <c r="E216">
        <v>1</v>
      </c>
      <c r="F216" t="str">
        <f>VLOOKUP(A216,metadata!$A$1:$B$111,2,FALSE)</f>
        <v>PARSEC</v>
      </c>
    </row>
    <row r="217" spans="1:6">
      <c r="A217" s="7" t="s">
        <v>104</v>
      </c>
      <c r="B217" s="7" t="s">
        <v>174</v>
      </c>
      <c r="C217" s="7">
        <v>5.04</v>
      </c>
      <c r="D217" s="7">
        <v>99.73</v>
      </c>
      <c r="E217">
        <v>1</v>
      </c>
      <c r="F217" t="str">
        <f>VLOOKUP(A217,metadata!$A$1:$B$111,2,FALSE)</f>
        <v>PARSEC</v>
      </c>
    </row>
    <row r="218" spans="1:6">
      <c r="A218" s="7" t="s">
        <v>40</v>
      </c>
      <c r="B218" s="7" t="s">
        <v>6</v>
      </c>
      <c r="C218" s="7">
        <v>75.709999999999994</v>
      </c>
      <c r="D218" s="7">
        <v>49.83</v>
      </c>
      <c r="E218">
        <v>1</v>
      </c>
      <c r="F218" t="str">
        <f>VLOOKUP(A218,metadata!$A$1:$B$111,2,FALSE)</f>
        <v>PARSEC</v>
      </c>
    </row>
    <row r="219" spans="1:6">
      <c r="A219" s="7" t="s">
        <v>40</v>
      </c>
      <c r="B219" s="7" t="s">
        <v>7</v>
      </c>
      <c r="C219" s="7">
        <v>40.42</v>
      </c>
      <c r="D219" s="7">
        <v>36.31</v>
      </c>
      <c r="E219">
        <v>1</v>
      </c>
      <c r="F219" t="str">
        <f>VLOOKUP(A219,metadata!$A$1:$B$111,2,FALSE)</f>
        <v>PARSEC</v>
      </c>
    </row>
    <row r="220" spans="1:6">
      <c r="A220" s="7" t="s">
        <v>40</v>
      </c>
      <c r="B220" s="7" t="s">
        <v>174</v>
      </c>
      <c r="C220" s="7">
        <v>1.82</v>
      </c>
      <c r="D220" s="7">
        <v>99.53</v>
      </c>
      <c r="E220">
        <v>1</v>
      </c>
      <c r="F220" t="str">
        <f>VLOOKUP(A220,metadata!$A$1:$B$111,2,FALSE)</f>
        <v>PARSEC</v>
      </c>
    </row>
    <row r="221" spans="1:6">
      <c r="A221" s="7" t="s">
        <v>41</v>
      </c>
      <c r="B221" s="7" t="s">
        <v>6</v>
      </c>
      <c r="C221" s="7">
        <v>71.84</v>
      </c>
      <c r="D221" s="7">
        <v>90.47</v>
      </c>
      <c r="E221">
        <v>1</v>
      </c>
      <c r="F221" t="str">
        <f>VLOOKUP(A221,metadata!$A$1:$B$111,2,FALSE)</f>
        <v>PARSEC</v>
      </c>
    </row>
    <row r="222" spans="1:6">
      <c r="A222" s="7" t="s">
        <v>41</v>
      </c>
      <c r="B222" s="7" t="s">
        <v>7</v>
      </c>
      <c r="C222" s="7">
        <v>8.34</v>
      </c>
      <c r="D222" s="7">
        <v>0.19</v>
      </c>
      <c r="E222">
        <v>1</v>
      </c>
      <c r="F222" t="str">
        <f>VLOOKUP(A222,metadata!$A$1:$B$111,2,FALSE)</f>
        <v>PARSEC</v>
      </c>
    </row>
    <row r="223" spans="1:6">
      <c r="A223" s="7" t="s">
        <v>41</v>
      </c>
      <c r="B223" s="7" t="s">
        <v>174</v>
      </c>
      <c r="C223" s="7">
        <v>1.36</v>
      </c>
      <c r="D223" s="7">
        <v>96.94</v>
      </c>
      <c r="E223">
        <v>1</v>
      </c>
      <c r="F223" t="str">
        <f>VLOOKUP(A223,metadata!$A$1:$B$111,2,FALSE)</f>
        <v>PARSEC</v>
      </c>
    </row>
    <row r="224" spans="1:6">
      <c r="A224" s="7" t="s">
        <v>42</v>
      </c>
      <c r="B224" s="7" t="s">
        <v>6</v>
      </c>
      <c r="C224" s="7">
        <v>70.33</v>
      </c>
      <c r="D224" s="7">
        <v>91.54</v>
      </c>
      <c r="E224">
        <v>1</v>
      </c>
      <c r="F224" t="str">
        <f>VLOOKUP(A224,metadata!$A$1:$B$111,2,FALSE)</f>
        <v>PARSEC</v>
      </c>
    </row>
    <row r="225" spans="1:6">
      <c r="A225" s="7" t="s">
        <v>42</v>
      </c>
      <c r="B225" s="7" t="s">
        <v>7</v>
      </c>
      <c r="C225" s="7">
        <v>25.97</v>
      </c>
      <c r="D225" s="7">
        <v>0.69</v>
      </c>
      <c r="E225">
        <v>1</v>
      </c>
      <c r="F225" t="str">
        <f>VLOOKUP(A225,metadata!$A$1:$B$111,2,FALSE)</f>
        <v>PARSEC</v>
      </c>
    </row>
    <row r="226" spans="1:6">
      <c r="A226" s="7" t="s">
        <v>42</v>
      </c>
      <c r="B226" s="7" t="s">
        <v>174</v>
      </c>
      <c r="C226" s="7">
        <v>1.28</v>
      </c>
      <c r="D226" s="7">
        <v>97.32</v>
      </c>
      <c r="E226">
        <v>1</v>
      </c>
      <c r="F226" t="str">
        <f>VLOOKUP(A226,metadata!$A$1:$B$111,2,FALSE)</f>
        <v>PARSEC</v>
      </c>
    </row>
    <row r="227" spans="1:6">
      <c r="A227" s="7" t="s">
        <v>43</v>
      </c>
      <c r="B227" s="7" t="s">
        <v>6</v>
      </c>
      <c r="C227" s="7">
        <v>72.849999999999994</v>
      </c>
      <c r="D227" s="7">
        <v>93.21</v>
      </c>
      <c r="E227">
        <v>1</v>
      </c>
      <c r="F227" t="str">
        <f>VLOOKUP(A227,metadata!$A$1:$B$111,2,FALSE)</f>
        <v>PARSEC</v>
      </c>
    </row>
    <row r="228" spans="1:6">
      <c r="A228" s="7" t="s">
        <v>43</v>
      </c>
      <c r="B228" s="7" t="s">
        <v>7</v>
      </c>
      <c r="C228" s="7">
        <v>29.53</v>
      </c>
      <c r="D228" s="7">
        <v>1.1299999999999999</v>
      </c>
      <c r="E228">
        <v>1</v>
      </c>
      <c r="F228" t="str">
        <f>VLOOKUP(A228,metadata!$A$1:$B$111,2,FALSE)</f>
        <v>PARSEC</v>
      </c>
    </row>
    <row r="229" spans="1:6">
      <c r="A229" s="7" t="s">
        <v>43</v>
      </c>
      <c r="B229" s="7" t="s">
        <v>174</v>
      </c>
      <c r="C229" s="7">
        <v>1.37</v>
      </c>
      <c r="D229" s="7">
        <v>97.16</v>
      </c>
      <c r="E229">
        <v>1</v>
      </c>
      <c r="F229" t="str">
        <f>VLOOKUP(A229,metadata!$A$1:$B$111,2,FALSE)</f>
        <v>PARSEC</v>
      </c>
    </row>
    <row r="230" spans="1:6">
      <c r="A230" s="7" t="s">
        <v>44</v>
      </c>
      <c r="B230" s="7" t="s">
        <v>6</v>
      </c>
      <c r="C230" s="7">
        <v>69.709999999999994</v>
      </c>
      <c r="D230" s="7">
        <v>91.09</v>
      </c>
      <c r="E230">
        <v>1</v>
      </c>
      <c r="F230" t="str">
        <f>VLOOKUP(A230,metadata!$A$1:$B$111,2,FALSE)</f>
        <v>PARSEC</v>
      </c>
    </row>
    <row r="231" spans="1:6">
      <c r="A231" s="7" t="s">
        <v>44</v>
      </c>
      <c r="B231" s="7" t="s">
        <v>7</v>
      </c>
      <c r="C231" s="7">
        <v>21.45</v>
      </c>
      <c r="D231" s="7">
        <v>0.87</v>
      </c>
      <c r="E231">
        <v>1</v>
      </c>
      <c r="F231" t="str">
        <f>VLOOKUP(A231,metadata!$A$1:$B$111,2,FALSE)</f>
        <v>PARSEC</v>
      </c>
    </row>
    <row r="232" spans="1:6">
      <c r="A232" s="7" t="s">
        <v>44</v>
      </c>
      <c r="B232" s="7" t="s">
        <v>174</v>
      </c>
      <c r="C232" s="7">
        <v>1.28</v>
      </c>
      <c r="D232" s="7">
        <v>97.44</v>
      </c>
      <c r="E232">
        <v>1</v>
      </c>
      <c r="F232" t="str">
        <f>VLOOKUP(A232,metadata!$A$1:$B$111,2,FALSE)</f>
        <v>PARSEC</v>
      </c>
    </row>
    <row r="233" spans="1:6">
      <c r="A233" s="7" t="s">
        <v>53</v>
      </c>
      <c r="B233" s="7" t="s">
        <v>6</v>
      </c>
      <c r="C233" s="7">
        <v>72.03</v>
      </c>
      <c r="D233" s="7">
        <v>69.959999999999994</v>
      </c>
      <c r="E233">
        <v>1</v>
      </c>
      <c r="F233" t="str">
        <f>VLOOKUP(A233,metadata!$A$1:$B$111,2,FALSE)</f>
        <v>CVP</v>
      </c>
    </row>
    <row r="234" spans="1:6">
      <c r="A234" s="7" t="s">
        <v>53</v>
      </c>
      <c r="B234" s="7" t="s">
        <v>7</v>
      </c>
      <c r="C234" s="7">
        <v>69.650000000000006</v>
      </c>
      <c r="D234" s="7">
        <v>42.36</v>
      </c>
      <c r="E234">
        <v>1</v>
      </c>
      <c r="F234" t="str">
        <f>VLOOKUP(A234,metadata!$A$1:$B$111,2,FALSE)</f>
        <v>CVP</v>
      </c>
    </row>
    <row r="235" spans="1:6">
      <c r="A235" s="7" t="s">
        <v>53</v>
      </c>
      <c r="B235" s="7" t="s">
        <v>174</v>
      </c>
      <c r="C235" s="7">
        <v>10.18</v>
      </c>
      <c r="D235" s="7">
        <v>99.01</v>
      </c>
      <c r="E235">
        <v>1</v>
      </c>
      <c r="F235" t="str">
        <f>VLOOKUP(A235,metadata!$A$1:$B$111,2,FALSE)</f>
        <v>CVP</v>
      </c>
    </row>
    <row r="236" spans="1:6">
      <c r="A236" s="7" t="s">
        <v>54</v>
      </c>
      <c r="B236" s="7" t="s">
        <v>6</v>
      </c>
      <c r="C236" s="7">
        <v>73.36</v>
      </c>
      <c r="D236" s="7">
        <v>56</v>
      </c>
      <c r="E236">
        <v>1</v>
      </c>
      <c r="F236" t="str">
        <f>VLOOKUP(A236,metadata!$A$1:$B$111,2,FALSE)</f>
        <v>CVP</v>
      </c>
    </row>
    <row r="237" spans="1:6">
      <c r="A237" s="7" t="s">
        <v>54</v>
      </c>
      <c r="B237" s="7" t="s">
        <v>7</v>
      </c>
      <c r="C237" s="7">
        <v>55.13</v>
      </c>
      <c r="D237" s="7">
        <v>27.25</v>
      </c>
      <c r="E237">
        <v>1</v>
      </c>
      <c r="F237" t="str">
        <f>VLOOKUP(A237,metadata!$A$1:$B$111,2,FALSE)</f>
        <v>CVP</v>
      </c>
    </row>
    <row r="238" spans="1:6">
      <c r="A238" s="7" t="s">
        <v>54</v>
      </c>
      <c r="B238" s="7" t="s">
        <v>174</v>
      </c>
      <c r="C238" s="7">
        <v>6.52</v>
      </c>
      <c r="D238" s="7">
        <v>97.69</v>
      </c>
      <c r="E238">
        <v>1</v>
      </c>
      <c r="F238" t="str">
        <f>VLOOKUP(A238,metadata!$A$1:$B$111,2,FALSE)</f>
        <v>CVP</v>
      </c>
    </row>
    <row r="239" spans="1:6">
      <c r="A239" s="7" t="s">
        <v>55</v>
      </c>
      <c r="B239" s="7" t="s">
        <v>6</v>
      </c>
      <c r="C239" s="7">
        <v>96.68</v>
      </c>
      <c r="D239" s="7">
        <v>96.65</v>
      </c>
      <c r="E239">
        <v>1</v>
      </c>
      <c r="F239" t="str">
        <f>VLOOKUP(A239,metadata!$A$1:$B$111,2,FALSE)</f>
        <v>CVP</v>
      </c>
    </row>
    <row r="240" spans="1:6">
      <c r="A240" s="7" t="s">
        <v>55</v>
      </c>
      <c r="B240" s="7" t="s">
        <v>7</v>
      </c>
      <c r="C240" s="7">
        <v>80.260000000000005</v>
      </c>
      <c r="D240" s="7">
        <v>52.36</v>
      </c>
      <c r="E240">
        <v>1</v>
      </c>
      <c r="F240" t="str">
        <f>VLOOKUP(A240,metadata!$A$1:$B$111,2,FALSE)</f>
        <v>CVP</v>
      </c>
    </row>
    <row r="241" spans="1:6">
      <c r="A241" s="7" t="s">
        <v>55</v>
      </c>
      <c r="B241" s="7" t="s">
        <v>174</v>
      </c>
      <c r="C241" s="7">
        <v>20.51</v>
      </c>
      <c r="D241" s="7">
        <v>98.75</v>
      </c>
      <c r="E241">
        <v>1</v>
      </c>
      <c r="F241" t="str">
        <f>VLOOKUP(A241,metadata!$A$1:$B$111,2,FALSE)</f>
        <v>CVP</v>
      </c>
    </row>
    <row r="242" spans="1:6">
      <c r="A242" s="7" t="s">
        <v>56</v>
      </c>
      <c r="B242" s="7" t="s">
        <v>6</v>
      </c>
      <c r="C242" s="7">
        <v>87.49</v>
      </c>
      <c r="D242" s="7">
        <v>92.05</v>
      </c>
      <c r="E242">
        <v>1</v>
      </c>
      <c r="F242" t="str">
        <f>VLOOKUP(A242,metadata!$A$1:$B$111,2,FALSE)</f>
        <v>CVP</v>
      </c>
    </row>
    <row r="243" spans="1:6">
      <c r="A243" s="7" t="s">
        <v>56</v>
      </c>
      <c r="B243" s="7" t="s">
        <v>7</v>
      </c>
      <c r="C243" s="7">
        <v>80.25</v>
      </c>
      <c r="D243" s="7">
        <v>36.65</v>
      </c>
      <c r="E243">
        <v>1</v>
      </c>
      <c r="F243" t="str">
        <f>VLOOKUP(A243,metadata!$A$1:$B$111,2,FALSE)</f>
        <v>CVP</v>
      </c>
    </row>
    <row r="244" spans="1:6">
      <c r="A244" s="7" t="s">
        <v>56</v>
      </c>
      <c r="B244" s="7" t="s">
        <v>174</v>
      </c>
      <c r="C244" s="7">
        <v>13.63</v>
      </c>
      <c r="D244" s="7">
        <v>92.1</v>
      </c>
      <c r="E244">
        <v>1</v>
      </c>
      <c r="F244" t="str">
        <f>VLOOKUP(A244,metadata!$A$1:$B$111,2,FALSE)</f>
        <v>CVP</v>
      </c>
    </row>
    <row r="245" spans="1:6">
      <c r="A245" s="7" t="s">
        <v>57</v>
      </c>
      <c r="B245" s="7" t="s">
        <v>6</v>
      </c>
      <c r="C245" s="7">
        <v>68.86</v>
      </c>
      <c r="D245" s="7">
        <v>60.23</v>
      </c>
      <c r="E245">
        <v>1</v>
      </c>
      <c r="F245" t="str">
        <f>VLOOKUP(A245,metadata!$A$1:$B$111,2,FALSE)</f>
        <v>CVP</v>
      </c>
    </row>
    <row r="246" spans="1:6">
      <c r="A246" s="7" t="s">
        <v>57</v>
      </c>
      <c r="B246" s="7" t="s">
        <v>7</v>
      </c>
      <c r="C246" s="7">
        <v>30.64</v>
      </c>
      <c r="D246" s="7">
        <v>7.65</v>
      </c>
      <c r="E246">
        <v>1</v>
      </c>
      <c r="F246" t="str">
        <f>VLOOKUP(A246,metadata!$A$1:$B$111,2,FALSE)</f>
        <v>CVP</v>
      </c>
    </row>
    <row r="247" spans="1:6">
      <c r="A247" s="7" t="s">
        <v>57</v>
      </c>
      <c r="B247" s="7" t="s">
        <v>174</v>
      </c>
      <c r="C247" s="7">
        <v>7.88</v>
      </c>
      <c r="D247" s="7">
        <v>95.91</v>
      </c>
      <c r="E247">
        <v>1</v>
      </c>
      <c r="F247" t="str">
        <f>VLOOKUP(A247,metadata!$A$1:$B$111,2,FALSE)</f>
        <v>CVP</v>
      </c>
    </row>
    <row r="248" spans="1:6">
      <c r="A248" s="7" t="s">
        <v>58</v>
      </c>
      <c r="B248" s="7" t="s">
        <v>6</v>
      </c>
      <c r="C248" s="7">
        <v>92.4</v>
      </c>
      <c r="D248" s="7">
        <v>81.84</v>
      </c>
      <c r="E248">
        <v>1</v>
      </c>
      <c r="F248" t="str">
        <f>VLOOKUP(A248,metadata!$A$1:$B$111,2,FALSE)</f>
        <v>CVP</v>
      </c>
    </row>
    <row r="249" spans="1:6">
      <c r="A249" s="7" t="s">
        <v>58</v>
      </c>
      <c r="B249" s="7" t="s">
        <v>7</v>
      </c>
      <c r="C249" s="7">
        <v>69.2</v>
      </c>
      <c r="D249" s="7">
        <v>49.39</v>
      </c>
      <c r="E249">
        <v>1</v>
      </c>
      <c r="F249" t="str">
        <f>VLOOKUP(A249,metadata!$A$1:$B$111,2,FALSE)</f>
        <v>CVP</v>
      </c>
    </row>
    <row r="250" spans="1:6">
      <c r="A250" s="7" t="s">
        <v>58</v>
      </c>
      <c r="B250" s="7" t="s">
        <v>174</v>
      </c>
      <c r="C250" s="7">
        <v>16.84</v>
      </c>
      <c r="D250" s="7">
        <v>97.82</v>
      </c>
      <c r="E250">
        <v>1</v>
      </c>
      <c r="F250" t="str">
        <f>VLOOKUP(A250,metadata!$A$1:$B$111,2,FALSE)</f>
        <v>CVP</v>
      </c>
    </row>
    <row r="251" spans="1:6">
      <c r="A251" s="7" t="s">
        <v>59</v>
      </c>
      <c r="B251" s="7" t="s">
        <v>6</v>
      </c>
      <c r="C251" s="7">
        <v>71.150000000000006</v>
      </c>
      <c r="D251" s="7">
        <v>57.59</v>
      </c>
      <c r="E251">
        <v>1</v>
      </c>
      <c r="F251" t="str">
        <f>VLOOKUP(A251,metadata!$A$1:$B$111,2,FALSE)</f>
        <v>CVP</v>
      </c>
    </row>
    <row r="252" spans="1:6">
      <c r="A252" s="7" t="s">
        <v>59</v>
      </c>
      <c r="B252" s="7" t="s">
        <v>7</v>
      </c>
      <c r="C252" s="7">
        <v>57.65</v>
      </c>
      <c r="D252" s="7">
        <v>34.229999999999997</v>
      </c>
      <c r="E252">
        <v>1</v>
      </c>
      <c r="F252" t="str">
        <f>VLOOKUP(A252,metadata!$A$1:$B$111,2,FALSE)</f>
        <v>CVP</v>
      </c>
    </row>
    <row r="253" spans="1:6">
      <c r="A253" s="7" t="s">
        <v>59</v>
      </c>
      <c r="B253" s="7" t="s">
        <v>174</v>
      </c>
      <c r="C253" s="7">
        <v>7.53</v>
      </c>
      <c r="D253" s="7">
        <v>98.08</v>
      </c>
      <c r="E253">
        <v>1</v>
      </c>
      <c r="F253" t="str">
        <f>VLOOKUP(A253,metadata!$A$1:$B$111,2,FALSE)</f>
        <v>CVP</v>
      </c>
    </row>
    <row r="254" spans="1:6">
      <c r="A254" s="7" t="s">
        <v>60</v>
      </c>
      <c r="B254" s="7" t="s">
        <v>6</v>
      </c>
      <c r="C254" s="7">
        <v>76.430000000000007</v>
      </c>
      <c r="D254" s="7">
        <v>73.510000000000005</v>
      </c>
      <c r="E254">
        <v>1</v>
      </c>
      <c r="F254" t="str">
        <f>VLOOKUP(A254,metadata!$A$1:$B$111,2,FALSE)</f>
        <v>CVP</v>
      </c>
    </row>
    <row r="255" spans="1:6">
      <c r="A255" s="7" t="s">
        <v>60</v>
      </c>
      <c r="B255" s="7" t="s">
        <v>7</v>
      </c>
      <c r="C255" s="7">
        <v>30.77</v>
      </c>
      <c r="D255" s="7">
        <v>15.61</v>
      </c>
      <c r="E255">
        <v>1</v>
      </c>
      <c r="F255" t="str">
        <f>VLOOKUP(A255,metadata!$A$1:$B$111,2,FALSE)</f>
        <v>CVP</v>
      </c>
    </row>
    <row r="256" spans="1:6">
      <c r="A256" s="7" t="s">
        <v>60</v>
      </c>
      <c r="B256" s="7" t="s">
        <v>174</v>
      </c>
      <c r="C256" s="7">
        <v>14.26</v>
      </c>
      <c r="D256" s="7">
        <v>96.15</v>
      </c>
      <c r="E256">
        <v>1</v>
      </c>
      <c r="F256" t="str">
        <f>VLOOKUP(A256,metadata!$A$1:$B$111,2,FALSE)</f>
        <v>CVP</v>
      </c>
    </row>
    <row r="257" spans="1:6">
      <c r="A257" s="7" t="s">
        <v>61</v>
      </c>
      <c r="B257" s="7" t="s">
        <v>6</v>
      </c>
      <c r="C257" s="7">
        <v>74.89</v>
      </c>
      <c r="D257" s="7">
        <v>55.31</v>
      </c>
      <c r="E257">
        <v>1</v>
      </c>
      <c r="F257" t="str">
        <f>VLOOKUP(A257,metadata!$A$1:$B$111,2,FALSE)</f>
        <v>CVP</v>
      </c>
    </row>
    <row r="258" spans="1:6">
      <c r="A258" s="7" t="s">
        <v>61</v>
      </c>
      <c r="B258" s="7" t="s">
        <v>7</v>
      </c>
      <c r="C258" s="7">
        <v>29.46</v>
      </c>
      <c r="D258" s="7">
        <v>16.03</v>
      </c>
      <c r="E258">
        <v>1</v>
      </c>
      <c r="F258" t="str">
        <f>VLOOKUP(A258,metadata!$A$1:$B$111,2,FALSE)</f>
        <v>CVP</v>
      </c>
    </row>
    <row r="259" spans="1:6">
      <c r="A259" s="7" t="s">
        <v>61</v>
      </c>
      <c r="B259" s="7" t="s">
        <v>174</v>
      </c>
      <c r="C259" s="7">
        <v>4.78</v>
      </c>
      <c r="D259" s="7">
        <v>95.51</v>
      </c>
      <c r="E259">
        <v>1</v>
      </c>
      <c r="F259" t="str">
        <f>VLOOKUP(A259,metadata!$A$1:$B$111,2,FALSE)</f>
        <v>CVP</v>
      </c>
    </row>
    <row r="260" spans="1:6">
      <c r="A260" s="7" t="s">
        <v>62</v>
      </c>
      <c r="B260" s="7" t="s">
        <v>6</v>
      </c>
      <c r="C260" s="7">
        <v>80.14</v>
      </c>
      <c r="D260" s="7">
        <v>83.86</v>
      </c>
      <c r="E260">
        <v>1</v>
      </c>
      <c r="F260" t="str">
        <f>VLOOKUP(A260,metadata!$A$1:$B$111,2,FALSE)</f>
        <v>CVP</v>
      </c>
    </row>
    <row r="261" spans="1:6">
      <c r="A261" s="7" t="s">
        <v>62</v>
      </c>
      <c r="B261" s="7" t="s">
        <v>7</v>
      </c>
      <c r="C261" s="7">
        <v>82.76</v>
      </c>
      <c r="D261" s="7">
        <v>33.74</v>
      </c>
      <c r="E261">
        <v>1</v>
      </c>
      <c r="F261" t="str">
        <f>VLOOKUP(A261,metadata!$A$1:$B$111,2,FALSE)</f>
        <v>CVP</v>
      </c>
    </row>
    <row r="262" spans="1:6">
      <c r="A262" s="7" t="s">
        <v>62</v>
      </c>
      <c r="B262" s="7" t="s">
        <v>174</v>
      </c>
      <c r="C262" s="7">
        <v>26.28</v>
      </c>
      <c r="D262" s="7">
        <v>89.36</v>
      </c>
      <c r="E262">
        <v>1</v>
      </c>
      <c r="F262" t="str">
        <f>VLOOKUP(A262,metadata!$A$1:$B$111,2,FALSE)</f>
        <v>CVP</v>
      </c>
    </row>
    <row r="263" spans="1:6">
      <c r="A263" s="7" t="s">
        <v>64</v>
      </c>
      <c r="B263" s="7" t="s">
        <v>6</v>
      </c>
      <c r="C263" s="7">
        <v>79.260000000000005</v>
      </c>
      <c r="D263" s="7">
        <v>76.02</v>
      </c>
      <c r="E263">
        <v>1</v>
      </c>
      <c r="F263" t="str">
        <f>VLOOKUP(A263,metadata!$A$1:$B$111,2,FALSE)</f>
        <v>CVP</v>
      </c>
    </row>
    <row r="264" spans="1:6">
      <c r="A264" s="7" t="s">
        <v>64</v>
      </c>
      <c r="B264" s="7" t="s">
        <v>7</v>
      </c>
      <c r="C264" s="7">
        <v>78.37</v>
      </c>
      <c r="D264" s="7">
        <v>29.9</v>
      </c>
      <c r="E264">
        <v>1</v>
      </c>
      <c r="F264" t="str">
        <f>VLOOKUP(A264,metadata!$A$1:$B$111,2,FALSE)</f>
        <v>CVP</v>
      </c>
    </row>
    <row r="265" spans="1:6">
      <c r="A265" s="7" t="s">
        <v>64</v>
      </c>
      <c r="B265" s="7" t="s">
        <v>174</v>
      </c>
      <c r="C265" s="7">
        <v>30.04</v>
      </c>
      <c r="D265" s="7">
        <v>89.45</v>
      </c>
      <c r="E265">
        <v>1</v>
      </c>
      <c r="F265" t="str">
        <f>VLOOKUP(A265,metadata!$A$1:$B$111,2,FALSE)</f>
        <v>CVP</v>
      </c>
    </row>
    <row r="266" spans="1:6">
      <c r="A266" s="7" t="s">
        <v>63</v>
      </c>
      <c r="B266" s="7" t="s">
        <v>6</v>
      </c>
      <c r="C266" s="7">
        <v>57.4</v>
      </c>
      <c r="D266" s="7">
        <v>62.67</v>
      </c>
      <c r="E266">
        <v>1</v>
      </c>
      <c r="F266" t="str">
        <f>VLOOKUP(A266,metadata!$A$1:$B$111,2,FALSE)</f>
        <v>CVP</v>
      </c>
    </row>
    <row r="267" spans="1:6">
      <c r="A267" s="7" t="s">
        <v>63</v>
      </c>
      <c r="B267" s="7" t="s">
        <v>7</v>
      </c>
      <c r="C267" s="7">
        <v>44.31</v>
      </c>
      <c r="D267" s="7">
        <v>9.17</v>
      </c>
      <c r="E267">
        <v>1</v>
      </c>
      <c r="F267" t="str">
        <f>VLOOKUP(A267,metadata!$A$1:$B$111,2,FALSE)</f>
        <v>CVP</v>
      </c>
    </row>
    <row r="268" spans="1:6">
      <c r="A268" s="7" t="s">
        <v>63</v>
      </c>
      <c r="B268" s="7" t="s">
        <v>174</v>
      </c>
      <c r="C268" s="7">
        <v>22.54</v>
      </c>
      <c r="D268" s="7">
        <v>90.4</v>
      </c>
      <c r="E268">
        <v>1</v>
      </c>
      <c r="F268" t="str">
        <f>VLOOKUP(A268,metadata!$A$1:$B$111,2,FALSE)</f>
        <v>CVP</v>
      </c>
    </row>
    <row r="269" spans="1:6">
      <c r="A269" s="7" t="s">
        <v>65</v>
      </c>
      <c r="B269" s="7" t="s">
        <v>6</v>
      </c>
      <c r="C269" s="7">
        <v>57.14</v>
      </c>
      <c r="D269" s="7">
        <v>59.44</v>
      </c>
      <c r="E269">
        <v>1</v>
      </c>
      <c r="F269" t="str">
        <f>VLOOKUP(A269,metadata!$A$1:$B$111,2,FALSE)</f>
        <v>CVP</v>
      </c>
    </row>
    <row r="270" spans="1:6">
      <c r="A270" s="7" t="s">
        <v>65</v>
      </c>
      <c r="B270" s="7" t="s">
        <v>7</v>
      </c>
      <c r="C270" s="7">
        <v>44.87</v>
      </c>
      <c r="D270" s="7">
        <v>12.96</v>
      </c>
      <c r="E270">
        <v>1</v>
      </c>
      <c r="F270" t="str">
        <f>VLOOKUP(A270,metadata!$A$1:$B$111,2,FALSE)</f>
        <v>CVP</v>
      </c>
    </row>
    <row r="271" spans="1:6">
      <c r="A271" s="7" t="s">
        <v>65</v>
      </c>
      <c r="B271" s="7" t="s">
        <v>174</v>
      </c>
      <c r="C271" s="7">
        <v>22.77</v>
      </c>
      <c r="D271" s="7">
        <v>90.69</v>
      </c>
      <c r="E271">
        <v>1</v>
      </c>
      <c r="F271" t="str">
        <f>VLOOKUP(A271,metadata!$A$1:$B$111,2,FALSE)</f>
        <v>CVP</v>
      </c>
    </row>
    <row r="272" spans="1:6">
      <c r="A272" s="7" t="s">
        <v>66</v>
      </c>
      <c r="B272" s="7" t="s">
        <v>6</v>
      </c>
      <c r="C272" s="7">
        <v>64.489999999999995</v>
      </c>
      <c r="D272" s="7">
        <v>52.71</v>
      </c>
      <c r="E272">
        <v>1</v>
      </c>
      <c r="F272" t="str">
        <f>VLOOKUP(A272,metadata!$A$1:$B$111,2,FALSE)</f>
        <v>CVP</v>
      </c>
    </row>
    <row r="273" spans="1:6">
      <c r="A273" s="7" t="s">
        <v>66</v>
      </c>
      <c r="B273" s="7" t="s">
        <v>7</v>
      </c>
      <c r="C273" s="7">
        <v>36.36</v>
      </c>
      <c r="D273" s="7">
        <v>4.4800000000000004</v>
      </c>
      <c r="E273">
        <v>1</v>
      </c>
      <c r="F273" t="str">
        <f>VLOOKUP(A273,metadata!$A$1:$B$111,2,FALSE)</f>
        <v>CVP</v>
      </c>
    </row>
    <row r="274" spans="1:6">
      <c r="A274" s="7" t="s">
        <v>66</v>
      </c>
      <c r="B274" s="7" t="s">
        <v>174</v>
      </c>
      <c r="C274" s="7">
        <v>16.43</v>
      </c>
      <c r="D274" s="7">
        <v>87.02</v>
      </c>
      <c r="E274">
        <v>1</v>
      </c>
      <c r="F274" t="str">
        <f>VLOOKUP(A274,metadata!$A$1:$B$111,2,FALSE)</f>
        <v>CVP</v>
      </c>
    </row>
    <row r="275" spans="1:6">
      <c r="A275" s="7" t="s">
        <v>67</v>
      </c>
      <c r="B275" s="7" t="s">
        <v>6</v>
      </c>
      <c r="C275" s="7">
        <v>72.56</v>
      </c>
      <c r="D275" s="7">
        <v>97.81</v>
      </c>
      <c r="E275">
        <v>1</v>
      </c>
      <c r="F275" t="str">
        <f>VLOOKUP(A275,metadata!$A$1:$B$111,2,FALSE)</f>
        <v>CVP</v>
      </c>
    </row>
    <row r="276" spans="1:6">
      <c r="A276" s="7" t="s">
        <v>67</v>
      </c>
      <c r="B276" s="7" t="s">
        <v>7</v>
      </c>
      <c r="C276" s="7">
        <v>74.73</v>
      </c>
      <c r="D276" s="7">
        <v>43.6</v>
      </c>
      <c r="E276">
        <v>1</v>
      </c>
      <c r="F276" t="str">
        <f>VLOOKUP(A276,metadata!$A$1:$B$111,2,FALSE)</f>
        <v>CVP</v>
      </c>
    </row>
    <row r="277" spans="1:6">
      <c r="A277" s="7" t="s">
        <v>67</v>
      </c>
      <c r="B277" s="7" t="s">
        <v>174</v>
      </c>
      <c r="C277" s="7">
        <v>55.95</v>
      </c>
      <c r="D277" s="7">
        <v>93.6</v>
      </c>
      <c r="E277">
        <v>1</v>
      </c>
      <c r="F277" t="str">
        <f>VLOOKUP(A277,metadata!$A$1:$B$111,2,FALSE)</f>
        <v>CVP</v>
      </c>
    </row>
    <row r="278" spans="1:6">
      <c r="A278" s="7" t="s">
        <v>68</v>
      </c>
      <c r="B278" s="7" t="s">
        <v>6</v>
      </c>
      <c r="C278" s="7">
        <v>94.33</v>
      </c>
      <c r="D278" s="7">
        <v>97.85</v>
      </c>
      <c r="E278">
        <v>1</v>
      </c>
      <c r="F278" t="str">
        <f>VLOOKUP(A278,metadata!$A$1:$B$111,2,FALSE)</f>
        <v>CVP</v>
      </c>
    </row>
    <row r="279" spans="1:6">
      <c r="A279" s="7" t="s">
        <v>68</v>
      </c>
      <c r="B279" s="7" t="s">
        <v>7</v>
      </c>
      <c r="C279" s="7">
        <v>26.65</v>
      </c>
      <c r="D279" s="7">
        <v>73.39</v>
      </c>
      <c r="E279">
        <v>1</v>
      </c>
      <c r="F279" t="str">
        <f>VLOOKUP(A279,metadata!$A$1:$B$111,2,FALSE)</f>
        <v>CVP</v>
      </c>
    </row>
    <row r="280" spans="1:6">
      <c r="A280" s="7" t="s">
        <v>68</v>
      </c>
      <c r="B280" s="7" t="s">
        <v>174</v>
      </c>
      <c r="C280" s="7">
        <v>11.88</v>
      </c>
      <c r="D280" s="7">
        <v>90.3</v>
      </c>
      <c r="E280">
        <v>1</v>
      </c>
      <c r="F280" t="str">
        <f>VLOOKUP(A280,metadata!$A$1:$B$111,2,FALSE)</f>
        <v>CVP</v>
      </c>
    </row>
    <row r="281" spans="1:6">
      <c r="A281" s="7" t="s">
        <v>69</v>
      </c>
      <c r="B281" s="7" t="s">
        <v>6</v>
      </c>
      <c r="C281" s="7">
        <v>61.17</v>
      </c>
      <c r="D281" s="7">
        <v>75.760000000000005</v>
      </c>
      <c r="E281">
        <v>1</v>
      </c>
      <c r="F281" t="str">
        <f>VLOOKUP(A281,metadata!$A$1:$B$111,2,FALSE)</f>
        <v>CVP</v>
      </c>
    </row>
    <row r="282" spans="1:6">
      <c r="A282" s="7" t="s">
        <v>69</v>
      </c>
      <c r="B282" s="7" t="s">
        <v>7</v>
      </c>
      <c r="C282" s="7">
        <v>60.98</v>
      </c>
      <c r="D282" s="7">
        <v>26.72</v>
      </c>
      <c r="E282">
        <v>1</v>
      </c>
      <c r="F282" t="str">
        <f>VLOOKUP(A282,metadata!$A$1:$B$111,2,FALSE)</f>
        <v>CVP</v>
      </c>
    </row>
    <row r="283" spans="1:6">
      <c r="A283" s="7" t="s">
        <v>69</v>
      </c>
      <c r="B283" s="7" t="s">
        <v>174</v>
      </c>
      <c r="C283" s="7">
        <v>20.54</v>
      </c>
      <c r="D283" s="7">
        <v>99.78</v>
      </c>
      <c r="E283">
        <v>1</v>
      </c>
      <c r="F283" t="str">
        <f>VLOOKUP(A283,metadata!$A$1:$B$111,2,FALSE)</f>
        <v>CVP</v>
      </c>
    </row>
    <row r="284" spans="1:6">
      <c r="A284" s="7" t="s">
        <v>70</v>
      </c>
      <c r="B284" s="7" t="s">
        <v>6</v>
      </c>
      <c r="C284" s="7">
        <v>68.290000000000006</v>
      </c>
      <c r="D284" s="7">
        <v>85.65</v>
      </c>
      <c r="E284">
        <v>1</v>
      </c>
      <c r="F284" t="str">
        <f>VLOOKUP(A284,metadata!$A$1:$B$111,2,FALSE)</f>
        <v>CVP</v>
      </c>
    </row>
    <row r="285" spans="1:6">
      <c r="A285" s="7" t="s">
        <v>70</v>
      </c>
      <c r="B285" s="7" t="s">
        <v>7</v>
      </c>
      <c r="C285" s="7">
        <v>53.44</v>
      </c>
      <c r="D285" s="7">
        <v>33.99</v>
      </c>
      <c r="E285">
        <v>1</v>
      </c>
      <c r="F285" t="str">
        <f>VLOOKUP(A285,metadata!$A$1:$B$111,2,FALSE)</f>
        <v>CVP</v>
      </c>
    </row>
    <row r="286" spans="1:6">
      <c r="A286" s="7" t="s">
        <v>70</v>
      </c>
      <c r="B286" s="7" t="s">
        <v>174</v>
      </c>
      <c r="C286" s="7">
        <v>20.94</v>
      </c>
      <c r="D286" s="7">
        <v>96.69</v>
      </c>
      <c r="E286">
        <v>1</v>
      </c>
      <c r="F286" t="str">
        <f>VLOOKUP(A286,metadata!$A$1:$B$111,2,FALSE)</f>
        <v>CVP</v>
      </c>
    </row>
    <row r="287" spans="1:6">
      <c r="A287" s="7" t="s">
        <v>71</v>
      </c>
      <c r="B287" s="7" t="s">
        <v>6</v>
      </c>
      <c r="C287" s="7">
        <v>81.760000000000005</v>
      </c>
      <c r="D287" s="7">
        <v>98.33</v>
      </c>
      <c r="E287">
        <v>1</v>
      </c>
      <c r="F287" t="str">
        <f>VLOOKUP(A287,metadata!$A$1:$B$111,2,FALSE)</f>
        <v>CVP</v>
      </c>
    </row>
    <row r="288" spans="1:6">
      <c r="A288" s="7" t="s">
        <v>71</v>
      </c>
      <c r="B288" s="7" t="s">
        <v>7</v>
      </c>
      <c r="C288" s="7">
        <v>99.19</v>
      </c>
      <c r="D288" s="7">
        <v>70.56</v>
      </c>
      <c r="E288">
        <v>1</v>
      </c>
      <c r="F288" t="str">
        <f>VLOOKUP(A288,metadata!$A$1:$B$111,2,FALSE)</f>
        <v>CVP</v>
      </c>
    </row>
    <row r="289" spans="1:6">
      <c r="A289" s="7" t="s">
        <v>71</v>
      </c>
      <c r="B289" s="7" t="s">
        <v>174</v>
      </c>
      <c r="C289" s="7">
        <v>5.35</v>
      </c>
      <c r="D289" s="7">
        <v>99.74</v>
      </c>
      <c r="E289">
        <v>1</v>
      </c>
      <c r="F289" t="str">
        <f>VLOOKUP(A289,metadata!$A$1:$B$111,2,FALSE)</f>
        <v>CVP</v>
      </c>
    </row>
    <row r="290" spans="1:6">
      <c r="A290" s="7" t="s">
        <v>72</v>
      </c>
      <c r="B290" s="7" t="s">
        <v>6</v>
      </c>
      <c r="C290" s="7">
        <v>81.84</v>
      </c>
      <c r="D290" s="7">
        <v>70.150000000000006</v>
      </c>
      <c r="E290">
        <v>1</v>
      </c>
      <c r="F290" t="str">
        <f>VLOOKUP(A290,metadata!$A$1:$B$111,2,FALSE)</f>
        <v>CVP</v>
      </c>
    </row>
    <row r="291" spans="1:6">
      <c r="A291" s="7" t="s">
        <v>72</v>
      </c>
      <c r="B291" s="7" t="s">
        <v>7</v>
      </c>
      <c r="C291" s="7">
        <v>87.97</v>
      </c>
      <c r="D291" s="7">
        <v>36.24</v>
      </c>
      <c r="E291">
        <v>1</v>
      </c>
      <c r="F291" t="str">
        <f>VLOOKUP(A291,metadata!$A$1:$B$111,2,FALSE)</f>
        <v>CVP</v>
      </c>
    </row>
    <row r="292" spans="1:6">
      <c r="A292" s="7" t="s">
        <v>72</v>
      </c>
      <c r="B292" s="7" t="s">
        <v>174</v>
      </c>
      <c r="C292" s="7">
        <v>34.36</v>
      </c>
      <c r="D292" s="7">
        <v>96.44</v>
      </c>
      <c r="E292">
        <v>1</v>
      </c>
      <c r="F292" t="str">
        <f>VLOOKUP(A292,metadata!$A$1:$B$111,2,FALSE)</f>
        <v>CVP</v>
      </c>
    </row>
    <row r="293" spans="1:6">
      <c r="A293" s="7" t="s">
        <v>73</v>
      </c>
      <c r="B293" s="7" t="s">
        <v>6</v>
      </c>
      <c r="C293" s="7">
        <v>49.47</v>
      </c>
      <c r="D293" s="7">
        <v>11.93</v>
      </c>
      <c r="E293">
        <v>1</v>
      </c>
      <c r="F293" t="str">
        <f>VLOOKUP(A293,metadata!$A$1:$B$111,2,FALSE)</f>
        <v>CVP</v>
      </c>
    </row>
    <row r="294" spans="1:6">
      <c r="A294" s="7" t="s">
        <v>73</v>
      </c>
      <c r="B294" s="7" t="s">
        <v>7</v>
      </c>
      <c r="C294" s="7">
        <v>37.96</v>
      </c>
      <c r="D294" s="7">
        <v>6.28</v>
      </c>
      <c r="E294">
        <v>1</v>
      </c>
      <c r="F294" t="str">
        <f>VLOOKUP(A294,metadata!$A$1:$B$111,2,FALSE)</f>
        <v>CVP</v>
      </c>
    </row>
    <row r="295" spans="1:6">
      <c r="A295" s="7" t="s">
        <v>73</v>
      </c>
      <c r="B295" s="7" t="s">
        <v>174</v>
      </c>
      <c r="C295" s="7">
        <v>37.72</v>
      </c>
      <c r="D295" s="7">
        <v>99.08</v>
      </c>
      <c r="E295">
        <v>1</v>
      </c>
      <c r="F295" t="str">
        <f>VLOOKUP(A295,metadata!$A$1:$B$111,2,FALSE)</f>
        <v>CVP</v>
      </c>
    </row>
    <row r="296" spans="1:6">
      <c r="A296" s="7" t="s">
        <v>74</v>
      </c>
      <c r="B296" s="7" t="s">
        <v>6</v>
      </c>
      <c r="C296" s="7">
        <v>61.53</v>
      </c>
      <c r="D296" s="7">
        <v>34.28</v>
      </c>
      <c r="E296">
        <v>1</v>
      </c>
      <c r="F296" t="str">
        <f>VLOOKUP(A296,metadata!$A$1:$B$111,2,FALSE)</f>
        <v>CVP</v>
      </c>
    </row>
    <row r="297" spans="1:6">
      <c r="A297" s="7" t="s">
        <v>74</v>
      </c>
      <c r="B297" s="7" t="s">
        <v>7</v>
      </c>
      <c r="C297" s="7">
        <v>58.68</v>
      </c>
      <c r="D297" s="7">
        <v>12.99</v>
      </c>
      <c r="E297">
        <v>1</v>
      </c>
      <c r="F297" t="str">
        <f>VLOOKUP(A297,metadata!$A$1:$B$111,2,FALSE)</f>
        <v>CVP</v>
      </c>
    </row>
    <row r="298" spans="1:6">
      <c r="A298" s="7" t="s">
        <v>74</v>
      </c>
      <c r="B298" s="7" t="s">
        <v>174</v>
      </c>
      <c r="C298" s="7">
        <v>29.27</v>
      </c>
      <c r="D298" s="7">
        <v>93.95</v>
      </c>
      <c r="E298">
        <v>1</v>
      </c>
      <c r="F298" t="str">
        <f>VLOOKUP(A298,metadata!$A$1:$B$111,2,FALSE)</f>
        <v>CVP</v>
      </c>
    </row>
    <row r="299" spans="1:6">
      <c r="A299" s="7" t="s">
        <v>75</v>
      </c>
      <c r="B299" s="7" t="s">
        <v>6</v>
      </c>
      <c r="C299" s="7">
        <v>67.81</v>
      </c>
      <c r="D299" s="7">
        <v>91.35</v>
      </c>
      <c r="E299">
        <v>1</v>
      </c>
      <c r="F299" t="str">
        <f>VLOOKUP(A299,metadata!$A$1:$B$111,2,FALSE)</f>
        <v>CVP</v>
      </c>
    </row>
    <row r="300" spans="1:6">
      <c r="A300" s="7" t="s">
        <v>75</v>
      </c>
      <c r="B300" s="7" t="s">
        <v>7</v>
      </c>
      <c r="C300" s="7">
        <v>70.540000000000006</v>
      </c>
      <c r="D300" s="7">
        <v>41.72</v>
      </c>
      <c r="E300">
        <v>1</v>
      </c>
      <c r="F300" t="str">
        <f>VLOOKUP(A300,metadata!$A$1:$B$111,2,FALSE)</f>
        <v>CVP</v>
      </c>
    </row>
    <row r="301" spans="1:6">
      <c r="A301" s="7" t="s">
        <v>75</v>
      </c>
      <c r="B301" s="7" t="s">
        <v>174</v>
      </c>
      <c r="C301" s="7">
        <v>53.87</v>
      </c>
      <c r="D301" s="7">
        <v>93.98</v>
      </c>
      <c r="E301">
        <v>1</v>
      </c>
      <c r="F301" t="str">
        <f>VLOOKUP(A301,metadata!$A$1:$B$111,2,FALSE)</f>
        <v>CVP</v>
      </c>
    </row>
    <row r="302" spans="1:6">
      <c r="A302" s="7" t="s">
        <v>76</v>
      </c>
      <c r="B302" s="7" t="s">
        <v>6</v>
      </c>
      <c r="C302" s="7">
        <v>72.61</v>
      </c>
      <c r="D302" s="7">
        <v>96.73</v>
      </c>
      <c r="E302">
        <v>1</v>
      </c>
      <c r="F302" t="str">
        <f>VLOOKUP(A302,metadata!$A$1:$B$111,2,FALSE)</f>
        <v>CVP</v>
      </c>
    </row>
    <row r="303" spans="1:6">
      <c r="A303" s="7" t="s">
        <v>76</v>
      </c>
      <c r="B303" s="7" t="s">
        <v>7</v>
      </c>
      <c r="C303" s="7">
        <v>74.92</v>
      </c>
      <c r="D303" s="7">
        <v>43.9</v>
      </c>
      <c r="E303">
        <v>1</v>
      </c>
      <c r="F303" t="str">
        <f>VLOOKUP(A303,metadata!$A$1:$B$111,2,FALSE)</f>
        <v>CVP</v>
      </c>
    </row>
    <row r="304" spans="1:6">
      <c r="A304" s="7" t="s">
        <v>76</v>
      </c>
      <c r="B304" s="7" t="s">
        <v>174</v>
      </c>
      <c r="C304" s="7">
        <v>56.15</v>
      </c>
      <c r="D304" s="7">
        <v>93.58</v>
      </c>
      <c r="E304">
        <v>1</v>
      </c>
      <c r="F304" t="str">
        <f>VLOOKUP(A304,metadata!$A$1:$B$111,2,FALSE)</f>
        <v>CVP</v>
      </c>
    </row>
    <row r="305" spans="1:6">
      <c r="A305" s="7" t="s">
        <v>77</v>
      </c>
      <c r="B305" s="7" t="s">
        <v>6</v>
      </c>
      <c r="C305" s="7">
        <v>72.69</v>
      </c>
      <c r="D305" s="7">
        <v>96.58</v>
      </c>
      <c r="E305">
        <v>1</v>
      </c>
      <c r="F305" t="str">
        <f>VLOOKUP(A305,metadata!$A$1:$B$111,2,FALSE)</f>
        <v>CVP</v>
      </c>
    </row>
    <row r="306" spans="1:6">
      <c r="A306" s="7" t="s">
        <v>77</v>
      </c>
      <c r="B306" s="7" t="s">
        <v>7</v>
      </c>
      <c r="C306" s="7">
        <v>72.209999999999994</v>
      </c>
      <c r="D306" s="7">
        <v>40.020000000000003</v>
      </c>
      <c r="E306">
        <v>1</v>
      </c>
      <c r="F306" t="str">
        <f>VLOOKUP(A306,metadata!$A$1:$B$111,2,FALSE)</f>
        <v>CVP</v>
      </c>
    </row>
    <row r="307" spans="1:6">
      <c r="A307" s="7" t="s">
        <v>77</v>
      </c>
      <c r="B307" s="7" t="s">
        <v>174</v>
      </c>
      <c r="C307" s="7">
        <v>56.36</v>
      </c>
      <c r="D307" s="7">
        <v>93.13</v>
      </c>
      <c r="E307">
        <v>1</v>
      </c>
      <c r="F307" t="str">
        <f>VLOOKUP(A307,metadata!$A$1:$B$111,2,FALSE)</f>
        <v>CVP</v>
      </c>
    </row>
    <row r="308" spans="1:6">
      <c r="A308" s="7" t="s">
        <v>78</v>
      </c>
      <c r="B308" s="7" t="s">
        <v>6</v>
      </c>
      <c r="C308" s="7">
        <v>72.180000000000007</v>
      </c>
      <c r="D308" s="7">
        <v>86.82</v>
      </c>
      <c r="E308">
        <v>1</v>
      </c>
      <c r="F308" t="str">
        <f>VLOOKUP(A308,metadata!$A$1:$B$111,2,FALSE)</f>
        <v>CVP</v>
      </c>
    </row>
    <row r="309" spans="1:6">
      <c r="A309" s="7" t="s">
        <v>78</v>
      </c>
      <c r="B309" s="7" t="s">
        <v>7</v>
      </c>
      <c r="C309" s="7">
        <v>64.52</v>
      </c>
      <c r="D309" s="7">
        <v>31.57</v>
      </c>
      <c r="E309">
        <v>1</v>
      </c>
      <c r="F309" t="str">
        <f>VLOOKUP(A309,metadata!$A$1:$B$111,2,FALSE)</f>
        <v>CVP</v>
      </c>
    </row>
    <row r="310" spans="1:6">
      <c r="A310" s="7" t="s">
        <v>78</v>
      </c>
      <c r="B310" s="7" t="s">
        <v>174</v>
      </c>
      <c r="C310" s="7">
        <v>20.56</v>
      </c>
      <c r="D310" s="7">
        <v>91.25</v>
      </c>
      <c r="E310">
        <v>1</v>
      </c>
      <c r="F310" t="str">
        <f>VLOOKUP(A310,metadata!$A$1:$B$111,2,FALSE)</f>
        <v>CVP</v>
      </c>
    </row>
    <row r="311" spans="1:6">
      <c r="A311" s="7" t="s">
        <v>79</v>
      </c>
      <c r="B311" s="7" t="s">
        <v>6</v>
      </c>
      <c r="C311" s="7">
        <v>64.180000000000007</v>
      </c>
      <c r="D311" s="7">
        <v>77.569999999999993</v>
      </c>
      <c r="E311">
        <v>1</v>
      </c>
      <c r="F311" t="str">
        <f>VLOOKUP(A311,metadata!$A$1:$B$111,2,FALSE)</f>
        <v>CVP</v>
      </c>
    </row>
    <row r="312" spans="1:6">
      <c r="A312" s="7" t="s">
        <v>79</v>
      </c>
      <c r="B312" s="7" t="s">
        <v>7</v>
      </c>
      <c r="C312" s="7">
        <v>50.47</v>
      </c>
      <c r="D312" s="7">
        <v>27.56</v>
      </c>
      <c r="E312">
        <v>1</v>
      </c>
      <c r="F312" t="str">
        <f>VLOOKUP(A312,metadata!$A$1:$B$111,2,FALSE)</f>
        <v>CVP</v>
      </c>
    </row>
    <row r="313" spans="1:6">
      <c r="A313" s="7" t="s">
        <v>79</v>
      </c>
      <c r="B313" s="7" t="s">
        <v>174</v>
      </c>
      <c r="C313" s="7">
        <v>19.239999999999998</v>
      </c>
      <c r="D313" s="7">
        <v>93.76</v>
      </c>
      <c r="E313">
        <v>1</v>
      </c>
      <c r="F313" t="str">
        <f>VLOOKUP(A313,metadata!$A$1:$B$111,2,FALSE)</f>
        <v>CVP</v>
      </c>
    </row>
    <row r="314" spans="1:6">
      <c r="A314" s="7" t="s">
        <v>80</v>
      </c>
      <c r="B314" s="7" t="s">
        <v>6</v>
      </c>
      <c r="C314" s="7">
        <v>67.33</v>
      </c>
      <c r="D314" s="7">
        <v>95.6</v>
      </c>
      <c r="E314">
        <v>1</v>
      </c>
      <c r="F314" t="str">
        <f>VLOOKUP(A314,metadata!$A$1:$B$111,2,FALSE)</f>
        <v>CVP</v>
      </c>
    </row>
    <row r="315" spans="1:6">
      <c r="A315" s="7" t="s">
        <v>80</v>
      </c>
      <c r="B315" s="7" t="s">
        <v>7</v>
      </c>
      <c r="C315" s="7">
        <v>69.53</v>
      </c>
      <c r="D315" s="7">
        <v>41.31</v>
      </c>
      <c r="E315">
        <v>1</v>
      </c>
      <c r="F315" t="str">
        <f>VLOOKUP(A315,metadata!$A$1:$B$111,2,FALSE)</f>
        <v>CVP</v>
      </c>
    </row>
    <row r="316" spans="1:6">
      <c r="A316" s="7" t="s">
        <v>80</v>
      </c>
      <c r="B316" s="7" t="s">
        <v>174</v>
      </c>
      <c r="C316" s="7">
        <v>52.96</v>
      </c>
      <c r="D316" s="7">
        <v>93.34</v>
      </c>
      <c r="E316">
        <v>1</v>
      </c>
      <c r="F316" t="str">
        <f>VLOOKUP(A316,metadata!$A$1:$B$111,2,FALSE)</f>
        <v>CVP</v>
      </c>
    </row>
    <row r="317" spans="1:6">
      <c r="A317" s="7" t="s">
        <v>81</v>
      </c>
      <c r="B317" s="7" t="s">
        <v>6</v>
      </c>
      <c r="C317" s="7">
        <v>78.86</v>
      </c>
      <c r="D317" s="7">
        <v>75.3</v>
      </c>
      <c r="E317">
        <v>1</v>
      </c>
      <c r="F317" t="str">
        <f>VLOOKUP(A317,metadata!$A$1:$B$111,2,FALSE)</f>
        <v>CVP</v>
      </c>
    </row>
    <row r="318" spans="1:6">
      <c r="A318" s="7" t="s">
        <v>81</v>
      </c>
      <c r="B318" s="7" t="s">
        <v>7</v>
      </c>
      <c r="C318" s="7">
        <v>80.52</v>
      </c>
      <c r="D318" s="7">
        <v>30.54</v>
      </c>
      <c r="E318">
        <v>1</v>
      </c>
      <c r="F318" t="str">
        <f>VLOOKUP(A318,metadata!$A$1:$B$111,2,FALSE)</f>
        <v>CVP</v>
      </c>
    </row>
    <row r="319" spans="1:6">
      <c r="A319" s="7" t="s">
        <v>81</v>
      </c>
      <c r="B319" s="7" t="s">
        <v>174</v>
      </c>
      <c r="C319" s="7">
        <v>29.87</v>
      </c>
      <c r="D319" s="7">
        <v>89.56</v>
      </c>
      <c r="E319">
        <v>1</v>
      </c>
      <c r="F319" t="str">
        <f>VLOOKUP(A319,metadata!$A$1:$B$111,2,FALSE)</f>
        <v>CVP</v>
      </c>
    </row>
    <row r="320" spans="1:6">
      <c r="A320" s="7" t="s">
        <v>82</v>
      </c>
      <c r="B320" s="7" t="s">
        <v>6</v>
      </c>
      <c r="C320" s="7">
        <v>64.290000000000006</v>
      </c>
      <c r="D320" s="7">
        <v>82.98</v>
      </c>
      <c r="E320">
        <v>1</v>
      </c>
      <c r="F320" t="str">
        <f>VLOOKUP(A320,metadata!$A$1:$B$111,2,FALSE)</f>
        <v>CVP</v>
      </c>
    </row>
    <row r="321" spans="1:6">
      <c r="A321" s="7" t="s">
        <v>82</v>
      </c>
      <c r="B321" s="7" t="s">
        <v>7</v>
      </c>
      <c r="C321" s="7">
        <v>56.06</v>
      </c>
      <c r="D321" s="7">
        <v>24.51</v>
      </c>
      <c r="E321">
        <v>1</v>
      </c>
      <c r="F321" t="str">
        <f>VLOOKUP(A321,metadata!$A$1:$B$111,2,FALSE)</f>
        <v>CVP</v>
      </c>
    </row>
    <row r="322" spans="1:6">
      <c r="A322" s="7" t="s">
        <v>82</v>
      </c>
      <c r="B322" s="7" t="s">
        <v>174</v>
      </c>
      <c r="C322" s="7">
        <v>40.479999999999997</v>
      </c>
      <c r="D322" s="7">
        <v>89.5</v>
      </c>
      <c r="E322">
        <v>1</v>
      </c>
      <c r="F322" t="str">
        <f>VLOOKUP(A322,metadata!$A$1:$B$111,2,FALSE)</f>
        <v>CVP</v>
      </c>
    </row>
    <row r="323" spans="1:6">
      <c r="A323" s="7" t="s">
        <v>83</v>
      </c>
      <c r="B323" s="7" t="s">
        <v>6</v>
      </c>
      <c r="C323" s="7">
        <v>67.73</v>
      </c>
      <c r="D323" s="7">
        <v>94.4</v>
      </c>
      <c r="E323">
        <v>1</v>
      </c>
      <c r="F323" t="str">
        <f>VLOOKUP(A323,metadata!$A$1:$B$111,2,FALSE)</f>
        <v>CVP</v>
      </c>
    </row>
    <row r="324" spans="1:6">
      <c r="A324" s="7" t="s">
        <v>83</v>
      </c>
      <c r="B324" s="7" t="s">
        <v>7</v>
      </c>
      <c r="C324" s="7">
        <v>70.02</v>
      </c>
      <c r="D324" s="7">
        <v>41.76</v>
      </c>
      <c r="E324">
        <v>1</v>
      </c>
      <c r="F324" t="str">
        <f>VLOOKUP(A324,metadata!$A$1:$B$111,2,FALSE)</f>
        <v>CVP</v>
      </c>
    </row>
    <row r="325" spans="1:6">
      <c r="A325" s="7" t="s">
        <v>83</v>
      </c>
      <c r="B325" s="7" t="s">
        <v>174</v>
      </c>
      <c r="C325" s="7">
        <v>53.95</v>
      </c>
      <c r="D325" s="7">
        <v>93.66</v>
      </c>
      <c r="E325">
        <v>1</v>
      </c>
      <c r="F325" t="str">
        <f>VLOOKUP(A325,metadata!$A$1:$B$111,2,FALSE)</f>
        <v>CVP</v>
      </c>
    </row>
    <row r="326" spans="1:6">
      <c r="A326" s="7" t="s">
        <v>84</v>
      </c>
      <c r="B326" s="7" t="s">
        <v>6</v>
      </c>
      <c r="C326" s="7">
        <v>86.45</v>
      </c>
      <c r="D326" s="7">
        <v>71.760000000000005</v>
      </c>
      <c r="E326">
        <v>1</v>
      </c>
      <c r="F326" t="str">
        <f>VLOOKUP(A326,metadata!$A$1:$B$111,2,FALSE)</f>
        <v>CVP</v>
      </c>
    </row>
    <row r="327" spans="1:6">
      <c r="A327" s="7" t="s">
        <v>84</v>
      </c>
      <c r="B327" s="7" t="s">
        <v>7</v>
      </c>
      <c r="C327" s="7">
        <v>89.05</v>
      </c>
      <c r="D327" s="7">
        <v>63.5</v>
      </c>
      <c r="E327">
        <v>1</v>
      </c>
      <c r="F327" t="str">
        <f>VLOOKUP(A327,metadata!$A$1:$B$111,2,FALSE)</f>
        <v>CVP</v>
      </c>
    </row>
    <row r="328" spans="1:6">
      <c r="A328" s="7" t="s">
        <v>84</v>
      </c>
      <c r="B328" s="7" t="s">
        <v>174</v>
      </c>
      <c r="C328" s="7">
        <v>67.59</v>
      </c>
      <c r="D328" s="7">
        <v>92.61</v>
      </c>
      <c r="E328">
        <v>1</v>
      </c>
      <c r="F328" t="str">
        <f>VLOOKUP(A328,metadata!$A$1:$B$111,2,FALSE)</f>
        <v>CVP</v>
      </c>
    </row>
    <row r="329" spans="1:6">
      <c r="A329" s="7" t="s">
        <v>85</v>
      </c>
      <c r="B329" s="7" t="s">
        <v>6</v>
      </c>
      <c r="C329" s="7">
        <v>85.42</v>
      </c>
      <c r="D329" s="7">
        <v>88.43</v>
      </c>
      <c r="E329">
        <v>1</v>
      </c>
      <c r="F329" t="str">
        <f>VLOOKUP(A329,metadata!$A$1:$B$111,2,FALSE)</f>
        <v>CVP</v>
      </c>
    </row>
    <row r="330" spans="1:6">
      <c r="A330" s="7" t="s">
        <v>85</v>
      </c>
      <c r="B330" s="7" t="s">
        <v>7</v>
      </c>
      <c r="C330" s="7">
        <v>25.42</v>
      </c>
      <c r="D330" s="7">
        <v>56.48</v>
      </c>
      <c r="E330">
        <v>1</v>
      </c>
      <c r="F330" t="str">
        <f>VLOOKUP(A330,metadata!$A$1:$B$111,2,FALSE)</f>
        <v>CVP</v>
      </c>
    </row>
    <row r="331" spans="1:6">
      <c r="A331" s="7" t="s">
        <v>85</v>
      </c>
      <c r="B331" s="7" t="s">
        <v>174</v>
      </c>
      <c r="C331" s="7">
        <v>9.51</v>
      </c>
      <c r="D331" s="7">
        <v>95.88</v>
      </c>
      <c r="E331">
        <v>1</v>
      </c>
      <c r="F331" t="str">
        <f>VLOOKUP(A331,metadata!$A$1:$B$111,2,FALSE)</f>
        <v>CVP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6904-8D5A-D043-986D-6AD0FD546BB3}">
  <dimension ref="A1:V661"/>
  <sheetViews>
    <sheetView zoomScaleNormal="100" workbookViewId="0">
      <selection activeCell="G26" sqref="G26"/>
    </sheetView>
  </sheetViews>
  <sheetFormatPr baseColWidth="10" defaultRowHeight="16"/>
  <cols>
    <col min="1" max="4" width="10.83203125" style="6"/>
    <col min="8" max="8" width="13.83203125" bestFit="1" customWidth="1"/>
    <col min="9" max="9" width="16.83203125" bestFit="1" customWidth="1"/>
    <col min="10" max="10" width="9.83203125" bestFit="1" customWidth="1"/>
    <col min="11" max="11" width="10.1640625" bestFit="1" customWidth="1"/>
    <col min="12" max="12" width="16" bestFit="1" customWidth="1"/>
    <col min="13" max="13" width="16.6640625" bestFit="1" customWidth="1"/>
    <col min="14" max="14" width="17" bestFit="1" customWidth="1"/>
    <col min="15" max="15" width="33" bestFit="1" customWidth="1"/>
    <col min="16" max="16" width="13.83203125" bestFit="1" customWidth="1"/>
    <col min="17" max="17" width="15" bestFit="1" customWidth="1"/>
    <col min="18" max="18" width="18.6640625" bestFit="1" customWidth="1"/>
    <col min="19" max="20" width="21" bestFit="1" customWidth="1"/>
    <col min="21" max="21" width="19.33203125" bestFit="1" customWidth="1"/>
    <col min="22" max="22" width="38" bestFit="1" customWidth="1"/>
  </cols>
  <sheetData>
    <row r="1" spans="1:22">
      <c r="A1" s="6" t="s">
        <v>0</v>
      </c>
      <c r="B1" s="6" t="s">
        <v>1</v>
      </c>
      <c r="C1" s="6" t="s">
        <v>131</v>
      </c>
      <c r="D1" s="6" t="s">
        <v>4</v>
      </c>
      <c r="E1" t="s">
        <v>117</v>
      </c>
      <c r="I1" s="3" t="s">
        <v>128</v>
      </c>
    </row>
    <row r="2" spans="1:22">
      <c r="A2" s="6" t="s">
        <v>5</v>
      </c>
      <c r="B2" s="6" t="s">
        <v>132</v>
      </c>
      <c r="C2" s="6">
        <v>0.46545999999999998</v>
      </c>
      <c r="D2" s="6">
        <v>1</v>
      </c>
      <c r="E2" t="str">
        <f>VLOOKUP(A2,metadata!$A$1:$B$111,2,FALSE)</f>
        <v>SPEC06</v>
      </c>
      <c r="I2" t="s">
        <v>125</v>
      </c>
      <c r="O2" t="s">
        <v>138</v>
      </c>
      <c r="U2" t="s">
        <v>137</v>
      </c>
      <c r="V2" t="s">
        <v>139</v>
      </c>
    </row>
    <row r="3" spans="1:22">
      <c r="A3" s="6" t="s">
        <v>5</v>
      </c>
      <c r="B3" s="6" t="s">
        <v>133</v>
      </c>
      <c r="C3" s="6">
        <v>0.56981999999999999</v>
      </c>
      <c r="D3" s="6">
        <v>1</v>
      </c>
      <c r="E3" t="str">
        <f>VLOOKUP(A3,metadata!$A$1:$B$111,2,FALSE)</f>
        <v>SPEC06</v>
      </c>
      <c r="H3" s="3" t="s">
        <v>123</v>
      </c>
      <c r="I3" t="s">
        <v>132</v>
      </c>
      <c r="J3" t="s">
        <v>140</v>
      </c>
      <c r="K3" t="s">
        <v>141</v>
      </c>
      <c r="L3" t="s">
        <v>144</v>
      </c>
      <c r="M3" t="s">
        <v>142</v>
      </c>
      <c r="N3" t="s">
        <v>143</v>
      </c>
      <c r="O3" t="s">
        <v>132</v>
      </c>
      <c r="P3" t="s">
        <v>140</v>
      </c>
      <c r="Q3" t="s">
        <v>141</v>
      </c>
      <c r="R3" t="s">
        <v>144</v>
      </c>
      <c r="S3" t="s">
        <v>142</v>
      </c>
      <c r="T3" t="s">
        <v>143</v>
      </c>
    </row>
    <row r="4" spans="1:22">
      <c r="A4" s="6" t="s">
        <v>5</v>
      </c>
      <c r="B4" s="6" t="s">
        <v>134</v>
      </c>
      <c r="C4" s="6">
        <v>0.52439999999999998</v>
      </c>
      <c r="D4" s="6">
        <v>1</v>
      </c>
      <c r="E4" t="str">
        <f>VLOOKUP(A4,metadata!$A$1:$B$111,2,FALSE)</f>
        <v>SPEC06</v>
      </c>
      <c r="H4" s="4" t="s">
        <v>118</v>
      </c>
      <c r="I4">
        <v>22</v>
      </c>
      <c r="J4">
        <v>22</v>
      </c>
      <c r="K4">
        <v>22</v>
      </c>
      <c r="L4">
        <v>22</v>
      </c>
      <c r="M4">
        <v>22</v>
      </c>
      <c r="N4">
        <v>22</v>
      </c>
      <c r="O4" s="5">
        <v>1</v>
      </c>
      <c r="P4" s="5">
        <v>4.8466851206460566</v>
      </c>
      <c r="Q4" s="5">
        <v>7.222321460233986</v>
      </c>
      <c r="R4" s="5">
        <v>69.150714205030525</v>
      </c>
      <c r="S4" s="5">
        <v>138.53869960491087</v>
      </c>
      <c r="T4" s="5">
        <v>169.00193084894846</v>
      </c>
      <c r="U4">
        <v>132</v>
      </c>
      <c r="V4" s="5"/>
    </row>
    <row r="5" spans="1:22">
      <c r="A5" s="6" t="s">
        <v>5</v>
      </c>
      <c r="B5" s="6" t="s">
        <v>135</v>
      </c>
      <c r="C5" s="6">
        <v>0.50875000000000004</v>
      </c>
      <c r="D5" s="6">
        <v>1</v>
      </c>
      <c r="E5" t="str">
        <f>VLOOKUP(A5,metadata!$A$1:$B$111,2,FALSE)</f>
        <v>SPEC06</v>
      </c>
      <c r="H5" s="4" t="s">
        <v>119</v>
      </c>
      <c r="I5">
        <v>23</v>
      </c>
      <c r="J5">
        <v>23</v>
      </c>
      <c r="K5">
        <v>23</v>
      </c>
      <c r="L5">
        <v>23</v>
      </c>
      <c r="M5">
        <v>23</v>
      </c>
      <c r="N5">
        <v>23</v>
      </c>
      <c r="O5" s="5">
        <v>1</v>
      </c>
      <c r="P5" s="5">
        <v>7.8504414318807649</v>
      </c>
      <c r="Q5" s="5">
        <v>13.493832243459527</v>
      </c>
      <c r="R5" s="5">
        <v>251.05454446011339</v>
      </c>
      <c r="S5" s="5">
        <v>398.34554513682269</v>
      </c>
      <c r="T5" s="5">
        <v>415.51247153589065</v>
      </c>
      <c r="U5">
        <v>138</v>
      </c>
      <c r="V5" s="5"/>
    </row>
    <row r="6" spans="1:22">
      <c r="A6" s="6" t="s">
        <v>5</v>
      </c>
      <c r="B6" s="6" t="s">
        <v>6</v>
      </c>
      <c r="C6" s="6">
        <v>0.59201000000000004</v>
      </c>
      <c r="D6" s="6">
        <v>1</v>
      </c>
      <c r="E6" t="str">
        <f>VLOOKUP(A6,metadata!$A$1:$B$111,2,FALSE)</f>
        <v>SPEC06</v>
      </c>
      <c r="H6" s="4" t="s">
        <v>121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 s="5">
        <v>1</v>
      </c>
      <c r="P6" s="5">
        <v>2.6467485473711601</v>
      </c>
      <c r="Q6" s="5">
        <v>3.370183282496567</v>
      </c>
      <c r="R6" s="5">
        <v>1.9525626334528698</v>
      </c>
      <c r="S6" s="5">
        <v>3.6993810590458693</v>
      </c>
      <c r="T6" s="5">
        <v>4.2633330769353517</v>
      </c>
      <c r="U6">
        <v>72</v>
      </c>
      <c r="V6" s="5"/>
    </row>
    <row r="7" spans="1:22">
      <c r="A7" s="6" t="s">
        <v>5</v>
      </c>
      <c r="B7" s="6" t="s">
        <v>136</v>
      </c>
      <c r="C7" s="6">
        <v>0.58386000000000005</v>
      </c>
      <c r="D7" s="6">
        <v>1</v>
      </c>
      <c r="E7" t="str">
        <f>VLOOKUP(A7,metadata!$A$1:$B$111,2,FALSE)</f>
        <v>SPEC06</v>
      </c>
      <c r="H7" s="4" t="s">
        <v>120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 s="5">
        <v>1</v>
      </c>
      <c r="P7" s="5">
        <v>5.0414311695637171</v>
      </c>
      <c r="Q7" s="5">
        <v>8.4152085922078221</v>
      </c>
      <c r="R7" s="5">
        <v>38.675557328536613</v>
      </c>
      <c r="S7" s="5">
        <v>66.126874907238061</v>
      </c>
      <c r="T7" s="5">
        <v>74.367116513397391</v>
      </c>
      <c r="U7">
        <v>120</v>
      </c>
      <c r="V7" s="5"/>
    </row>
    <row r="8" spans="1:22">
      <c r="A8" s="6" t="s">
        <v>8</v>
      </c>
      <c r="B8" s="6" t="s">
        <v>132</v>
      </c>
      <c r="C8" s="6">
        <v>9.7720000000000001E-2</v>
      </c>
      <c r="D8" s="6">
        <v>1</v>
      </c>
      <c r="E8" t="str">
        <f>VLOOKUP(A8,metadata!$A$1:$B$111,2,FALSE)</f>
        <v>SPEC06</v>
      </c>
      <c r="H8" s="4" t="s">
        <v>122</v>
      </c>
      <c r="I8">
        <v>33</v>
      </c>
      <c r="J8">
        <v>33</v>
      </c>
      <c r="K8">
        <v>33</v>
      </c>
      <c r="L8">
        <v>33</v>
      </c>
      <c r="M8">
        <v>33</v>
      </c>
      <c r="N8">
        <v>33</v>
      </c>
      <c r="O8" s="5">
        <v>1</v>
      </c>
      <c r="P8" s="5">
        <v>23.351494485169823</v>
      </c>
      <c r="Q8" s="5">
        <v>58.867980565104631</v>
      </c>
      <c r="R8" s="5">
        <v>594.70268205783498</v>
      </c>
      <c r="S8" s="5">
        <v>2494.6002866945678</v>
      </c>
      <c r="T8" s="5">
        <v>3533.3664507490462</v>
      </c>
      <c r="U8">
        <v>198</v>
      </c>
      <c r="V8" s="5"/>
    </row>
    <row r="9" spans="1:22">
      <c r="A9" s="6" t="s">
        <v>8</v>
      </c>
      <c r="B9" s="6" t="s">
        <v>133</v>
      </c>
      <c r="C9" s="6">
        <v>0.11222</v>
      </c>
      <c r="D9" s="6">
        <v>1</v>
      </c>
      <c r="E9" t="str">
        <f>VLOOKUP(A9,metadata!$A$1:$B$111,2,FALSE)</f>
        <v>SPEC06</v>
      </c>
      <c r="H9" s="4" t="s">
        <v>124</v>
      </c>
      <c r="I9">
        <v>110</v>
      </c>
      <c r="J9">
        <v>110</v>
      </c>
      <c r="K9">
        <v>110</v>
      </c>
      <c r="L9">
        <v>110</v>
      </c>
      <c r="M9">
        <v>110</v>
      </c>
      <c r="N9">
        <v>110</v>
      </c>
      <c r="O9" s="5">
        <v>1</v>
      </c>
      <c r="P9" s="5">
        <v>11855.505853858278</v>
      </c>
      <c r="Q9" s="5">
        <v>162708.28393750309</v>
      </c>
      <c r="R9" s="5">
        <v>779661715.03248024</v>
      </c>
      <c r="S9" s="5">
        <v>33677442773.957745</v>
      </c>
      <c r="T9" s="5">
        <v>78667367517.736282</v>
      </c>
      <c r="V9" s="5"/>
    </row>
    <row r="10" spans="1:22">
      <c r="A10" s="6" t="s">
        <v>8</v>
      </c>
      <c r="B10" s="6" t="s">
        <v>134</v>
      </c>
      <c r="C10" s="6">
        <v>0.10739</v>
      </c>
      <c r="D10" s="6">
        <v>1</v>
      </c>
      <c r="E10" t="str">
        <f>VLOOKUP(A10,metadata!$A$1:$B$111,2,FALSE)</f>
        <v>SPEC06</v>
      </c>
    </row>
    <row r="11" spans="1:22">
      <c r="A11" s="6" t="s">
        <v>8</v>
      </c>
      <c r="B11" s="6" t="s">
        <v>135</v>
      </c>
      <c r="C11" s="6">
        <v>0.10503999999999999</v>
      </c>
      <c r="D11" s="6">
        <v>1</v>
      </c>
      <c r="E11" t="str">
        <f>VLOOKUP(A11,metadata!$A$1:$B$111,2,FALSE)</f>
        <v>SPEC06</v>
      </c>
    </row>
    <row r="12" spans="1:22">
      <c r="A12" s="6" t="s">
        <v>8</v>
      </c>
      <c r="B12" s="6" t="s">
        <v>6</v>
      </c>
      <c r="C12" s="6">
        <v>0.1186</v>
      </c>
      <c r="D12" s="6">
        <v>1</v>
      </c>
      <c r="E12" t="str">
        <f>VLOOKUP(A12,metadata!$A$1:$B$111,2,FALSE)</f>
        <v>SPEC06</v>
      </c>
    </row>
    <row r="13" spans="1:22">
      <c r="A13" s="6" t="s">
        <v>8</v>
      </c>
      <c r="B13" s="6" t="s">
        <v>136</v>
      </c>
      <c r="C13" s="6">
        <v>0.11717</v>
      </c>
      <c r="D13" s="6">
        <v>1</v>
      </c>
      <c r="E13" t="str">
        <f>VLOOKUP(A13,metadata!$A$1:$B$111,2,FALSE)</f>
        <v>SPEC06</v>
      </c>
    </row>
    <row r="14" spans="1:22">
      <c r="A14" s="6" t="s">
        <v>9</v>
      </c>
      <c r="B14" s="6" t="s">
        <v>132</v>
      </c>
      <c r="C14" s="6">
        <v>0.33846999999999999</v>
      </c>
      <c r="D14" s="6">
        <v>1</v>
      </c>
      <c r="E14" t="str">
        <f>VLOOKUP(A14,metadata!$A$1:$B$111,2,FALSE)</f>
        <v>SPEC06</v>
      </c>
      <c r="H14" s="2" t="s">
        <v>117</v>
      </c>
      <c r="I14" s="2" t="str">
        <f>J3</f>
        <v>Hermes-P</v>
      </c>
      <c r="J14" s="2" t="str">
        <f t="shared" ref="J14:M14" si="0">K3</f>
        <v>Hermes-O</v>
      </c>
      <c r="K14" s="2" t="str">
        <f t="shared" si="0"/>
        <v>Pythia (baseline)</v>
      </c>
      <c r="L14" s="2" t="str">
        <f t="shared" si="0"/>
        <v>Pythia+Hermes-P</v>
      </c>
      <c r="M14" s="2" t="str">
        <f t="shared" si="0"/>
        <v>Pythia+Hermes-O</v>
      </c>
    </row>
    <row r="15" spans="1:22">
      <c r="A15" s="6" t="s">
        <v>9</v>
      </c>
      <c r="B15" s="6" t="s">
        <v>133</v>
      </c>
      <c r="C15" s="6">
        <v>0.41482000000000002</v>
      </c>
      <c r="D15" s="6">
        <v>1</v>
      </c>
      <c r="E15" t="str">
        <f>VLOOKUP(A15,metadata!$A$1:$B$111,2,FALSE)</f>
        <v>SPEC06</v>
      </c>
      <c r="H15" t="str">
        <f>H4</f>
        <v>SPEC06</v>
      </c>
      <c r="I15">
        <f>P4^(1/J4)</f>
        <v>1.0743767020839277</v>
      </c>
      <c r="J15">
        <f t="shared" ref="J15:M20" si="1">Q4^(1/K4)</f>
        <v>1.0940338620676142</v>
      </c>
      <c r="K15">
        <f t="shared" si="1"/>
        <v>1.2123475003573536</v>
      </c>
      <c r="L15">
        <f t="shared" si="1"/>
        <v>1.2512501461623098</v>
      </c>
      <c r="M15">
        <f t="shared" si="1"/>
        <v>1.2626058669180529</v>
      </c>
    </row>
    <row r="16" spans="1:22">
      <c r="A16" s="6" t="s">
        <v>9</v>
      </c>
      <c r="B16" s="6" t="s">
        <v>134</v>
      </c>
      <c r="C16" s="6">
        <v>0.37352999999999997</v>
      </c>
      <c r="D16" s="6">
        <v>1</v>
      </c>
      <c r="E16" t="str">
        <f>VLOOKUP(A16,metadata!$A$1:$B$111,2,FALSE)</f>
        <v>SPEC06</v>
      </c>
      <c r="H16" t="str">
        <f t="shared" ref="H16:H19" si="2">H5</f>
        <v>SPEC17</v>
      </c>
      <c r="I16">
        <f t="shared" ref="I16:I20" si="3">P5^(1/J5)</f>
        <v>1.093725752958832</v>
      </c>
      <c r="J16">
        <f t="shared" ref="J16:J20" si="4">Q5^(1/K5)</f>
        <v>1.1197893112066033</v>
      </c>
      <c r="K16">
        <f t="shared" ref="K16:K20" si="5">R5^(1/L5)</f>
        <v>1.2715625918958617</v>
      </c>
      <c r="L16">
        <f t="shared" ref="L16:L20" si="6">S5^(1/M5)</f>
        <v>1.2973429050034395</v>
      </c>
      <c r="M16">
        <f t="shared" si="1"/>
        <v>1.2997250252100814</v>
      </c>
    </row>
    <row r="17" spans="1:13">
      <c r="A17" s="6" t="s">
        <v>9</v>
      </c>
      <c r="B17" s="6" t="s">
        <v>135</v>
      </c>
      <c r="C17" s="6">
        <v>0.36274000000000001</v>
      </c>
      <c r="D17" s="6">
        <v>1</v>
      </c>
      <c r="E17" t="str">
        <f>VLOOKUP(A17,metadata!$A$1:$B$111,2,FALSE)</f>
        <v>SPEC06</v>
      </c>
      <c r="H17" t="str">
        <f t="shared" si="2"/>
        <v>PARSEC</v>
      </c>
      <c r="I17">
        <f t="shared" si="3"/>
        <v>1.0844912614946913</v>
      </c>
      <c r="J17">
        <f t="shared" si="4"/>
        <v>1.1065502144113704</v>
      </c>
      <c r="K17">
        <f t="shared" si="5"/>
        <v>1.057345889202123</v>
      </c>
      <c r="L17">
        <f t="shared" si="6"/>
        <v>1.1151777326548418</v>
      </c>
      <c r="M17">
        <f t="shared" si="1"/>
        <v>1.1284416448438126</v>
      </c>
    </row>
    <row r="18" spans="1:13">
      <c r="A18" s="6" t="s">
        <v>9</v>
      </c>
      <c r="B18" s="6" t="s">
        <v>6</v>
      </c>
      <c r="C18" s="6">
        <v>0.44778000000000001</v>
      </c>
      <c r="D18" s="6">
        <v>1</v>
      </c>
      <c r="E18" t="str">
        <f>VLOOKUP(A18,metadata!$A$1:$B$111,2,FALSE)</f>
        <v>SPEC06</v>
      </c>
      <c r="H18" t="str">
        <f t="shared" si="2"/>
        <v>Ligra</v>
      </c>
      <c r="I18">
        <f t="shared" si="3"/>
        <v>1.0842456591770524</v>
      </c>
      <c r="J18">
        <f t="shared" si="4"/>
        <v>1.1123801854359661</v>
      </c>
      <c r="K18">
        <f t="shared" si="5"/>
        <v>1.2005267158242072</v>
      </c>
      <c r="L18">
        <f t="shared" si="6"/>
        <v>1.2331584975474772</v>
      </c>
      <c r="M18">
        <f t="shared" si="1"/>
        <v>1.2404208200968478</v>
      </c>
    </row>
    <row r="19" spans="1:13">
      <c r="A19" s="6" t="s">
        <v>9</v>
      </c>
      <c r="B19" s="6" t="s">
        <v>136</v>
      </c>
      <c r="C19" s="6">
        <v>0.43558999999999998</v>
      </c>
      <c r="D19" s="6">
        <v>1</v>
      </c>
      <c r="E19" t="str">
        <f>VLOOKUP(A19,metadata!$A$1:$B$111,2,FALSE)</f>
        <v>SPEC06</v>
      </c>
      <c r="H19" t="str">
        <f t="shared" si="2"/>
        <v>CVP</v>
      </c>
      <c r="I19">
        <f t="shared" si="3"/>
        <v>1.1001808499374381</v>
      </c>
      <c r="J19">
        <f t="shared" si="4"/>
        <v>1.1314430553743464</v>
      </c>
      <c r="K19">
        <f t="shared" si="5"/>
        <v>1.213583585910424</v>
      </c>
      <c r="L19">
        <f t="shared" si="6"/>
        <v>1.2674750622086381</v>
      </c>
      <c r="M19">
        <f t="shared" si="1"/>
        <v>1.2809166448613274</v>
      </c>
    </row>
    <row r="20" spans="1:13">
      <c r="A20" s="6" t="s">
        <v>10</v>
      </c>
      <c r="B20" s="6" t="s">
        <v>132</v>
      </c>
      <c r="C20" s="6">
        <v>0.13052</v>
      </c>
      <c r="D20" s="6">
        <v>1</v>
      </c>
      <c r="E20" t="str">
        <f>VLOOKUP(A20,metadata!$A$1:$B$111,2,FALSE)</f>
        <v>SPEC06</v>
      </c>
      <c r="H20" t="s">
        <v>145</v>
      </c>
      <c r="I20">
        <f t="shared" si="3"/>
        <v>1.0890194520212546</v>
      </c>
      <c r="J20">
        <f t="shared" si="4"/>
        <v>1.1152608357652358</v>
      </c>
      <c r="K20">
        <f t="shared" si="5"/>
        <v>1.2045796194998255</v>
      </c>
      <c r="L20">
        <f t="shared" si="6"/>
        <v>1.2465309981019399</v>
      </c>
      <c r="M20">
        <f t="shared" si="1"/>
        <v>1.2561823247987047</v>
      </c>
    </row>
    <row r="21" spans="1:13">
      <c r="A21" s="6" t="s">
        <v>10</v>
      </c>
      <c r="B21" s="6" t="s">
        <v>133</v>
      </c>
      <c r="C21" s="6">
        <v>0.13055</v>
      </c>
      <c r="D21" s="6">
        <v>1</v>
      </c>
      <c r="E21" t="str">
        <f>VLOOKUP(A21,metadata!$A$1:$B$111,2,FALSE)</f>
        <v>SPEC06</v>
      </c>
    </row>
    <row r="22" spans="1:13">
      <c r="A22" s="6" t="s">
        <v>10</v>
      </c>
      <c r="B22" s="6" t="s">
        <v>134</v>
      </c>
      <c r="C22" s="6">
        <v>0.14337</v>
      </c>
      <c r="D22" s="6">
        <v>1</v>
      </c>
      <c r="E22" t="str">
        <f>VLOOKUP(A22,metadata!$A$1:$B$111,2,FALSE)</f>
        <v>SPEC06</v>
      </c>
    </row>
    <row r="23" spans="1:13">
      <c r="A23" s="6" t="s">
        <v>10</v>
      </c>
      <c r="B23" s="6" t="s">
        <v>135</v>
      </c>
      <c r="C23" s="6">
        <v>0.14063000000000001</v>
      </c>
      <c r="D23" s="6">
        <v>1</v>
      </c>
      <c r="E23" t="str">
        <f>VLOOKUP(A23,metadata!$A$1:$B$111,2,FALSE)</f>
        <v>SPEC06</v>
      </c>
    </row>
    <row r="24" spans="1:13">
      <c r="A24" s="6" t="s">
        <v>10</v>
      </c>
      <c r="B24" s="6" t="s">
        <v>6</v>
      </c>
      <c r="C24" s="6">
        <v>0.14391000000000001</v>
      </c>
      <c r="D24" s="6">
        <v>1</v>
      </c>
      <c r="E24" t="str">
        <f>VLOOKUP(A24,metadata!$A$1:$B$111,2,FALSE)</f>
        <v>SPEC06</v>
      </c>
    </row>
    <row r="25" spans="1:13">
      <c r="A25" s="6" t="s">
        <v>10</v>
      </c>
      <c r="B25" s="6" t="s">
        <v>136</v>
      </c>
      <c r="C25" s="6">
        <v>0.14137</v>
      </c>
      <c r="D25" s="6">
        <v>1</v>
      </c>
      <c r="E25" t="str">
        <f>VLOOKUP(A25,metadata!$A$1:$B$111,2,FALSE)</f>
        <v>SPEC06</v>
      </c>
    </row>
    <row r="26" spans="1:13">
      <c r="A26" s="6" t="s">
        <v>11</v>
      </c>
      <c r="B26" s="6" t="s">
        <v>132</v>
      </c>
      <c r="C26" s="6">
        <v>0.93869999999999998</v>
      </c>
      <c r="D26" s="6">
        <v>1</v>
      </c>
      <c r="E26" t="str">
        <f>VLOOKUP(A26,metadata!$A$1:$B$111,2,FALSE)</f>
        <v>SPEC06</v>
      </c>
    </row>
    <row r="27" spans="1:13">
      <c r="A27" s="6" t="s">
        <v>11</v>
      </c>
      <c r="B27" s="6" t="s">
        <v>133</v>
      </c>
      <c r="C27" s="6">
        <v>1.0063899999999999</v>
      </c>
      <c r="D27" s="6">
        <v>1</v>
      </c>
      <c r="E27" t="str">
        <f>VLOOKUP(A27,metadata!$A$1:$B$111,2,FALSE)</f>
        <v>SPEC06</v>
      </c>
    </row>
    <row r="28" spans="1:13">
      <c r="A28" s="6" t="s">
        <v>11</v>
      </c>
      <c r="B28" s="6" t="s">
        <v>134</v>
      </c>
      <c r="C28" s="6">
        <v>0.99560000000000004</v>
      </c>
      <c r="D28" s="6">
        <v>1</v>
      </c>
      <c r="E28" t="str">
        <f>VLOOKUP(A28,metadata!$A$1:$B$111,2,FALSE)</f>
        <v>SPEC06</v>
      </c>
    </row>
    <row r="29" spans="1:13">
      <c r="A29" s="6" t="s">
        <v>11</v>
      </c>
      <c r="B29" s="6" t="s">
        <v>135</v>
      </c>
      <c r="C29" s="6">
        <v>0.98629999999999995</v>
      </c>
      <c r="D29" s="6">
        <v>1</v>
      </c>
      <c r="E29" t="str">
        <f>VLOOKUP(A29,metadata!$A$1:$B$111,2,FALSE)</f>
        <v>SPEC06</v>
      </c>
    </row>
    <row r="30" spans="1:13">
      <c r="A30" s="6" t="s">
        <v>11</v>
      </c>
      <c r="B30" s="6" t="s">
        <v>6</v>
      </c>
      <c r="C30" s="6">
        <v>1.0330600000000001</v>
      </c>
      <c r="D30" s="6">
        <v>1</v>
      </c>
      <c r="E30" t="str">
        <f>VLOOKUP(A30,metadata!$A$1:$B$111,2,FALSE)</f>
        <v>SPEC06</v>
      </c>
    </row>
    <row r="31" spans="1:13">
      <c r="A31" s="6" t="s">
        <v>11</v>
      </c>
      <c r="B31" s="6" t="s">
        <v>136</v>
      </c>
      <c r="C31" s="6">
        <v>1.0336799999999999</v>
      </c>
      <c r="D31" s="6">
        <v>1</v>
      </c>
      <c r="E31" t="str">
        <f>VLOOKUP(A31,metadata!$A$1:$B$111,2,FALSE)</f>
        <v>SPEC06</v>
      </c>
    </row>
    <row r="32" spans="1:13">
      <c r="A32" s="6" t="s">
        <v>12</v>
      </c>
      <c r="B32" s="6" t="s">
        <v>132</v>
      </c>
      <c r="C32" s="6">
        <v>0.42920999999999998</v>
      </c>
      <c r="D32" s="6">
        <v>1</v>
      </c>
      <c r="E32" t="str">
        <f>VLOOKUP(A32,metadata!$A$1:$B$111,2,FALSE)</f>
        <v>SPEC06</v>
      </c>
    </row>
    <row r="33" spans="1:5">
      <c r="A33" s="6" t="s">
        <v>12</v>
      </c>
      <c r="B33" s="6" t="s">
        <v>133</v>
      </c>
      <c r="C33" s="6">
        <v>0.47205999999999998</v>
      </c>
      <c r="D33" s="6">
        <v>1</v>
      </c>
      <c r="E33" t="str">
        <f>VLOOKUP(A33,metadata!$A$1:$B$111,2,FALSE)</f>
        <v>SPEC06</v>
      </c>
    </row>
    <row r="34" spans="1:5">
      <c r="A34" s="6" t="s">
        <v>12</v>
      </c>
      <c r="B34" s="6" t="s">
        <v>134</v>
      </c>
      <c r="C34" s="6">
        <v>0.47915000000000002</v>
      </c>
      <c r="D34" s="6">
        <v>1</v>
      </c>
      <c r="E34" t="str">
        <f>VLOOKUP(A34,metadata!$A$1:$B$111,2,FALSE)</f>
        <v>SPEC06</v>
      </c>
    </row>
    <row r="35" spans="1:5">
      <c r="A35" s="6" t="s">
        <v>12</v>
      </c>
      <c r="B35" s="6" t="s">
        <v>135</v>
      </c>
      <c r="C35" s="6">
        <v>0.46678999999999998</v>
      </c>
      <c r="D35" s="6">
        <v>1</v>
      </c>
      <c r="E35" t="str">
        <f>VLOOKUP(A35,metadata!$A$1:$B$111,2,FALSE)</f>
        <v>SPEC06</v>
      </c>
    </row>
    <row r="36" spans="1:5">
      <c r="A36" s="6" t="s">
        <v>12</v>
      </c>
      <c r="B36" s="6" t="s">
        <v>6</v>
      </c>
      <c r="C36" s="6">
        <v>0.48427999999999999</v>
      </c>
      <c r="D36" s="6">
        <v>1</v>
      </c>
      <c r="E36" t="str">
        <f>VLOOKUP(A36,metadata!$A$1:$B$111,2,FALSE)</f>
        <v>SPEC06</v>
      </c>
    </row>
    <row r="37" spans="1:5">
      <c r="A37" s="6" t="s">
        <v>12</v>
      </c>
      <c r="B37" s="6" t="s">
        <v>136</v>
      </c>
      <c r="C37" s="6">
        <v>0.48144999999999999</v>
      </c>
      <c r="D37" s="6">
        <v>1</v>
      </c>
      <c r="E37" t="str">
        <f>VLOOKUP(A37,metadata!$A$1:$B$111,2,FALSE)</f>
        <v>SPEC06</v>
      </c>
    </row>
    <row r="38" spans="1:5">
      <c r="A38" s="6" t="s">
        <v>13</v>
      </c>
      <c r="B38" s="6" t="s">
        <v>132</v>
      </c>
      <c r="C38" s="6">
        <v>0.45372000000000001</v>
      </c>
      <c r="D38" s="6">
        <v>1</v>
      </c>
      <c r="E38" t="str">
        <f>VLOOKUP(A38,metadata!$A$1:$B$111,2,FALSE)</f>
        <v>SPEC06</v>
      </c>
    </row>
    <row r="39" spans="1:5">
      <c r="A39" s="6" t="s">
        <v>13</v>
      </c>
      <c r="B39" s="6" t="s">
        <v>133</v>
      </c>
      <c r="C39" s="6">
        <v>0.48431999999999997</v>
      </c>
      <c r="D39" s="6">
        <v>1</v>
      </c>
      <c r="E39" t="str">
        <f>VLOOKUP(A39,metadata!$A$1:$B$111,2,FALSE)</f>
        <v>SPEC06</v>
      </c>
    </row>
    <row r="40" spans="1:5">
      <c r="A40" s="6" t="s">
        <v>13</v>
      </c>
      <c r="B40" s="6" t="s">
        <v>134</v>
      </c>
      <c r="C40" s="6">
        <v>0.49576999999999999</v>
      </c>
      <c r="D40" s="6">
        <v>1</v>
      </c>
      <c r="E40" t="str">
        <f>VLOOKUP(A40,metadata!$A$1:$B$111,2,FALSE)</f>
        <v>SPEC06</v>
      </c>
    </row>
    <row r="41" spans="1:5">
      <c r="A41" s="6" t="s">
        <v>13</v>
      </c>
      <c r="B41" s="6" t="s">
        <v>135</v>
      </c>
      <c r="C41" s="6">
        <v>0.48498999999999998</v>
      </c>
      <c r="D41" s="6">
        <v>1</v>
      </c>
      <c r="E41" t="str">
        <f>VLOOKUP(A41,metadata!$A$1:$B$111,2,FALSE)</f>
        <v>SPEC06</v>
      </c>
    </row>
    <row r="42" spans="1:5">
      <c r="A42" s="6" t="s">
        <v>13</v>
      </c>
      <c r="B42" s="6" t="s">
        <v>6</v>
      </c>
      <c r="C42" s="6">
        <v>0.49656</v>
      </c>
      <c r="D42" s="6">
        <v>1</v>
      </c>
      <c r="E42" t="str">
        <f>VLOOKUP(A42,metadata!$A$1:$B$111,2,FALSE)</f>
        <v>SPEC06</v>
      </c>
    </row>
    <row r="43" spans="1:5">
      <c r="A43" s="6" t="s">
        <v>13</v>
      </c>
      <c r="B43" s="6" t="s">
        <v>136</v>
      </c>
      <c r="C43" s="6">
        <v>0.49325999999999998</v>
      </c>
      <c r="D43" s="6">
        <v>1</v>
      </c>
      <c r="E43" t="str">
        <f>VLOOKUP(A43,metadata!$A$1:$B$111,2,FALSE)</f>
        <v>SPEC06</v>
      </c>
    </row>
    <row r="44" spans="1:5">
      <c r="A44" s="6" t="s">
        <v>14</v>
      </c>
      <c r="B44" s="6" t="s">
        <v>132</v>
      </c>
      <c r="C44" s="6">
        <v>0.82369000000000003</v>
      </c>
      <c r="D44" s="6">
        <v>1</v>
      </c>
      <c r="E44" t="str">
        <f>VLOOKUP(A44,metadata!$A$1:$B$111,2,FALSE)</f>
        <v>SPEC06</v>
      </c>
    </row>
    <row r="45" spans="1:5">
      <c r="A45" s="6" t="s">
        <v>14</v>
      </c>
      <c r="B45" s="6" t="s">
        <v>133</v>
      </c>
      <c r="C45" s="6">
        <v>1.2381800000000001</v>
      </c>
      <c r="D45" s="6">
        <v>1</v>
      </c>
      <c r="E45" t="str">
        <f>VLOOKUP(A45,metadata!$A$1:$B$111,2,FALSE)</f>
        <v>SPEC06</v>
      </c>
    </row>
    <row r="46" spans="1:5">
      <c r="A46" s="6" t="s">
        <v>14</v>
      </c>
      <c r="B46" s="6" t="s">
        <v>134</v>
      </c>
      <c r="C46" s="6">
        <v>0.90978999999999999</v>
      </c>
      <c r="D46" s="6">
        <v>1</v>
      </c>
      <c r="E46" t="str">
        <f>VLOOKUP(A46,metadata!$A$1:$B$111,2,FALSE)</f>
        <v>SPEC06</v>
      </c>
    </row>
    <row r="47" spans="1:5">
      <c r="A47" s="6" t="s">
        <v>14</v>
      </c>
      <c r="B47" s="6" t="s">
        <v>135</v>
      </c>
      <c r="C47" s="6">
        <v>0.89376</v>
      </c>
      <c r="D47" s="6">
        <v>1</v>
      </c>
      <c r="E47" t="str">
        <f>VLOOKUP(A47,metadata!$A$1:$B$111,2,FALSE)</f>
        <v>SPEC06</v>
      </c>
    </row>
    <row r="48" spans="1:5">
      <c r="A48" s="6" t="s">
        <v>14</v>
      </c>
      <c r="B48" s="6" t="s">
        <v>6</v>
      </c>
      <c r="C48" s="6">
        <v>1.25613</v>
      </c>
      <c r="D48" s="6">
        <v>1</v>
      </c>
      <c r="E48" t="str">
        <f>VLOOKUP(A48,metadata!$A$1:$B$111,2,FALSE)</f>
        <v>SPEC06</v>
      </c>
    </row>
    <row r="49" spans="1:5">
      <c r="A49" s="6" t="s">
        <v>14</v>
      </c>
      <c r="B49" s="6" t="s">
        <v>136</v>
      </c>
      <c r="C49" s="6">
        <v>1.25458</v>
      </c>
      <c r="D49" s="6">
        <v>1</v>
      </c>
      <c r="E49" t="str">
        <f>VLOOKUP(A49,metadata!$A$1:$B$111,2,FALSE)</f>
        <v>SPEC06</v>
      </c>
    </row>
    <row r="50" spans="1:5">
      <c r="A50" s="6" t="s">
        <v>15</v>
      </c>
      <c r="B50" s="6" t="s">
        <v>132</v>
      </c>
      <c r="C50" s="6">
        <v>0.32832</v>
      </c>
      <c r="D50" s="6">
        <v>1</v>
      </c>
      <c r="E50" t="str">
        <f>VLOOKUP(A50,metadata!$A$1:$B$111,2,FALSE)</f>
        <v>SPEC06</v>
      </c>
    </row>
    <row r="51" spans="1:5">
      <c r="A51" s="6" t="s">
        <v>15</v>
      </c>
      <c r="B51" s="6" t="s">
        <v>133</v>
      </c>
      <c r="C51" s="6">
        <v>0.35228999999999999</v>
      </c>
      <c r="D51" s="6">
        <v>1</v>
      </c>
      <c r="E51" t="str">
        <f>VLOOKUP(A51,metadata!$A$1:$B$111,2,FALSE)</f>
        <v>SPEC06</v>
      </c>
    </row>
    <row r="52" spans="1:5">
      <c r="A52" s="6" t="s">
        <v>15</v>
      </c>
      <c r="B52" s="6" t="s">
        <v>134</v>
      </c>
      <c r="C52" s="6">
        <v>0.36395</v>
      </c>
      <c r="D52" s="6">
        <v>1</v>
      </c>
      <c r="E52" t="str">
        <f>VLOOKUP(A52,metadata!$A$1:$B$111,2,FALSE)</f>
        <v>SPEC06</v>
      </c>
    </row>
    <row r="53" spans="1:5">
      <c r="A53" s="6" t="s">
        <v>15</v>
      </c>
      <c r="B53" s="6" t="s">
        <v>135</v>
      </c>
      <c r="C53" s="6">
        <v>0.35548000000000002</v>
      </c>
      <c r="D53" s="6">
        <v>1</v>
      </c>
      <c r="E53" t="str">
        <f>VLOOKUP(A53,metadata!$A$1:$B$111,2,FALSE)</f>
        <v>SPEC06</v>
      </c>
    </row>
    <row r="54" spans="1:5">
      <c r="A54" s="6" t="s">
        <v>15</v>
      </c>
      <c r="B54" s="6" t="s">
        <v>6</v>
      </c>
      <c r="C54" s="6">
        <v>0.38222</v>
      </c>
      <c r="D54" s="6">
        <v>1</v>
      </c>
      <c r="E54" t="str">
        <f>VLOOKUP(A54,metadata!$A$1:$B$111,2,FALSE)</f>
        <v>SPEC06</v>
      </c>
    </row>
    <row r="55" spans="1:5">
      <c r="A55" s="6" t="s">
        <v>15</v>
      </c>
      <c r="B55" s="6" t="s">
        <v>136</v>
      </c>
      <c r="C55" s="6">
        <v>0.37578</v>
      </c>
      <c r="D55" s="6">
        <v>1</v>
      </c>
      <c r="E55" t="str">
        <f>VLOOKUP(A55,metadata!$A$1:$B$111,2,FALSE)</f>
        <v>SPEC06</v>
      </c>
    </row>
    <row r="56" spans="1:5">
      <c r="A56" s="6" t="s">
        <v>16</v>
      </c>
      <c r="B56" s="6" t="s">
        <v>132</v>
      </c>
      <c r="C56" s="6">
        <v>0.15384</v>
      </c>
      <c r="D56" s="6">
        <v>1</v>
      </c>
      <c r="E56" t="str">
        <f>VLOOKUP(A56,metadata!$A$1:$B$111,2,FALSE)</f>
        <v>SPEC06</v>
      </c>
    </row>
    <row r="57" spans="1:5">
      <c r="A57" s="6" t="s">
        <v>16</v>
      </c>
      <c r="B57" s="6" t="s">
        <v>133</v>
      </c>
      <c r="C57" s="6">
        <v>0.15459999999999999</v>
      </c>
      <c r="D57" s="6">
        <v>1</v>
      </c>
      <c r="E57" t="str">
        <f>VLOOKUP(A57,metadata!$A$1:$B$111,2,FALSE)</f>
        <v>SPEC06</v>
      </c>
    </row>
    <row r="58" spans="1:5">
      <c r="A58" s="6" t="s">
        <v>16</v>
      </c>
      <c r="B58" s="6" t="s">
        <v>134</v>
      </c>
      <c r="C58" s="6">
        <v>0.1658</v>
      </c>
      <c r="D58" s="6">
        <v>1</v>
      </c>
      <c r="E58" t="str">
        <f>VLOOKUP(A58,metadata!$A$1:$B$111,2,FALSE)</f>
        <v>SPEC06</v>
      </c>
    </row>
    <row r="59" spans="1:5">
      <c r="A59" s="6" t="s">
        <v>16</v>
      </c>
      <c r="B59" s="6" t="s">
        <v>135</v>
      </c>
      <c r="C59" s="6">
        <v>0.16309000000000001</v>
      </c>
      <c r="D59" s="6">
        <v>1</v>
      </c>
      <c r="E59" t="str">
        <f>VLOOKUP(A59,metadata!$A$1:$B$111,2,FALSE)</f>
        <v>SPEC06</v>
      </c>
    </row>
    <row r="60" spans="1:5">
      <c r="A60" s="6" t="s">
        <v>16</v>
      </c>
      <c r="B60" s="6" t="s">
        <v>6</v>
      </c>
      <c r="C60" s="6">
        <v>0.16578000000000001</v>
      </c>
      <c r="D60" s="6">
        <v>1</v>
      </c>
      <c r="E60" t="str">
        <f>VLOOKUP(A60,metadata!$A$1:$B$111,2,FALSE)</f>
        <v>SPEC06</v>
      </c>
    </row>
    <row r="61" spans="1:5">
      <c r="A61" s="6" t="s">
        <v>16</v>
      </c>
      <c r="B61" s="6" t="s">
        <v>136</v>
      </c>
      <c r="C61" s="6">
        <v>0.16306999999999999</v>
      </c>
      <c r="D61" s="6">
        <v>1</v>
      </c>
      <c r="E61" t="str">
        <f>VLOOKUP(A61,metadata!$A$1:$B$111,2,FALSE)</f>
        <v>SPEC06</v>
      </c>
    </row>
    <row r="62" spans="1:5">
      <c r="A62" s="6" t="s">
        <v>17</v>
      </c>
      <c r="B62" s="6" t="s">
        <v>132</v>
      </c>
      <c r="C62" s="6">
        <v>1.1743699999999999</v>
      </c>
      <c r="D62" s="6">
        <v>1</v>
      </c>
      <c r="E62" t="str">
        <f>VLOOKUP(A62,metadata!$A$1:$B$111,2,FALSE)</f>
        <v>SPEC06</v>
      </c>
    </row>
    <row r="63" spans="1:5">
      <c r="A63" s="6" t="s">
        <v>17</v>
      </c>
      <c r="B63" s="6" t="s">
        <v>133</v>
      </c>
      <c r="C63" s="6">
        <v>1.5586599999999999</v>
      </c>
      <c r="D63" s="6">
        <v>1</v>
      </c>
      <c r="E63" t="str">
        <f>VLOOKUP(A63,metadata!$A$1:$B$111,2,FALSE)</f>
        <v>SPEC06</v>
      </c>
    </row>
    <row r="64" spans="1:5">
      <c r="A64" s="6" t="s">
        <v>17</v>
      </c>
      <c r="B64" s="6" t="s">
        <v>134</v>
      </c>
      <c r="C64" s="6">
        <v>1.28687</v>
      </c>
      <c r="D64" s="6">
        <v>1</v>
      </c>
      <c r="E64" t="str">
        <f>VLOOKUP(A64,metadata!$A$1:$B$111,2,FALSE)</f>
        <v>SPEC06</v>
      </c>
    </row>
    <row r="65" spans="1:5">
      <c r="A65" s="6" t="s">
        <v>17</v>
      </c>
      <c r="B65" s="6" t="s">
        <v>135</v>
      </c>
      <c r="C65" s="6">
        <v>1.26342</v>
      </c>
      <c r="D65" s="6">
        <v>1</v>
      </c>
      <c r="E65" t="str">
        <f>VLOOKUP(A65,metadata!$A$1:$B$111,2,FALSE)</f>
        <v>SPEC06</v>
      </c>
    </row>
    <row r="66" spans="1:5">
      <c r="A66" s="6" t="s">
        <v>17</v>
      </c>
      <c r="B66" s="6" t="s">
        <v>6</v>
      </c>
      <c r="C66" s="6">
        <v>1.5650200000000001</v>
      </c>
      <c r="D66" s="6">
        <v>1</v>
      </c>
      <c r="E66" t="str">
        <f>VLOOKUP(A66,metadata!$A$1:$B$111,2,FALSE)</f>
        <v>SPEC06</v>
      </c>
    </row>
    <row r="67" spans="1:5">
      <c r="A67" s="6" t="s">
        <v>17</v>
      </c>
      <c r="B67" s="6" t="s">
        <v>136</v>
      </c>
      <c r="C67" s="6">
        <v>1.56433</v>
      </c>
      <c r="D67" s="6">
        <v>1</v>
      </c>
      <c r="E67" t="str">
        <f>VLOOKUP(A67,metadata!$A$1:$B$111,2,FALSE)</f>
        <v>SPEC06</v>
      </c>
    </row>
    <row r="68" spans="1:5">
      <c r="A68" s="6" t="s">
        <v>18</v>
      </c>
      <c r="B68" s="6" t="s">
        <v>132</v>
      </c>
      <c r="C68" s="6">
        <v>0.31325999999999998</v>
      </c>
      <c r="D68" s="6">
        <v>1</v>
      </c>
      <c r="E68" t="str">
        <f>VLOOKUP(A68,metadata!$A$1:$B$111,2,FALSE)</f>
        <v>SPEC06</v>
      </c>
    </row>
    <row r="69" spans="1:5">
      <c r="A69" s="6" t="s">
        <v>18</v>
      </c>
      <c r="B69" s="6" t="s">
        <v>133</v>
      </c>
      <c r="C69" s="6">
        <v>0.32661000000000001</v>
      </c>
      <c r="D69" s="6">
        <v>1</v>
      </c>
      <c r="E69" t="str">
        <f>VLOOKUP(A69,metadata!$A$1:$B$111,2,FALSE)</f>
        <v>SPEC06</v>
      </c>
    </row>
    <row r="70" spans="1:5">
      <c r="A70" s="6" t="s">
        <v>18</v>
      </c>
      <c r="B70" s="6" t="s">
        <v>134</v>
      </c>
      <c r="C70" s="6">
        <v>0.36414000000000002</v>
      </c>
      <c r="D70" s="6">
        <v>1</v>
      </c>
      <c r="E70" t="str">
        <f>VLOOKUP(A70,metadata!$A$1:$B$111,2,FALSE)</f>
        <v>SPEC06</v>
      </c>
    </row>
    <row r="71" spans="1:5">
      <c r="A71" s="6" t="s">
        <v>18</v>
      </c>
      <c r="B71" s="6" t="s">
        <v>135</v>
      </c>
      <c r="C71" s="6">
        <v>0.35227999999999998</v>
      </c>
      <c r="D71" s="6">
        <v>1</v>
      </c>
      <c r="E71" t="str">
        <f>VLOOKUP(A71,metadata!$A$1:$B$111,2,FALSE)</f>
        <v>SPEC06</v>
      </c>
    </row>
    <row r="72" spans="1:5">
      <c r="A72" s="6" t="s">
        <v>18</v>
      </c>
      <c r="B72" s="6" t="s">
        <v>6</v>
      </c>
      <c r="C72" s="6">
        <v>0.37130999999999997</v>
      </c>
      <c r="D72" s="6">
        <v>1</v>
      </c>
      <c r="E72" t="str">
        <f>VLOOKUP(A72,metadata!$A$1:$B$111,2,FALSE)</f>
        <v>SPEC06</v>
      </c>
    </row>
    <row r="73" spans="1:5">
      <c r="A73" s="6" t="s">
        <v>18</v>
      </c>
      <c r="B73" s="6" t="s">
        <v>136</v>
      </c>
      <c r="C73" s="6">
        <v>0.36115000000000003</v>
      </c>
      <c r="D73" s="6">
        <v>1</v>
      </c>
      <c r="E73" t="str">
        <f>VLOOKUP(A73,metadata!$A$1:$B$111,2,FALSE)</f>
        <v>SPEC06</v>
      </c>
    </row>
    <row r="74" spans="1:5">
      <c r="A74" s="6" t="s">
        <v>19</v>
      </c>
      <c r="B74" s="6" t="s">
        <v>132</v>
      </c>
      <c r="C74" s="6">
        <v>0.92637000000000003</v>
      </c>
      <c r="D74" s="6">
        <v>1</v>
      </c>
      <c r="E74" t="str">
        <f>VLOOKUP(A74,metadata!$A$1:$B$111,2,FALSE)</f>
        <v>SPEC17</v>
      </c>
    </row>
    <row r="75" spans="1:5">
      <c r="A75" s="6" t="s">
        <v>19</v>
      </c>
      <c r="B75" s="6" t="s">
        <v>133</v>
      </c>
      <c r="C75" s="6">
        <v>1.55176</v>
      </c>
      <c r="D75" s="6">
        <v>1</v>
      </c>
      <c r="E75" t="str">
        <f>VLOOKUP(A75,metadata!$A$1:$B$111,2,FALSE)</f>
        <v>SPEC17</v>
      </c>
    </row>
    <row r="76" spans="1:5">
      <c r="A76" s="6" t="s">
        <v>19</v>
      </c>
      <c r="B76" s="6" t="s">
        <v>134</v>
      </c>
      <c r="C76" s="6">
        <v>1.04271</v>
      </c>
      <c r="D76" s="6">
        <v>1</v>
      </c>
      <c r="E76" t="str">
        <f>VLOOKUP(A76,metadata!$A$1:$B$111,2,FALSE)</f>
        <v>SPEC17</v>
      </c>
    </row>
    <row r="77" spans="1:5">
      <c r="A77" s="6" t="s">
        <v>19</v>
      </c>
      <c r="B77" s="6" t="s">
        <v>135</v>
      </c>
      <c r="C77" s="6">
        <v>1.02606</v>
      </c>
      <c r="D77" s="6">
        <v>1</v>
      </c>
      <c r="E77" t="str">
        <f>VLOOKUP(A77,metadata!$A$1:$B$111,2,FALSE)</f>
        <v>SPEC17</v>
      </c>
    </row>
    <row r="78" spans="1:5">
      <c r="A78" s="6" t="s">
        <v>19</v>
      </c>
      <c r="B78" s="6" t="s">
        <v>6</v>
      </c>
      <c r="C78" s="6">
        <v>1.5823799999999999</v>
      </c>
      <c r="D78" s="6">
        <v>1</v>
      </c>
      <c r="E78" t="str">
        <f>VLOOKUP(A78,metadata!$A$1:$B$111,2,FALSE)</f>
        <v>SPEC17</v>
      </c>
    </row>
    <row r="79" spans="1:5">
      <c r="A79" s="6" t="s">
        <v>19</v>
      </c>
      <c r="B79" s="6" t="s">
        <v>136</v>
      </c>
      <c r="C79" s="6">
        <v>1.57928</v>
      </c>
      <c r="D79" s="6">
        <v>1</v>
      </c>
      <c r="E79" t="str">
        <f>VLOOKUP(A79,metadata!$A$1:$B$111,2,FALSE)</f>
        <v>SPEC17</v>
      </c>
    </row>
    <row r="80" spans="1:5">
      <c r="A80" s="6" t="s">
        <v>20</v>
      </c>
      <c r="B80" s="6" t="s">
        <v>132</v>
      </c>
      <c r="C80" s="6">
        <v>0.92537999999999998</v>
      </c>
      <c r="D80" s="6">
        <v>1</v>
      </c>
      <c r="E80" t="str">
        <f>VLOOKUP(A80,metadata!$A$1:$B$111,2,FALSE)</f>
        <v>SPEC17</v>
      </c>
    </row>
    <row r="81" spans="1:5">
      <c r="A81" s="6" t="s">
        <v>20</v>
      </c>
      <c r="B81" s="6" t="s">
        <v>133</v>
      </c>
      <c r="C81" s="6">
        <v>1.5509599999999999</v>
      </c>
      <c r="D81" s="6">
        <v>1</v>
      </c>
      <c r="E81" t="str">
        <f>VLOOKUP(A81,metadata!$A$1:$B$111,2,FALSE)</f>
        <v>SPEC17</v>
      </c>
    </row>
    <row r="82" spans="1:5">
      <c r="A82" s="6" t="s">
        <v>20</v>
      </c>
      <c r="B82" s="6" t="s">
        <v>134</v>
      </c>
      <c r="C82" s="6">
        <v>1.0425599999999999</v>
      </c>
      <c r="D82" s="6">
        <v>1</v>
      </c>
      <c r="E82" t="str">
        <f>VLOOKUP(A82,metadata!$A$1:$B$111,2,FALSE)</f>
        <v>SPEC17</v>
      </c>
    </row>
    <row r="83" spans="1:5">
      <c r="A83" s="6" t="s">
        <v>20</v>
      </c>
      <c r="B83" s="6" t="s">
        <v>135</v>
      </c>
      <c r="C83" s="6">
        <v>1.0260199999999999</v>
      </c>
      <c r="D83" s="6">
        <v>1</v>
      </c>
      <c r="E83" t="str">
        <f>VLOOKUP(A83,metadata!$A$1:$B$111,2,FALSE)</f>
        <v>SPEC17</v>
      </c>
    </row>
    <row r="84" spans="1:5">
      <c r="A84" s="6" t="s">
        <v>20</v>
      </c>
      <c r="B84" s="6" t="s">
        <v>6</v>
      </c>
      <c r="C84" s="6">
        <v>1.5827</v>
      </c>
      <c r="D84" s="6">
        <v>1</v>
      </c>
      <c r="E84" t="str">
        <f>VLOOKUP(A84,metadata!$A$1:$B$111,2,FALSE)</f>
        <v>SPEC17</v>
      </c>
    </row>
    <row r="85" spans="1:5">
      <c r="A85" s="6" t="s">
        <v>20</v>
      </c>
      <c r="B85" s="6" t="s">
        <v>136</v>
      </c>
      <c r="C85" s="6">
        <v>1.57979</v>
      </c>
      <c r="D85" s="6">
        <v>1</v>
      </c>
      <c r="E85" t="str">
        <f>VLOOKUP(A85,metadata!$A$1:$B$111,2,FALSE)</f>
        <v>SPEC17</v>
      </c>
    </row>
    <row r="86" spans="1:5">
      <c r="A86" s="6" t="s">
        <v>21</v>
      </c>
      <c r="B86" s="6" t="s">
        <v>132</v>
      </c>
      <c r="C86" s="6">
        <v>0.93440999999999996</v>
      </c>
      <c r="D86" s="6">
        <v>1</v>
      </c>
      <c r="E86" t="str">
        <f>VLOOKUP(A86,metadata!$A$1:$B$111,2,FALSE)</f>
        <v>SPEC17</v>
      </c>
    </row>
    <row r="87" spans="1:5">
      <c r="A87" s="6" t="s">
        <v>21</v>
      </c>
      <c r="B87" s="6" t="s">
        <v>133</v>
      </c>
      <c r="C87" s="6">
        <v>1.18137</v>
      </c>
      <c r="D87" s="6">
        <v>1</v>
      </c>
      <c r="E87" t="str">
        <f>VLOOKUP(A87,metadata!$A$1:$B$111,2,FALSE)</f>
        <v>SPEC17</v>
      </c>
    </row>
    <row r="88" spans="1:5">
      <c r="A88" s="6" t="s">
        <v>21</v>
      </c>
      <c r="B88" s="6" t="s">
        <v>134</v>
      </c>
      <c r="C88" s="6">
        <v>1.0335799999999999</v>
      </c>
      <c r="D88" s="6">
        <v>1</v>
      </c>
      <c r="E88" t="str">
        <f>VLOOKUP(A88,metadata!$A$1:$B$111,2,FALSE)</f>
        <v>SPEC17</v>
      </c>
    </row>
    <row r="89" spans="1:5">
      <c r="A89" s="6" t="s">
        <v>21</v>
      </c>
      <c r="B89" s="6" t="s">
        <v>135</v>
      </c>
      <c r="C89" s="6">
        <v>1.0160899999999999</v>
      </c>
      <c r="D89" s="6">
        <v>1</v>
      </c>
      <c r="E89" t="str">
        <f>VLOOKUP(A89,metadata!$A$1:$B$111,2,FALSE)</f>
        <v>SPEC17</v>
      </c>
    </row>
    <row r="90" spans="1:5">
      <c r="A90" s="6" t="s">
        <v>21</v>
      </c>
      <c r="B90" s="6" t="s">
        <v>6</v>
      </c>
      <c r="C90" s="6">
        <v>1.18106</v>
      </c>
      <c r="D90" s="6">
        <v>1</v>
      </c>
      <c r="E90" t="str">
        <f>VLOOKUP(A90,metadata!$A$1:$B$111,2,FALSE)</f>
        <v>SPEC17</v>
      </c>
    </row>
    <row r="91" spans="1:5">
      <c r="A91" s="6" t="s">
        <v>21</v>
      </c>
      <c r="B91" s="6" t="s">
        <v>136</v>
      </c>
      <c r="C91" s="6">
        <v>1.18004</v>
      </c>
      <c r="D91" s="6">
        <v>1</v>
      </c>
      <c r="E91" t="str">
        <f>VLOOKUP(A91,metadata!$A$1:$B$111,2,FALSE)</f>
        <v>SPEC17</v>
      </c>
    </row>
    <row r="92" spans="1:5">
      <c r="A92" s="6" t="s">
        <v>22</v>
      </c>
      <c r="B92" s="6" t="s">
        <v>132</v>
      </c>
      <c r="C92" s="6">
        <v>0.38812000000000002</v>
      </c>
      <c r="D92" s="6">
        <v>1</v>
      </c>
      <c r="E92" t="str">
        <f>VLOOKUP(A92,metadata!$A$1:$B$111,2,FALSE)</f>
        <v>SPEC17</v>
      </c>
    </row>
    <row r="93" spans="1:5">
      <c r="A93" s="6" t="s">
        <v>22</v>
      </c>
      <c r="B93" s="6" t="s">
        <v>133</v>
      </c>
      <c r="C93" s="6">
        <v>0.33998</v>
      </c>
      <c r="D93" s="6">
        <v>1</v>
      </c>
      <c r="E93" t="str">
        <f>VLOOKUP(A93,metadata!$A$1:$B$111,2,FALSE)</f>
        <v>SPEC17</v>
      </c>
    </row>
    <row r="94" spans="1:5">
      <c r="A94" s="6" t="s">
        <v>22</v>
      </c>
      <c r="B94" s="6" t="s">
        <v>134</v>
      </c>
      <c r="C94" s="6">
        <v>0.42398999999999998</v>
      </c>
      <c r="D94" s="6">
        <v>1</v>
      </c>
      <c r="E94" t="str">
        <f>VLOOKUP(A94,metadata!$A$1:$B$111,2,FALSE)</f>
        <v>SPEC17</v>
      </c>
    </row>
    <row r="95" spans="1:5">
      <c r="A95" s="6" t="s">
        <v>22</v>
      </c>
      <c r="B95" s="6" t="s">
        <v>135</v>
      </c>
      <c r="C95" s="6">
        <v>0.41522999999999999</v>
      </c>
      <c r="D95" s="6">
        <v>1</v>
      </c>
      <c r="E95" t="str">
        <f>VLOOKUP(A95,metadata!$A$1:$B$111,2,FALSE)</f>
        <v>SPEC17</v>
      </c>
    </row>
    <row r="96" spans="1:5">
      <c r="A96" s="6" t="s">
        <v>22</v>
      </c>
      <c r="B96" s="6" t="s">
        <v>6</v>
      </c>
      <c r="C96" s="6">
        <v>0.34725</v>
      </c>
      <c r="D96" s="6">
        <v>1</v>
      </c>
      <c r="E96" t="str">
        <f>VLOOKUP(A96,metadata!$A$1:$B$111,2,FALSE)</f>
        <v>SPEC17</v>
      </c>
    </row>
    <row r="97" spans="1:5">
      <c r="A97" s="6" t="s">
        <v>22</v>
      </c>
      <c r="B97" s="6" t="s">
        <v>136</v>
      </c>
      <c r="C97" s="6">
        <v>0.34481000000000001</v>
      </c>
      <c r="D97" s="6">
        <v>1</v>
      </c>
      <c r="E97" t="str">
        <f>VLOOKUP(A97,metadata!$A$1:$B$111,2,FALSE)</f>
        <v>SPEC17</v>
      </c>
    </row>
    <row r="98" spans="1:5">
      <c r="A98" s="6" t="s">
        <v>23</v>
      </c>
      <c r="B98" s="6" t="s">
        <v>132</v>
      </c>
      <c r="C98" s="6">
        <v>0.31902000000000003</v>
      </c>
      <c r="D98" s="6">
        <v>1</v>
      </c>
      <c r="E98" t="str">
        <f>VLOOKUP(A98,metadata!$A$1:$B$111,2,FALSE)</f>
        <v>SPEC17</v>
      </c>
    </row>
    <row r="99" spans="1:5">
      <c r="A99" s="6" t="s">
        <v>23</v>
      </c>
      <c r="B99" s="6" t="s">
        <v>133</v>
      </c>
      <c r="C99" s="6">
        <v>0.46242</v>
      </c>
      <c r="D99" s="6">
        <v>1</v>
      </c>
      <c r="E99" t="str">
        <f>VLOOKUP(A99,metadata!$A$1:$B$111,2,FALSE)</f>
        <v>SPEC17</v>
      </c>
    </row>
    <row r="100" spans="1:5">
      <c r="A100" s="6" t="s">
        <v>23</v>
      </c>
      <c r="B100" s="6" t="s">
        <v>134</v>
      </c>
      <c r="C100" s="6">
        <v>0.37003999999999998</v>
      </c>
      <c r="D100" s="6">
        <v>1</v>
      </c>
      <c r="E100" t="str">
        <f>VLOOKUP(A100,metadata!$A$1:$B$111,2,FALSE)</f>
        <v>SPEC17</v>
      </c>
    </row>
    <row r="101" spans="1:5">
      <c r="A101" s="6" t="s">
        <v>23</v>
      </c>
      <c r="B101" s="6" t="s">
        <v>135</v>
      </c>
      <c r="C101" s="6">
        <v>0.36031999999999997</v>
      </c>
      <c r="D101" s="6">
        <v>1</v>
      </c>
      <c r="E101" t="str">
        <f>VLOOKUP(A101,metadata!$A$1:$B$111,2,FALSE)</f>
        <v>SPEC17</v>
      </c>
    </row>
    <row r="102" spans="1:5">
      <c r="A102" s="6" t="s">
        <v>23</v>
      </c>
      <c r="B102" s="6" t="s">
        <v>6</v>
      </c>
      <c r="C102" s="6">
        <v>0.47276000000000001</v>
      </c>
      <c r="D102" s="6">
        <v>1</v>
      </c>
      <c r="E102" t="str">
        <f>VLOOKUP(A102,metadata!$A$1:$B$111,2,FALSE)</f>
        <v>SPEC17</v>
      </c>
    </row>
    <row r="103" spans="1:5">
      <c r="A103" s="6" t="s">
        <v>23</v>
      </c>
      <c r="B103" s="6" t="s">
        <v>136</v>
      </c>
      <c r="C103" s="6">
        <v>0.47699000000000003</v>
      </c>
      <c r="D103" s="6">
        <v>1</v>
      </c>
      <c r="E103" t="str">
        <f>VLOOKUP(A103,metadata!$A$1:$B$111,2,FALSE)</f>
        <v>SPEC17</v>
      </c>
    </row>
    <row r="104" spans="1:5">
      <c r="A104" s="6" t="s">
        <v>24</v>
      </c>
      <c r="B104" s="6" t="s">
        <v>132</v>
      </c>
      <c r="C104" s="6">
        <v>0.27144000000000001</v>
      </c>
      <c r="D104" s="6">
        <v>1</v>
      </c>
      <c r="E104" t="str">
        <f>VLOOKUP(A104,metadata!$A$1:$B$111,2,FALSE)</f>
        <v>SPEC17</v>
      </c>
    </row>
    <row r="105" spans="1:5">
      <c r="A105" s="6" t="s">
        <v>24</v>
      </c>
      <c r="B105" s="6" t="s">
        <v>133</v>
      </c>
      <c r="C105" s="6">
        <v>0.21185000000000001</v>
      </c>
      <c r="D105" s="6">
        <v>1</v>
      </c>
      <c r="E105" t="str">
        <f>VLOOKUP(A105,metadata!$A$1:$B$111,2,FALSE)</f>
        <v>SPEC17</v>
      </c>
    </row>
    <row r="106" spans="1:5">
      <c r="A106" s="6" t="s">
        <v>24</v>
      </c>
      <c r="B106" s="6" t="s">
        <v>134</v>
      </c>
      <c r="C106" s="6">
        <v>0.31006</v>
      </c>
      <c r="D106" s="6">
        <v>1</v>
      </c>
      <c r="E106" t="str">
        <f>VLOOKUP(A106,metadata!$A$1:$B$111,2,FALSE)</f>
        <v>SPEC17</v>
      </c>
    </row>
    <row r="107" spans="1:5">
      <c r="A107" s="6" t="s">
        <v>24</v>
      </c>
      <c r="B107" s="6" t="s">
        <v>135</v>
      </c>
      <c r="C107" s="6">
        <v>0.30007</v>
      </c>
      <c r="D107" s="6">
        <v>1</v>
      </c>
      <c r="E107" t="str">
        <f>VLOOKUP(A107,metadata!$A$1:$B$111,2,FALSE)</f>
        <v>SPEC17</v>
      </c>
    </row>
    <row r="108" spans="1:5">
      <c r="A108" s="6" t="s">
        <v>24</v>
      </c>
      <c r="B108" s="6" t="s">
        <v>6</v>
      </c>
      <c r="C108" s="6">
        <v>0.21481</v>
      </c>
      <c r="D108" s="6">
        <v>1</v>
      </c>
      <c r="E108" t="str">
        <f>VLOOKUP(A108,metadata!$A$1:$B$111,2,FALSE)</f>
        <v>SPEC17</v>
      </c>
    </row>
    <row r="109" spans="1:5">
      <c r="A109" s="6" t="s">
        <v>24</v>
      </c>
      <c r="B109" s="6" t="s">
        <v>136</v>
      </c>
      <c r="C109" s="6">
        <v>0.21542</v>
      </c>
      <c r="D109" s="6">
        <v>1</v>
      </c>
      <c r="E109" t="str">
        <f>VLOOKUP(A109,metadata!$A$1:$B$111,2,FALSE)</f>
        <v>SPEC17</v>
      </c>
    </row>
    <row r="110" spans="1:5">
      <c r="A110" s="6" t="s">
        <v>25</v>
      </c>
      <c r="B110" s="6" t="s">
        <v>132</v>
      </c>
      <c r="C110" s="6">
        <v>0.24032000000000001</v>
      </c>
      <c r="D110" s="6">
        <v>1</v>
      </c>
      <c r="E110" t="str">
        <f>VLOOKUP(A110,metadata!$A$1:$B$111,2,FALSE)</f>
        <v>SPEC17</v>
      </c>
    </row>
    <row r="111" spans="1:5">
      <c r="A111" s="6" t="s">
        <v>25</v>
      </c>
      <c r="B111" s="6" t="s">
        <v>133</v>
      </c>
      <c r="C111" s="6">
        <v>0.25169999999999998</v>
      </c>
      <c r="D111" s="6">
        <v>1</v>
      </c>
      <c r="E111" t="str">
        <f>VLOOKUP(A111,metadata!$A$1:$B$111,2,FALSE)</f>
        <v>SPEC17</v>
      </c>
    </row>
    <row r="112" spans="1:5">
      <c r="A112" s="6" t="s">
        <v>25</v>
      </c>
      <c r="B112" s="6" t="s">
        <v>134</v>
      </c>
      <c r="C112" s="6">
        <v>0.26828999999999997</v>
      </c>
      <c r="D112" s="6">
        <v>1</v>
      </c>
      <c r="E112" t="str">
        <f>VLOOKUP(A112,metadata!$A$1:$B$111,2,FALSE)</f>
        <v>SPEC17</v>
      </c>
    </row>
    <row r="113" spans="1:5">
      <c r="A113" s="6" t="s">
        <v>25</v>
      </c>
      <c r="B113" s="6" t="s">
        <v>135</v>
      </c>
      <c r="C113" s="6">
        <v>0.26185000000000003</v>
      </c>
      <c r="D113" s="6">
        <v>1</v>
      </c>
      <c r="E113" t="str">
        <f>VLOOKUP(A113,metadata!$A$1:$B$111,2,FALSE)</f>
        <v>SPEC17</v>
      </c>
    </row>
    <row r="114" spans="1:5">
      <c r="A114" s="6" t="s">
        <v>25</v>
      </c>
      <c r="B114" s="6" t="s">
        <v>6</v>
      </c>
      <c r="C114" s="6">
        <v>0.27876000000000001</v>
      </c>
      <c r="D114" s="6">
        <v>1</v>
      </c>
      <c r="E114" t="str">
        <f>VLOOKUP(A114,metadata!$A$1:$B$111,2,FALSE)</f>
        <v>SPEC17</v>
      </c>
    </row>
    <row r="115" spans="1:5">
      <c r="A115" s="6" t="s">
        <v>25</v>
      </c>
      <c r="B115" s="6" t="s">
        <v>136</v>
      </c>
      <c r="C115" s="6">
        <v>0.27344000000000002</v>
      </c>
      <c r="D115" s="6">
        <v>1</v>
      </c>
      <c r="E115" t="str">
        <f>VLOOKUP(A115,metadata!$A$1:$B$111,2,FALSE)</f>
        <v>SPEC17</v>
      </c>
    </row>
    <row r="116" spans="1:5">
      <c r="A116" s="6" t="s">
        <v>26</v>
      </c>
      <c r="B116" s="6" t="s">
        <v>132</v>
      </c>
      <c r="C116" s="6">
        <v>1.5305500000000001</v>
      </c>
      <c r="D116" s="6">
        <v>1</v>
      </c>
      <c r="E116" t="str">
        <f>VLOOKUP(A116,metadata!$A$1:$B$111,2,FALSE)</f>
        <v>SPEC17</v>
      </c>
    </row>
    <row r="117" spans="1:5">
      <c r="A117" s="6" t="s">
        <v>26</v>
      </c>
      <c r="B117" s="6" t="s">
        <v>133</v>
      </c>
      <c r="C117" s="6">
        <v>2.06738</v>
      </c>
      <c r="D117" s="6">
        <v>1</v>
      </c>
      <c r="E117" t="str">
        <f>VLOOKUP(A117,metadata!$A$1:$B$111,2,FALSE)</f>
        <v>SPEC17</v>
      </c>
    </row>
    <row r="118" spans="1:5">
      <c r="A118" s="6" t="s">
        <v>26</v>
      </c>
      <c r="B118" s="6" t="s">
        <v>134</v>
      </c>
      <c r="C118" s="6">
        <v>1.6021399999999999</v>
      </c>
      <c r="D118" s="6">
        <v>1</v>
      </c>
      <c r="E118" t="str">
        <f>VLOOKUP(A118,metadata!$A$1:$B$111,2,FALSE)</f>
        <v>SPEC17</v>
      </c>
    </row>
    <row r="119" spans="1:5">
      <c r="A119" s="6" t="s">
        <v>26</v>
      </c>
      <c r="B119" s="6" t="s">
        <v>135</v>
      </c>
      <c r="C119" s="6">
        <v>1.59903</v>
      </c>
      <c r="D119" s="6">
        <v>1</v>
      </c>
      <c r="E119" t="str">
        <f>VLOOKUP(A119,metadata!$A$1:$B$111,2,FALSE)</f>
        <v>SPEC17</v>
      </c>
    </row>
    <row r="120" spans="1:5">
      <c r="A120" s="6" t="s">
        <v>26</v>
      </c>
      <c r="B120" s="6" t="s">
        <v>6</v>
      </c>
      <c r="C120" s="6">
        <v>2.0891999999999999</v>
      </c>
      <c r="D120" s="6">
        <v>1</v>
      </c>
      <c r="E120" t="str">
        <f>VLOOKUP(A120,metadata!$A$1:$B$111,2,FALSE)</f>
        <v>SPEC17</v>
      </c>
    </row>
    <row r="121" spans="1:5">
      <c r="A121" s="6" t="s">
        <v>26</v>
      </c>
      <c r="B121" s="6" t="s">
        <v>136</v>
      </c>
      <c r="C121" s="6">
        <v>2.0899899999999998</v>
      </c>
      <c r="D121" s="6">
        <v>1</v>
      </c>
      <c r="E121" t="str">
        <f>VLOOKUP(A121,metadata!$A$1:$B$111,2,FALSE)</f>
        <v>SPEC17</v>
      </c>
    </row>
    <row r="122" spans="1:5">
      <c r="A122" s="6" t="s">
        <v>27</v>
      </c>
      <c r="B122" s="6" t="s">
        <v>132</v>
      </c>
      <c r="C122" s="6">
        <v>0.34140999999999999</v>
      </c>
      <c r="D122" s="6">
        <v>1</v>
      </c>
      <c r="E122" t="str">
        <f>VLOOKUP(A122,metadata!$A$1:$B$111,2,FALSE)</f>
        <v>SPEC17</v>
      </c>
    </row>
    <row r="123" spans="1:5">
      <c r="A123" s="6" t="s">
        <v>27</v>
      </c>
      <c r="B123" s="6" t="s">
        <v>133</v>
      </c>
      <c r="C123" s="6">
        <v>0.35066999999999998</v>
      </c>
      <c r="D123" s="6">
        <v>1</v>
      </c>
      <c r="E123" t="str">
        <f>VLOOKUP(A123,metadata!$A$1:$B$111,2,FALSE)</f>
        <v>SPEC17</v>
      </c>
    </row>
    <row r="124" spans="1:5">
      <c r="A124" s="6" t="s">
        <v>27</v>
      </c>
      <c r="B124" s="6" t="s">
        <v>134</v>
      </c>
      <c r="C124" s="6">
        <v>0.36396000000000001</v>
      </c>
      <c r="D124" s="6">
        <v>1</v>
      </c>
      <c r="E124" t="str">
        <f>VLOOKUP(A124,metadata!$A$1:$B$111,2,FALSE)</f>
        <v>SPEC17</v>
      </c>
    </row>
    <row r="125" spans="1:5">
      <c r="A125" s="6" t="s">
        <v>27</v>
      </c>
      <c r="B125" s="6" t="s">
        <v>135</v>
      </c>
      <c r="C125" s="6">
        <v>0.35872999999999999</v>
      </c>
      <c r="D125" s="6">
        <v>1</v>
      </c>
      <c r="E125" t="str">
        <f>VLOOKUP(A125,metadata!$A$1:$B$111,2,FALSE)</f>
        <v>SPEC17</v>
      </c>
    </row>
    <row r="126" spans="1:5">
      <c r="A126" s="6" t="s">
        <v>27</v>
      </c>
      <c r="B126" s="6" t="s">
        <v>6</v>
      </c>
      <c r="C126" s="6">
        <v>0.36930000000000002</v>
      </c>
      <c r="D126" s="6">
        <v>1</v>
      </c>
      <c r="E126" t="str">
        <f>VLOOKUP(A126,metadata!$A$1:$B$111,2,FALSE)</f>
        <v>SPEC17</v>
      </c>
    </row>
    <row r="127" spans="1:5">
      <c r="A127" s="6" t="s">
        <v>27</v>
      </c>
      <c r="B127" s="6" t="s">
        <v>136</v>
      </c>
      <c r="C127" s="6">
        <v>0.36486000000000002</v>
      </c>
      <c r="D127" s="6">
        <v>1</v>
      </c>
      <c r="E127" t="str">
        <f>VLOOKUP(A127,metadata!$A$1:$B$111,2,FALSE)</f>
        <v>SPEC17</v>
      </c>
    </row>
    <row r="128" spans="1:5">
      <c r="A128" s="6" t="s">
        <v>28</v>
      </c>
      <c r="B128" s="6" t="s">
        <v>132</v>
      </c>
      <c r="C128" s="6">
        <v>0.3679</v>
      </c>
      <c r="D128" s="6">
        <v>1</v>
      </c>
      <c r="E128" t="str">
        <f>VLOOKUP(A128,metadata!$A$1:$B$111,2,FALSE)</f>
        <v>SPEC17</v>
      </c>
    </row>
    <row r="129" spans="1:5">
      <c r="A129" s="6" t="s">
        <v>28</v>
      </c>
      <c r="B129" s="6" t="s">
        <v>133</v>
      </c>
      <c r="C129" s="6">
        <v>0.37663999999999997</v>
      </c>
      <c r="D129" s="6">
        <v>1</v>
      </c>
      <c r="E129" t="str">
        <f>VLOOKUP(A129,metadata!$A$1:$B$111,2,FALSE)</f>
        <v>SPEC17</v>
      </c>
    </row>
    <row r="130" spans="1:5">
      <c r="A130" s="6" t="s">
        <v>28</v>
      </c>
      <c r="B130" s="6" t="s">
        <v>134</v>
      </c>
      <c r="C130" s="6">
        <v>0.39162000000000002</v>
      </c>
      <c r="D130" s="6">
        <v>1</v>
      </c>
      <c r="E130" t="str">
        <f>VLOOKUP(A130,metadata!$A$1:$B$111,2,FALSE)</f>
        <v>SPEC17</v>
      </c>
    </row>
    <row r="131" spans="1:5">
      <c r="A131" s="6" t="s">
        <v>28</v>
      </c>
      <c r="B131" s="6" t="s">
        <v>135</v>
      </c>
      <c r="C131" s="6">
        <v>0.38607000000000002</v>
      </c>
      <c r="D131" s="6">
        <v>1</v>
      </c>
      <c r="E131" t="str">
        <f>VLOOKUP(A131,metadata!$A$1:$B$111,2,FALSE)</f>
        <v>SPEC17</v>
      </c>
    </row>
    <row r="132" spans="1:5">
      <c r="A132" s="6" t="s">
        <v>28</v>
      </c>
      <c r="B132" s="6" t="s">
        <v>6</v>
      </c>
      <c r="C132" s="6">
        <v>0.39654</v>
      </c>
      <c r="D132" s="6">
        <v>1</v>
      </c>
      <c r="E132" t="str">
        <f>VLOOKUP(A132,metadata!$A$1:$B$111,2,FALSE)</f>
        <v>SPEC17</v>
      </c>
    </row>
    <row r="133" spans="1:5">
      <c r="A133" s="6" t="s">
        <v>28</v>
      </c>
      <c r="B133" s="6" t="s">
        <v>136</v>
      </c>
      <c r="C133" s="6">
        <v>0.39224999999999999</v>
      </c>
      <c r="D133" s="6">
        <v>1</v>
      </c>
      <c r="E133" t="str">
        <f>VLOOKUP(A133,metadata!$A$1:$B$111,2,FALSE)</f>
        <v>SPEC17</v>
      </c>
    </row>
    <row r="134" spans="1:5">
      <c r="A134" s="6" t="s">
        <v>29</v>
      </c>
      <c r="B134" s="6" t="s">
        <v>132</v>
      </c>
      <c r="C134" s="6">
        <v>1.15083</v>
      </c>
      <c r="D134" s="6">
        <v>1</v>
      </c>
      <c r="E134" t="str">
        <f>VLOOKUP(A134,metadata!$A$1:$B$111,2,FALSE)</f>
        <v>SPEC17</v>
      </c>
    </row>
    <row r="135" spans="1:5">
      <c r="A135" s="6" t="s">
        <v>29</v>
      </c>
      <c r="B135" s="6" t="s">
        <v>133</v>
      </c>
      <c r="C135" s="6">
        <v>1.38242</v>
      </c>
      <c r="D135" s="6">
        <v>1</v>
      </c>
      <c r="E135" t="str">
        <f>VLOOKUP(A135,metadata!$A$1:$B$111,2,FALSE)</f>
        <v>SPEC17</v>
      </c>
    </row>
    <row r="136" spans="1:5">
      <c r="A136" s="6" t="s">
        <v>29</v>
      </c>
      <c r="B136" s="6" t="s">
        <v>134</v>
      </c>
      <c r="C136" s="6">
        <v>1.22088</v>
      </c>
      <c r="D136" s="6">
        <v>1</v>
      </c>
      <c r="E136" t="str">
        <f>VLOOKUP(A136,metadata!$A$1:$B$111,2,FALSE)</f>
        <v>SPEC17</v>
      </c>
    </row>
    <row r="137" spans="1:5">
      <c r="A137" s="6" t="s">
        <v>29</v>
      </c>
      <c r="B137" s="6" t="s">
        <v>135</v>
      </c>
      <c r="C137" s="6">
        <v>1.2087699999999999</v>
      </c>
      <c r="D137" s="6">
        <v>1</v>
      </c>
      <c r="E137" t="str">
        <f>VLOOKUP(A137,metadata!$A$1:$B$111,2,FALSE)</f>
        <v>SPEC17</v>
      </c>
    </row>
    <row r="138" spans="1:5">
      <c r="A138" s="6" t="s">
        <v>29</v>
      </c>
      <c r="B138" s="6" t="s">
        <v>6</v>
      </c>
      <c r="C138" s="6">
        <v>1.39551</v>
      </c>
      <c r="D138" s="6">
        <v>1</v>
      </c>
      <c r="E138" t="str">
        <f>VLOOKUP(A138,metadata!$A$1:$B$111,2,FALSE)</f>
        <v>SPEC17</v>
      </c>
    </row>
    <row r="139" spans="1:5">
      <c r="A139" s="6" t="s">
        <v>29</v>
      </c>
      <c r="B139" s="6" t="s">
        <v>136</v>
      </c>
      <c r="C139" s="6">
        <v>1.39391</v>
      </c>
      <c r="D139" s="6">
        <v>1</v>
      </c>
      <c r="E139" t="str">
        <f>VLOOKUP(A139,metadata!$A$1:$B$111,2,FALSE)</f>
        <v>SPEC17</v>
      </c>
    </row>
    <row r="140" spans="1:5">
      <c r="A140" s="6" t="s">
        <v>30</v>
      </c>
      <c r="B140" s="6" t="s">
        <v>132</v>
      </c>
      <c r="C140" s="6">
        <v>0.39041999999999999</v>
      </c>
      <c r="D140" s="6">
        <v>1</v>
      </c>
      <c r="E140" t="str">
        <f>VLOOKUP(A140,metadata!$A$1:$B$111,2,FALSE)</f>
        <v>SPEC17</v>
      </c>
    </row>
    <row r="141" spans="1:5">
      <c r="A141" s="6" t="s">
        <v>30</v>
      </c>
      <c r="B141" s="6" t="s">
        <v>133</v>
      </c>
      <c r="C141" s="6">
        <v>0.36851</v>
      </c>
      <c r="D141" s="6">
        <v>1</v>
      </c>
      <c r="E141" t="str">
        <f>VLOOKUP(A141,metadata!$A$1:$B$111,2,FALSE)</f>
        <v>SPEC17</v>
      </c>
    </row>
    <row r="142" spans="1:5">
      <c r="A142" s="6" t="s">
        <v>30</v>
      </c>
      <c r="B142" s="6" t="s">
        <v>134</v>
      </c>
      <c r="C142" s="6">
        <v>0.40153</v>
      </c>
      <c r="D142" s="6">
        <v>1</v>
      </c>
      <c r="E142" t="str">
        <f>VLOOKUP(A142,metadata!$A$1:$B$111,2,FALSE)</f>
        <v>SPEC17</v>
      </c>
    </row>
    <row r="143" spans="1:5">
      <c r="A143" s="6" t="s">
        <v>30</v>
      </c>
      <c r="B143" s="6" t="s">
        <v>135</v>
      </c>
      <c r="C143" s="6">
        <v>0.39335999999999999</v>
      </c>
      <c r="D143" s="6">
        <v>1</v>
      </c>
      <c r="E143" t="str">
        <f>VLOOKUP(A143,metadata!$A$1:$B$111,2,FALSE)</f>
        <v>SPEC17</v>
      </c>
    </row>
    <row r="144" spans="1:5">
      <c r="A144" s="6" t="s">
        <v>30</v>
      </c>
      <c r="B144" s="6" t="s">
        <v>6</v>
      </c>
      <c r="C144" s="6">
        <v>0.39567000000000002</v>
      </c>
      <c r="D144" s="6">
        <v>1</v>
      </c>
      <c r="E144" t="str">
        <f>VLOOKUP(A144,metadata!$A$1:$B$111,2,FALSE)</f>
        <v>SPEC17</v>
      </c>
    </row>
    <row r="145" spans="1:5">
      <c r="A145" s="6" t="s">
        <v>30</v>
      </c>
      <c r="B145" s="6" t="s">
        <v>136</v>
      </c>
      <c r="C145" s="6">
        <v>0.39239000000000002</v>
      </c>
      <c r="D145" s="6">
        <v>1</v>
      </c>
      <c r="E145" t="str">
        <f>VLOOKUP(A145,metadata!$A$1:$B$111,2,FALSE)</f>
        <v>SPEC17</v>
      </c>
    </row>
    <row r="146" spans="1:5">
      <c r="A146" s="6" t="s">
        <v>31</v>
      </c>
      <c r="B146" s="6" t="s">
        <v>132</v>
      </c>
      <c r="C146" s="6">
        <v>1.0457000000000001</v>
      </c>
      <c r="D146" s="6">
        <v>1</v>
      </c>
      <c r="E146" t="str">
        <f>VLOOKUP(A146,metadata!$A$1:$B$111,2,FALSE)</f>
        <v>SPEC17</v>
      </c>
    </row>
    <row r="147" spans="1:5">
      <c r="A147" s="6" t="s">
        <v>31</v>
      </c>
      <c r="B147" s="6" t="s">
        <v>133</v>
      </c>
      <c r="C147" s="6">
        <v>1.2076100000000001</v>
      </c>
      <c r="D147" s="6">
        <v>1</v>
      </c>
      <c r="E147" t="str">
        <f>VLOOKUP(A147,metadata!$A$1:$B$111,2,FALSE)</f>
        <v>SPEC17</v>
      </c>
    </row>
    <row r="148" spans="1:5">
      <c r="A148" s="6" t="s">
        <v>31</v>
      </c>
      <c r="B148" s="6" t="s">
        <v>134</v>
      </c>
      <c r="C148" s="6">
        <v>1.09941</v>
      </c>
      <c r="D148" s="6">
        <v>1</v>
      </c>
      <c r="E148" t="str">
        <f>VLOOKUP(A148,metadata!$A$1:$B$111,2,FALSE)</f>
        <v>SPEC17</v>
      </c>
    </row>
    <row r="149" spans="1:5">
      <c r="A149" s="6" t="s">
        <v>31</v>
      </c>
      <c r="B149" s="6" t="s">
        <v>135</v>
      </c>
      <c r="C149" s="6">
        <v>1.0904199999999999</v>
      </c>
      <c r="D149" s="6">
        <v>1</v>
      </c>
      <c r="E149" t="str">
        <f>VLOOKUP(A149,metadata!$A$1:$B$111,2,FALSE)</f>
        <v>SPEC17</v>
      </c>
    </row>
    <row r="150" spans="1:5">
      <c r="A150" s="6" t="s">
        <v>31</v>
      </c>
      <c r="B150" s="6" t="s">
        <v>6</v>
      </c>
      <c r="C150" s="6">
        <v>1.2080200000000001</v>
      </c>
      <c r="D150" s="6">
        <v>1</v>
      </c>
      <c r="E150" t="str">
        <f>VLOOKUP(A150,metadata!$A$1:$B$111,2,FALSE)</f>
        <v>SPEC17</v>
      </c>
    </row>
    <row r="151" spans="1:5">
      <c r="A151" s="6" t="s">
        <v>31</v>
      </c>
      <c r="B151" s="6" t="s">
        <v>136</v>
      </c>
      <c r="C151" s="6">
        <v>1.20797</v>
      </c>
      <c r="D151" s="6">
        <v>1</v>
      </c>
      <c r="E151" t="str">
        <f>VLOOKUP(A151,metadata!$A$1:$B$111,2,FALSE)</f>
        <v>SPEC17</v>
      </c>
    </row>
    <row r="152" spans="1:5">
      <c r="A152" s="6" t="s">
        <v>32</v>
      </c>
      <c r="B152" s="6" t="s">
        <v>132</v>
      </c>
      <c r="C152" s="6">
        <v>0.66642999999999997</v>
      </c>
      <c r="D152" s="6">
        <v>1</v>
      </c>
      <c r="E152" t="str">
        <f>VLOOKUP(A152,metadata!$A$1:$B$111,2,FALSE)</f>
        <v>SPEC17</v>
      </c>
    </row>
    <row r="153" spans="1:5">
      <c r="A153" s="6" t="s">
        <v>32</v>
      </c>
      <c r="B153" s="6" t="s">
        <v>133</v>
      </c>
      <c r="C153" s="6">
        <v>1.0822099999999999</v>
      </c>
      <c r="D153" s="6">
        <v>1</v>
      </c>
      <c r="E153" t="str">
        <f>VLOOKUP(A153,metadata!$A$1:$B$111,2,FALSE)</f>
        <v>SPEC17</v>
      </c>
    </row>
    <row r="154" spans="1:5">
      <c r="A154" s="6" t="s">
        <v>32</v>
      </c>
      <c r="B154" s="6" t="s">
        <v>134</v>
      </c>
      <c r="C154" s="6">
        <v>0.73606000000000005</v>
      </c>
      <c r="D154" s="6">
        <v>1</v>
      </c>
      <c r="E154" t="str">
        <f>VLOOKUP(A154,metadata!$A$1:$B$111,2,FALSE)</f>
        <v>SPEC17</v>
      </c>
    </row>
    <row r="155" spans="1:5">
      <c r="A155" s="6" t="s">
        <v>32</v>
      </c>
      <c r="B155" s="6" t="s">
        <v>135</v>
      </c>
      <c r="C155" s="6">
        <v>0.72477999999999998</v>
      </c>
      <c r="D155" s="6">
        <v>1</v>
      </c>
      <c r="E155" t="str">
        <f>VLOOKUP(A155,metadata!$A$1:$B$111,2,FALSE)</f>
        <v>SPEC17</v>
      </c>
    </row>
    <row r="156" spans="1:5">
      <c r="A156" s="6" t="s">
        <v>32</v>
      </c>
      <c r="B156" s="6" t="s">
        <v>6</v>
      </c>
      <c r="C156" s="6">
        <v>1.0861700000000001</v>
      </c>
      <c r="D156" s="6">
        <v>1</v>
      </c>
      <c r="E156" t="str">
        <f>VLOOKUP(A156,metadata!$A$1:$B$111,2,FALSE)</f>
        <v>SPEC17</v>
      </c>
    </row>
    <row r="157" spans="1:5">
      <c r="A157" s="6" t="s">
        <v>32</v>
      </c>
      <c r="B157" s="6" t="s">
        <v>136</v>
      </c>
      <c r="C157" s="6">
        <v>1.0859399999999999</v>
      </c>
      <c r="D157" s="6">
        <v>1</v>
      </c>
      <c r="E157" t="str">
        <f>VLOOKUP(A157,metadata!$A$1:$B$111,2,FALSE)</f>
        <v>SPEC17</v>
      </c>
    </row>
    <row r="158" spans="1:5">
      <c r="A158" s="6" t="s">
        <v>33</v>
      </c>
      <c r="B158" s="6" t="s">
        <v>132</v>
      </c>
      <c r="C158" s="6">
        <v>0.90158000000000005</v>
      </c>
      <c r="D158" s="6">
        <v>1</v>
      </c>
      <c r="E158" t="str">
        <f>VLOOKUP(A158,metadata!$A$1:$B$111,2,FALSE)</f>
        <v>SPEC17</v>
      </c>
    </row>
    <row r="159" spans="1:5">
      <c r="A159" s="6" t="s">
        <v>33</v>
      </c>
      <c r="B159" s="6" t="s">
        <v>133</v>
      </c>
      <c r="C159" s="6">
        <v>1.18432</v>
      </c>
      <c r="D159" s="6">
        <v>1</v>
      </c>
      <c r="E159" t="str">
        <f>VLOOKUP(A159,metadata!$A$1:$B$111,2,FALSE)</f>
        <v>SPEC17</v>
      </c>
    </row>
    <row r="160" spans="1:5">
      <c r="A160" s="6" t="s">
        <v>33</v>
      </c>
      <c r="B160" s="6" t="s">
        <v>134</v>
      </c>
      <c r="C160" s="6">
        <v>0.97470000000000001</v>
      </c>
      <c r="D160" s="6">
        <v>1</v>
      </c>
      <c r="E160" t="str">
        <f>VLOOKUP(A160,metadata!$A$1:$B$111,2,FALSE)</f>
        <v>SPEC17</v>
      </c>
    </row>
    <row r="161" spans="1:5">
      <c r="A161" s="6" t="s">
        <v>33</v>
      </c>
      <c r="B161" s="6" t="s">
        <v>135</v>
      </c>
      <c r="C161" s="6">
        <v>0.96464000000000005</v>
      </c>
      <c r="D161" s="6">
        <v>1</v>
      </c>
      <c r="E161" t="str">
        <f>VLOOKUP(A161,metadata!$A$1:$B$111,2,FALSE)</f>
        <v>SPEC17</v>
      </c>
    </row>
    <row r="162" spans="1:5">
      <c r="A162" s="6" t="s">
        <v>33</v>
      </c>
      <c r="B162" s="6" t="s">
        <v>6</v>
      </c>
      <c r="C162" s="6">
        <v>1.18763</v>
      </c>
      <c r="D162" s="6">
        <v>1</v>
      </c>
      <c r="E162" t="str">
        <f>VLOOKUP(A162,metadata!$A$1:$B$111,2,FALSE)</f>
        <v>SPEC17</v>
      </c>
    </row>
    <row r="163" spans="1:5">
      <c r="A163" s="6" t="s">
        <v>33</v>
      </c>
      <c r="B163" s="6" t="s">
        <v>136</v>
      </c>
      <c r="C163" s="6">
        <v>1.1879200000000001</v>
      </c>
      <c r="D163" s="6">
        <v>1</v>
      </c>
      <c r="E163" t="str">
        <f>VLOOKUP(A163,metadata!$A$1:$B$111,2,FALSE)</f>
        <v>SPEC17</v>
      </c>
    </row>
    <row r="164" spans="1:5">
      <c r="A164" s="6" t="s">
        <v>34</v>
      </c>
      <c r="B164" s="6" t="s">
        <v>132</v>
      </c>
      <c r="C164" s="6">
        <v>0.34766999999999998</v>
      </c>
      <c r="D164" s="6">
        <v>1</v>
      </c>
      <c r="E164" t="str">
        <f>VLOOKUP(A164,metadata!$A$1:$B$111,2,FALSE)</f>
        <v>PARSEC</v>
      </c>
    </row>
    <row r="165" spans="1:5">
      <c r="A165" s="6" t="s">
        <v>34</v>
      </c>
      <c r="B165" s="6" t="s">
        <v>133</v>
      </c>
      <c r="C165" s="6">
        <v>0.36659000000000003</v>
      </c>
      <c r="D165" s="6">
        <v>1</v>
      </c>
      <c r="E165" t="str">
        <f>VLOOKUP(A165,metadata!$A$1:$B$111,2,FALSE)</f>
        <v>PARSEC</v>
      </c>
    </row>
    <row r="166" spans="1:5">
      <c r="A166" s="6" t="s">
        <v>34</v>
      </c>
      <c r="B166" s="6" t="s">
        <v>134</v>
      </c>
      <c r="C166" s="6">
        <v>0.37691000000000002</v>
      </c>
      <c r="D166" s="6">
        <v>1</v>
      </c>
      <c r="E166" t="str">
        <f>VLOOKUP(A166,metadata!$A$1:$B$111,2,FALSE)</f>
        <v>PARSEC</v>
      </c>
    </row>
    <row r="167" spans="1:5">
      <c r="A167" s="6" t="s">
        <v>34</v>
      </c>
      <c r="B167" s="6" t="s">
        <v>135</v>
      </c>
      <c r="C167" s="6">
        <v>0.36979000000000001</v>
      </c>
      <c r="D167" s="6">
        <v>1</v>
      </c>
      <c r="E167" t="str">
        <f>VLOOKUP(A167,metadata!$A$1:$B$111,2,FALSE)</f>
        <v>PARSEC</v>
      </c>
    </row>
    <row r="168" spans="1:5">
      <c r="A168" s="6" t="s">
        <v>34</v>
      </c>
      <c r="B168" s="6" t="s">
        <v>6</v>
      </c>
      <c r="C168" s="6">
        <v>0.38901000000000002</v>
      </c>
      <c r="D168" s="6">
        <v>1</v>
      </c>
      <c r="E168" t="str">
        <f>VLOOKUP(A168,metadata!$A$1:$B$111,2,FALSE)</f>
        <v>PARSEC</v>
      </c>
    </row>
    <row r="169" spans="1:5">
      <c r="A169" s="6" t="s">
        <v>34</v>
      </c>
      <c r="B169" s="6" t="s">
        <v>136</v>
      </c>
      <c r="C169" s="6">
        <v>0.38373000000000002</v>
      </c>
      <c r="D169" s="6">
        <v>1</v>
      </c>
      <c r="E169" t="str">
        <f>VLOOKUP(A169,metadata!$A$1:$B$111,2,FALSE)</f>
        <v>PARSEC</v>
      </c>
    </row>
    <row r="170" spans="1:5">
      <c r="A170" s="6" t="s">
        <v>35</v>
      </c>
      <c r="B170" s="6" t="s">
        <v>132</v>
      </c>
      <c r="C170" s="6">
        <v>0.28610999999999998</v>
      </c>
      <c r="D170" s="6">
        <v>1</v>
      </c>
      <c r="E170" t="str">
        <f>VLOOKUP(A170,metadata!$A$1:$B$111,2,FALSE)</f>
        <v>PARSEC</v>
      </c>
    </row>
    <row r="171" spans="1:5">
      <c r="A171" s="6" t="s">
        <v>35</v>
      </c>
      <c r="B171" s="6" t="s">
        <v>133</v>
      </c>
      <c r="C171" s="6">
        <v>0.30076000000000003</v>
      </c>
      <c r="D171" s="6">
        <v>1</v>
      </c>
      <c r="E171" t="str">
        <f>VLOOKUP(A171,metadata!$A$1:$B$111,2,FALSE)</f>
        <v>PARSEC</v>
      </c>
    </row>
    <row r="172" spans="1:5">
      <c r="A172" s="6" t="s">
        <v>35</v>
      </c>
      <c r="B172" s="6" t="s">
        <v>134</v>
      </c>
      <c r="C172" s="6">
        <v>0.31430999999999998</v>
      </c>
      <c r="D172" s="6">
        <v>1</v>
      </c>
      <c r="E172" t="str">
        <f>VLOOKUP(A172,metadata!$A$1:$B$111,2,FALSE)</f>
        <v>PARSEC</v>
      </c>
    </row>
    <row r="173" spans="1:5">
      <c r="A173" s="6" t="s">
        <v>35</v>
      </c>
      <c r="B173" s="6" t="s">
        <v>135</v>
      </c>
      <c r="C173" s="6">
        <v>0.30743999999999999</v>
      </c>
      <c r="D173" s="6">
        <v>1</v>
      </c>
      <c r="E173" t="str">
        <f>VLOOKUP(A173,metadata!$A$1:$B$111,2,FALSE)</f>
        <v>PARSEC</v>
      </c>
    </row>
    <row r="174" spans="1:5">
      <c r="A174" s="6" t="s">
        <v>35</v>
      </c>
      <c r="B174" s="6" t="s">
        <v>6</v>
      </c>
      <c r="C174" s="6">
        <v>0.32235999999999998</v>
      </c>
      <c r="D174" s="6">
        <v>1</v>
      </c>
      <c r="E174" t="str">
        <f>VLOOKUP(A174,metadata!$A$1:$B$111,2,FALSE)</f>
        <v>PARSEC</v>
      </c>
    </row>
    <row r="175" spans="1:5">
      <c r="A175" s="6" t="s">
        <v>35</v>
      </c>
      <c r="B175" s="6" t="s">
        <v>136</v>
      </c>
      <c r="C175" s="6">
        <v>0.31719999999999998</v>
      </c>
      <c r="D175" s="6">
        <v>1</v>
      </c>
      <c r="E175" t="str">
        <f>VLOOKUP(A175,metadata!$A$1:$B$111,2,FALSE)</f>
        <v>PARSEC</v>
      </c>
    </row>
    <row r="176" spans="1:5">
      <c r="A176" s="6" t="s">
        <v>36</v>
      </c>
      <c r="B176" s="6" t="s">
        <v>132</v>
      </c>
      <c r="C176" s="6">
        <v>0.24096000000000001</v>
      </c>
      <c r="D176" s="6">
        <v>1</v>
      </c>
      <c r="E176" t="str">
        <f>VLOOKUP(A176,metadata!$A$1:$B$111,2,FALSE)</f>
        <v>PARSEC</v>
      </c>
    </row>
    <row r="177" spans="1:5">
      <c r="A177" s="6" t="s">
        <v>36</v>
      </c>
      <c r="B177" s="6" t="s">
        <v>133</v>
      </c>
      <c r="C177" s="6">
        <v>0.25457999999999997</v>
      </c>
      <c r="D177" s="6">
        <v>1</v>
      </c>
      <c r="E177" t="str">
        <f>VLOOKUP(A177,metadata!$A$1:$B$111,2,FALSE)</f>
        <v>PARSEC</v>
      </c>
    </row>
    <row r="178" spans="1:5">
      <c r="A178" s="6" t="s">
        <v>36</v>
      </c>
      <c r="B178" s="6" t="s">
        <v>134</v>
      </c>
      <c r="C178" s="6">
        <v>0.27163999999999999</v>
      </c>
      <c r="D178" s="6">
        <v>1</v>
      </c>
      <c r="E178" t="str">
        <f>VLOOKUP(A178,metadata!$A$1:$B$111,2,FALSE)</f>
        <v>PARSEC</v>
      </c>
    </row>
    <row r="179" spans="1:5">
      <c r="A179" s="6" t="s">
        <v>36</v>
      </c>
      <c r="B179" s="6" t="s">
        <v>135</v>
      </c>
      <c r="C179" s="6">
        <v>0.26430999999999999</v>
      </c>
      <c r="D179" s="6">
        <v>1</v>
      </c>
      <c r="E179" t="str">
        <f>VLOOKUP(A179,metadata!$A$1:$B$111,2,FALSE)</f>
        <v>PARSEC</v>
      </c>
    </row>
    <row r="180" spans="1:5">
      <c r="A180" s="6" t="s">
        <v>36</v>
      </c>
      <c r="B180" s="6" t="s">
        <v>6</v>
      </c>
      <c r="C180" s="6">
        <v>0.28208</v>
      </c>
      <c r="D180" s="6">
        <v>1</v>
      </c>
      <c r="E180" t="str">
        <f>VLOOKUP(A180,metadata!$A$1:$B$111,2,FALSE)</f>
        <v>PARSEC</v>
      </c>
    </row>
    <row r="181" spans="1:5">
      <c r="A181" s="6" t="s">
        <v>36</v>
      </c>
      <c r="B181" s="6" t="s">
        <v>136</v>
      </c>
      <c r="C181" s="6">
        <v>0.27550999999999998</v>
      </c>
      <c r="D181" s="6">
        <v>1</v>
      </c>
      <c r="E181" t="str">
        <f>VLOOKUP(A181,metadata!$A$1:$B$111,2,FALSE)</f>
        <v>PARSEC</v>
      </c>
    </row>
    <row r="182" spans="1:5">
      <c r="A182" s="6" t="s">
        <v>37</v>
      </c>
      <c r="B182" s="6" t="s">
        <v>132</v>
      </c>
      <c r="C182" s="6">
        <v>0.21415000000000001</v>
      </c>
      <c r="D182" s="6">
        <v>1</v>
      </c>
      <c r="E182" t="str">
        <f>VLOOKUP(A182,metadata!$A$1:$B$111,2,FALSE)</f>
        <v>PARSEC</v>
      </c>
    </row>
    <row r="183" spans="1:5">
      <c r="A183" s="6" t="s">
        <v>37</v>
      </c>
      <c r="B183" s="6" t="s">
        <v>133</v>
      </c>
      <c r="C183" s="6">
        <v>0.22689000000000001</v>
      </c>
      <c r="D183" s="6">
        <v>1</v>
      </c>
      <c r="E183" t="str">
        <f>VLOOKUP(A183,metadata!$A$1:$B$111,2,FALSE)</f>
        <v>PARSEC</v>
      </c>
    </row>
    <row r="184" spans="1:5">
      <c r="A184" s="6" t="s">
        <v>37</v>
      </c>
      <c r="B184" s="6" t="s">
        <v>134</v>
      </c>
      <c r="C184" s="6">
        <v>0.24423</v>
      </c>
      <c r="D184" s="6">
        <v>1</v>
      </c>
      <c r="E184" t="str">
        <f>VLOOKUP(A184,metadata!$A$1:$B$111,2,FALSE)</f>
        <v>PARSEC</v>
      </c>
    </row>
    <row r="185" spans="1:5">
      <c r="A185" s="6" t="s">
        <v>37</v>
      </c>
      <c r="B185" s="6" t="s">
        <v>135</v>
      </c>
      <c r="C185" s="6">
        <v>0.23691000000000001</v>
      </c>
      <c r="D185" s="6">
        <v>1</v>
      </c>
      <c r="E185" t="str">
        <f>VLOOKUP(A185,metadata!$A$1:$B$111,2,FALSE)</f>
        <v>PARSEC</v>
      </c>
    </row>
    <row r="186" spans="1:5">
      <c r="A186" s="6" t="s">
        <v>37</v>
      </c>
      <c r="B186" s="6" t="s">
        <v>6</v>
      </c>
      <c r="C186" s="6">
        <v>0.25652000000000003</v>
      </c>
      <c r="D186" s="6">
        <v>1</v>
      </c>
      <c r="E186" t="str">
        <f>VLOOKUP(A186,metadata!$A$1:$B$111,2,FALSE)</f>
        <v>PARSEC</v>
      </c>
    </row>
    <row r="187" spans="1:5">
      <c r="A187" s="6" t="s">
        <v>37</v>
      </c>
      <c r="B187" s="6" t="s">
        <v>136</v>
      </c>
      <c r="C187" s="6">
        <v>0.24940000000000001</v>
      </c>
      <c r="D187" s="6">
        <v>1</v>
      </c>
      <c r="E187" t="str">
        <f>VLOOKUP(A187,metadata!$A$1:$B$111,2,FALSE)</f>
        <v>PARSEC</v>
      </c>
    </row>
    <row r="188" spans="1:5">
      <c r="A188" s="6" t="s">
        <v>38</v>
      </c>
      <c r="B188" s="6" t="s">
        <v>132</v>
      </c>
      <c r="C188" s="6">
        <v>0.21525</v>
      </c>
      <c r="D188" s="6">
        <v>1</v>
      </c>
      <c r="E188" t="str">
        <f>VLOOKUP(A188,metadata!$A$1:$B$111,2,FALSE)</f>
        <v>PARSEC</v>
      </c>
    </row>
    <row r="189" spans="1:5">
      <c r="A189" s="6" t="s">
        <v>38</v>
      </c>
      <c r="B189" s="6" t="s">
        <v>133</v>
      </c>
      <c r="C189" s="6">
        <v>0.22650999999999999</v>
      </c>
      <c r="D189" s="6">
        <v>1</v>
      </c>
      <c r="E189" t="str">
        <f>VLOOKUP(A189,metadata!$A$1:$B$111,2,FALSE)</f>
        <v>PARSEC</v>
      </c>
    </row>
    <row r="190" spans="1:5">
      <c r="A190" s="6" t="s">
        <v>38</v>
      </c>
      <c r="B190" s="6" t="s">
        <v>134</v>
      </c>
      <c r="C190" s="6">
        <v>0.2452</v>
      </c>
      <c r="D190" s="6">
        <v>1</v>
      </c>
      <c r="E190" t="str">
        <f>VLOOKUP(A190,metadata!$A$1:$B$111,2,FALSE)</f>
        <v>PARSEC</v>
      </c>
    </row>
    <row r="191" spans="1:5">
      <c r="A191" s="6" t="s">
        <v>38</v>
      </c>
      <c r="B191" s="6" t="s">
        <v>135</v>
      </c>
      <c r="C191" s="6">
        <v>0.23771999999999999</v>
      </c>
      <c r="D191" s="6">
        <v>1</v>
      </c>
      <c r="E191" t="str">
        <f>VLOOKUP(A191,metadata!$A$1:$B$111,2,FALSE)</f>
        <v>PARSEC</v>
      </c>
    </row>
    <row r="192" spans="1:5">
      <c r="A192" s="6" t="s">
        <v>38</v>
      </c>
      <c r="B192" s="6" t="s">
        <v>6</v>
      </c>
      <c r="C192" s="6">
        <v>0.25585000000000002</v>
      </c>
      <c r="D192" s="6">
        <v>1</v>
      </c>
      <c r="E192" t="str">
        <f>VLOOKUP(A192,metadata!$A$1:$B$111,2,FALSE)</f>
        <v>PARSEC</v>
      </c>
    </row>
    <row r="193" spans="1:5">
      <c r="A193" s="6" t="s">
        <v>38</v>
      </c>
      <c r="B193" s="6" t="s">
        <v>136</v>
      </c>
      <c r="C193" s="6">
        <v>0.24884999999999999</v>
      </c>
      <c r="D193" s="6">
        <v>1</v>
      </c>
      <c r="E193" t="str">
        <f>VLOOKUP(A193,metadata!$A$1:$B$111,2,FALSE)</f>
        <v>PARSEC</v>
      </c>
    </row>
    <row r="194" spans="1:5">
      <c r="A194" s="6" t="s">
        <v>39</v>
      </c>
      <c r="B194" s="6" t="s">
        <v>132</v>
      </c>
      <c r="C194" s="6">
        <v>0.43426999999999999</v>
      </c>
      <c r="D194" s="6">
        <v>1</v>
      </c>
      <c r="E194" t="str">
        <f>VLOOKUP(A194,metadata!$A$1:$B$111,2,FALSE)</f>
        <v>PARSEC</v>
      </c>
    </row>
    <row r="195" spans="1:5">
      <c r="A195" s="6" t="s">
        <v>39</v>
      </c>
      <c r="B195" s="6" t="s">
        <v>133</v>
      </c>
      <c r="C195" s="6">
        <v>0.45765</v>
      </c>
      <c r="D195" s="6">
        <v>1</v>
      </c>
      <c r="E195" t="str">
        <f>VLOOKUP(A195,metadata!$A$1:$B$111,2,FALSE)</f>
        <v>PARSEC</v>
      </c>
    </row>
    <row r="196" spans="1:5">
      <c r="A196" s="6" t="s">
        <v>39</v>
      </c>
      <c r="B196" s="6" t="s">
        <v>134</v>
      </c>
      <c r="C196" s="6">
        <v>0.46100000000000002</v>
      </c>
      <c r="D196" s="6">
        <v>1</v>
      </c>
      <c r="E196" t="str">
        <f>VLOOKUP(A196,metadata!$A$1:$B$111,2,FALSE)</f>
        <v>PARSEC</v>
      </c>
    </row>
    <row r="197" spans="1:5">
      <c r="A197" s="6" t="s">
        <v>39</v>
      </c>
      <c r="B197" s="6" t="s">
        <v>135</v>
      </c>
      <c r="C197" s="6">
        <v>0.45445999999999998</v>
      </c>
      <c r="D197" s="6">
        <v>1</v>
      </c>
      <c r="E197" t="str">
        <f>VLOOKUP(A197,metadata!$A$1:$B$111,2,FALSE)</f>
        <v>PARSEC</v>
      </c>
    </row>
    <row r="198" spans="1:5">
      <c r="A198" s="6" t="s">
        <v>39</v>
      </c>
      <c r="B198" s="6" t="s">
        <v>6</v>
      </c>
      <c r="C198" s="6">
        <v>0.4783</v>
      </c>
      <c r="D198" s="6">
        <v>1</v>
      </c>
      <c r="E198" t="str">
        <f>VLOOKUP(A198,metadata!$A$1:$B$111,2,FALSE)</f>
        <v>PARSEC</v>
      </c>
    </row>
    <row r="199" spans="1:5">
      <c r="A199" s="6" t="s">
        <v>39</v>
      </c>
      <c r="B199" s="6" t="s">
        <v>136</v>
      </c>
      <c r="C199" s="6">
        <v>0.47328999999999999</v>
      </c>
      <c r="D199" s="6">
        <v>1</v>
      </c>
      <c r="E199" t="str">
        <f>VLOOKUP(A199,metadata!$A$1:$B$111,2,FALSE)</f>
        <v>PARSEC</v>
      </c>
    </row>
    <row r="200" spans="1:5">
      <c r="A200" s="6" t="s">
        <v>40</v>
      </c>
      <c r="B200" s="6" t="s">
        <v>132</v>
      </c>
      <c r="C200" s="6">
        <v>1.68337</v>
      </c>
      <c r="D200" s="6">
        <v>1</v>
      </c>
      <c r="E200" t="str">
        <f>VLOOKUP(A200,metadata!$A$1:$B$111,2,FALSE)</f>
        <v>PARSEC</v>
      </c>
    </row>
    <row r="201" spans="1:5">
      <c r="A201" s="6" t="s">
        <v>40</v>
      </c>
      <c r="B201" s="6" t="s">
        <v>133</v>
      </c>
      <c r="C201" s="6">
        <v>1.93788</v>
      </c>
      <c r="D201" s="6">
        <v>1</v>
      </c>
      <c r="E201" t="str">
        <f>VLOOKUP(A201,metadata!$A$1:$B$111,2,FALSE)</f>
        <v>PARSEC</v>
      </c>
    </row>
    <row r="202" spans="1:5">
      <c r="A202" s="6" t="s">
        <v>40</v>
      </c>
      <c r="B202" s="6" t="s">
        <v>134</v>
      </c>
      <c r="C202" s="6">
        <v>1.8095300000000001</v>
      </c>
      <c r="D202" s="6">
        <v>1</v>
      </c>
      <c r="E202" t="str">
        <f>VLOOKUP(A202,metadata!$A$1:$B$111,2,FALSE)</f>
        <v>PARSEC</v>
      </c>
    </row>
    <row r="203" spans="1:5">
      <c r="A203" s="6" t="s">
        <v>40</v>
      </c>
      <c r="B203" s="6" t="s">
        <v>135</v>
      </c>
      <c r="C203" s="6">
        <v>1.79471</v>
      </c>
      <c r="D203" s="6">
        <v>1</v>
      </c>
      <c r="E203" t="str">
        <f>VLOOKUP(A203,metadata!$A$1:$B$111,2,FALSE)</f>
        <v>PARSEC</v>
      </c>
    </row>
    <row r="204" spans="1:5">
      <c r="A204" s="6" t="s">
        <v>40</v>
      </c>
      <c r="B204" s="6" t="s">
        <v>6</v>
      </c>
      <c r="C204" s="6">
        <v>1.9541900000000001</v>
      </c>
      <c r="D204" s="6">
        <v>1</v>
      </c>
      <c r="E204" t="str">
        <f>VLOOKUP(A204,metadata!$A$1:$B$111,2,FALSE)</f>
        <v>PARSEC</v>
      </c>
    </row>
    <row r="205" spans="1:5">
      <c r="A205" s="6" t="s">
        <v>40</v>
      </c>
      <c r="B205" s="6" t="s">
        <v>136</v>
      </c>
      <c r="C205" s="6">
        <v>1.9511499999999999</v>
      </c>
      <c r="D205" s="6">
        <v>1</v>
      </c>
      <c r="E205" t="str">
        <f>VLOOKUP(A205,metadata!$A$1:$B$111,2,FALSE)</f>
        <v>PARSEC</v>
      </c>
    </row>
    <row r="206" spans="1:5">
      <c r="A206" s="6" t="s">
        <v>41</v>
      </c>
      <c r="B206" s="6" t="s">
        <v>132</v>
      </c>
      <c r="C206" s="6">
        <v>1.5702700000000001</v>
      </c>
      <c r="D206" s="6">
        <v>1</v>
      </c>
      <c r="E206" t="str">
        <f>VLOOKUP(A206,metadata!$A$1:$B$111,2,FALSE)</f>
        <v>PARSEC</v>
      </c>
    </row>
    <row r="207" spans="1:5">
      <c r="A207" s="6" t="s">
        <v>41</v>
      </c>
      <c r="B207" s="6" t="s">
        <v>133</v>
      </c>
      <c r="C207" s="6">
        <v>1.6091299999999999</v>
      </c>
      <c r="D207" s="6">
        <v>1</v>
      </c>
      <c r="E207" t="str">
        <f>VLOOKUP(A207,metadata!$A$1:$B$111,2,FALSE)</f>
        <v>PARSEC</v>
      </c>
    </row>
    <row r="208" spans="1:5">
      <c r="A208" s="6" t="s">
        <v>41</v>
      </c>
      <c r="B208" s="6" t="s">
        <v>134</v>
      </c>
      <c r="C208" s="6">
        <v>1.76034</v>
      </c>
      <c r="D208" s="6">
        <v>1</v>
      </c>
      <c r="E208" t="str">
        <f>VLOOKUP(A208,metadata!$A$1:$B$111,2,FALSE)</f>
        <v>PARSEC</v>
      </c>
    </row>
    <row r="209" spans="1:5">
      <c r="A209" s="6" t="s">
        <v>41</v>
      </c>
      <c r="B209" s="6" t="s">
        <v>135</v>
      </c>
      <c r="C209" s="6">
        <v>1.74095</v>
      </c>
      <c r="D209" s="6">
        <v>1</v>
      </c>
      <c r="E209" t="str">
        <f>VLOOKUP(A209,metadata!$A$1:$B$111,2,FALSE)</f>
        <v>PARSEC</v>
      </c>
    </row>
    <row r="210" spans="1:5">
      <c r="A210" s="6" t="s">
        <v>41</v>
      </c>
      <c r="B210" s="6" t="s">
        <v>6</v>
      </c>
      <c r="C210" s="6">
        <v>1.72933</v>
      </c>
      <c r="D210" s="6">
        <v>1</v>
      </c>
      <c r="E210" t="str">
        <f>VLOOKUP(A210,metadata!$A$1:$B$111,2,FALSE)</f>
        <v>PARSEC</v>
      </c>
    </row>
    <row r="211" spans="1:5">
      <c r="A211" s="6" t="s">
        <v>41</v>
      </c>
      <c r="B211" s="6" t="s">
        <v>136</v>
      </c>
      <c r="C211" s="6">
        <v>1.72149</v>
      </c>
      <c r="D211" s="6">
        <v>1</v>
      </c>
      <c r="E211" t="str">
        <f>VLOOKUP(A211,metadata!$A$1:$B$111,2,FALSE)</f>
        <v>PARSEC</v>
      </c>
    </row>
    <row r="212" spans="1:5">
      <c r="A212" s="6" t="s">
        <v>42</v>
      </c>
      <c r="B212" s="6" t="s">
        <v>132</v>
      </c>
      <c r="C212" s="6">
        <v>1.4714499999999999</v>
      </c>
      <c r="D212" s="6">
        <v>1</v>
      </c>
      <c r="E212" t="str">
        <f>VLOOKUP(A212,metadata!$A$1:$B$111,2,FALSE)</f>
        <v>PARSEC</v>
      </c>
    </row>
    <row r="213" spans="1:5">
      <c r="A213" s="6" t="s">
        <v>42</v>
      </c>
      <c r="B213" s="6" t="s">
        <v>133</v>
      </c>
      <c r="C213" s="6">
        <v>1.46837</v>
      </c>
      <c r="D213" s="6">
        <v>1</v>
      </c>
      <c r="E213" t="str">
        <f>VLOOKUP(A213,metadata!$A$1:$B$111,2,FALSE)</f>
        <v>PARSEC</v>
      </c>
    </row>
    <row r="214" spans="1:5">
      <c r="A214" s="6" t="s">
        <v>42</v>
      </c>
      <c r="B214" s="6" t="s">
        <v>134</v>
      </c>
      <c r="C214" s="6">
        <v>1.6334200000000001</v>
      </c>
      <c r="D214" s="6">
        <v>1</v>
      </c>
      <c r="E214" t="str">
        <f>VLOOKUP(A214,metadata!$A$1:$B$111,2,FALSE)</f>
        <v>PARSEC</v>
      </c>
    </row>
    <row r="215" spans="1:5">
      <c r="A215" s="6" t="s">
        <v>42</v>
      </c>
      <c r="B215" s="6" t="s">
        <v>135</v>
      </c>
      <c r="C215" s="6">
        <v>1.5949899999999999</v>
      </c>
      <c r="D215" s="6">
        <v>1</v>
      </c>
      <c r="E215" t="str">
        <f>VLOOKUP(A215,metadata!$A$1:$B$111,2,FALSE)</f>
        <v>PARSEC</v>
      </c>
    </row>
    <row r="216" spans="1:5">
      <c r="A216" s="6" t="s">
        <v>42</v>
      </c>
      <c r="B216" s="6" t="s">
        <v>6</v>
      </c>
      <c r="C216" s="6">
        <v>1.53294</v>
      </c>
      <c r="D216" s="6">
        <v>1</v>
      </c>
      <c r="E216" t="str">
        <f>VLOOKUP(A216,metadata!$A$1:$B$111,2,FALSE)</f>
        <v>PARSEC</v>
      </c>
    </row>
    <row r="217" spans="1:5">
      <c r="A217" s="6" t="s">
        <v>42</v>
      </c>
      <c r="B217" s="6" t="s">
        <v>136</v>
      </c>
      <c r="C217" s="6">
        <v>1.52702</v>
      </c>
      <c r="D217" s="6">
        <v>1</v>
      </c>
      <c r="E217" t="str">
        <f>VLOOKUP(A217,metadata!$A$1:$B$111,2,FALSE)</f>
        <v>PARSEC</v>
      </c>
    </row>
    <row r="218" spans="1:5">
      <c r="A218" s="6" t="s">
        <v>43</v>
      </c>
      <c r="B218" s="6" t="s">
        <v>132</v>
      </c>
      <c r="C218" s="6">
        <v>1.4398599999999999</v>
      </c>
      <c r="D218" s="6">
        <v>1</v>
      </c>
      <c r="E218" t="str">
        <f>VLOOKUP(A218,metadata!$A$1:$B$111,2,FALSE)</f>
        <v>PARSEC</v>
      </c>
    </row>
    <row r="219" spans="1:5">
      <c r="A219" s="6" t="s">
        <v>43</v>
      </c>
      <c r="B219" s="6" t="s">
        <v>133</v>
      </c>
      <c r="C219" s="6">
        <v>1.4984599999999999</v>
      </c>
      <c r="D219" s="6">
        <v>1</v>
      </c>
      <c r="E219" t="str">
        <f>VLOOKUP(A219,metadata!$A$1:$B$111,2,FALSE)</f>
        <v>PARSEC</v>
      </c>
    </row>
    <row r="220" spans="1:5">
      <c r="A220" s="6" t="s">
        <v>43</v>
      </c>
      <c r="B220" s="6" t="s">
        <v>134</v>
      </c>
      <c r="C220" s="6">
        <v>1.62246</v>
      </c>
      <c r="D220" s="6">
        <v>1</v>
      </c>
      <c r="E220" t="str">
        <f>VLOOKUP(A220,metadata!$A$1:$B$111,2,FALSE)</f>
        <v>PARSEC</v>
      </c>
    </row>
    <row r="221" spans="1:5">
      <c r="A221" s="6" t="s">
        <v>43</v>
      </c>
      <c r="B221" s="6" t="s">
        <v>135</v>
      </c>
      <c r="C221" s="6">
        <v>1.5879399999999999</v>
      </c>
      <c r="D221" s="6">
        <v>1</v>
      </c>
      <c r="E221" t="str">
        <f>VLOOKUP(A221,metadata!$A$1:$B$111,2,FALSE)</f>
        <v>PARSEC</v>
      </c>
    </row>
    <row r="222" spans="1:5">
      <c r="A222" s="6" t="s">
        <v>43</v>
      </c>
      <c r="B222" s="6" t="s">
        <v>6</v>
      </c>
      <c r="C222" s="6">
        <v>1.59273</v>
      </c>
      <c r="D222" s="6">
        <v>1</v>
      </c>
      <c r="E222" t="str">
        <f>VLOOKUP(A222,metadata!$A$1:$B$111,2,FALSE)</f>
        <v>PARSEC</v>
      </c>
    </row>
    <row r="223" spans="1:5">
      <c r="A223" s="6" t="s">
        <v>43</v>
      </c>
      <c r="B223" s="6" t="s">
        <v>136</v>
      </c>
      <c r="C223" s="6">
        <v>1.5870200000000001</v>
      </c>
      <c r="D223" s="6">
        <v>1</v>
      </c>
      <c r="E223" t="str">
        <f>VLOOKUP(A223,metadata!$A$1:$B$111,2,FALSE)</f>
        <v>PARSEC</v>
      </c>
    </row>
    <row r="224" spans="1:5">
      <c r="A224" s="6" t="s">
        <v>44</v>
      </c>
      <c r="B224" s="6" t="s">
        <v>132</v>
      </c>
      <c r="C224" s="6">
        <v>1.46492</v>
      </c>
      <c r="D224" s="6">
        <v>1</v>
      </c>
      <c r="E224" t="str">
        <f>VLOOKUP(A224,metadata!$A$1:$B$111,2,FALSE)</f>
        <v>PARSEC</v>
      </c>
    </row>
    <row r="225" spans="1:5">
      <c r="A225" s="6" t="s">
        <v>44</v>
      </c>
      <c r="B225" s="6" t="s">
        <v>133</v>
      </c>
      <c r="C225" s="6">
        <v>1.49007</v>
      </c>
      <c r="D225" s="6">
        <v>1</v>
      </c>
      <c r="E225" t="str">
        <f>VLOOKUP(A225,metadata!$A$1:$B$111,2,FALSE)</f>
        <v>PARSEC</v>
      </c>
    </row>
    <row r="226" spans="1:5">
      <c r="A226" s="6" t="s">
        <v>44</v>
      </c>
      <c r="B226" s="6" t="s">
        <v>134</v>
      </c>
      <c r="C226" s="6">
        <v>1.6508400000000001</v>
      </c>
      <c r="D226" s="6">
        <v>1</v>
      </c>
      <c r="E226" t="str">
        <f>VLOOKUP(A226,metadata!$A$1:$B$111,2,FALSE)</f>
        <v>PARSEC</v>
      </c>
    </row>
    <row r="227" spans="1:5">
      <c r="A227" s="6" t="s">
        <v>44</v>
      </c>
      <c r="B227" s="6" t="s">
        <v>135</v>
      </c>
      <c r="C227" s="6">
        <v>1.6156999999999999</v>
      </c>
      <c r="D227" s="6">
        <v>1</v>
      </c>
      <c r="E227" t="str">
        <f>VLOOKUP(A227,metadata!$A$1:$B$111,2,FALSE)</f>
        <v>PARSEC</v>
      </c>
    </row>
    <row r="228" spans="1:5">
      <c r="A228" s="6" t="s">
        <v>44</v>
      </c>
      <c r="B228" s="6" t="s">
        <v>6</v>
      </c>
      <c r="C228" s="6">
        <v>1.5740000000000001</v>
      </c>
      <c r="D228" s="6">
        <v>1</v>
      </c>
      <c r="E228" t="str">
        <f>VLOOKUP(A228,metadata!$A$1:$B$111,2,FALSE)</f>
        <v>PARSEC</v>
      </c>
    </row>
    <row r="229" spans="1:5">
      <c r="A229" s="6" t="s">
        <v>44</v>
      </c>
      <c r="B229" s="6" t="s">
        <v>136</v>
      </c>
      <c r="C229" s="6">
        <v>1.5686199999999999</v>
      </c>
      <c r="D229" s="6">
        <v>1</v>
      </c>
      <c r="E229" t="str">
        <f>VLOOKUP(A229,metadata!$A$1:$B$111,2,FALSE)</f>
        <v>PARSEC</v>
      </c>
    </row>
    <row r="230" spans="1:5">
      <c r="A230" s="6" t="s">
        <v>45</v>
      </c>
      <c r="B230" s="6" t="s">
        <v>132</v>
      </c>
      <c r="C230" s="6">
        <v>0.26235999999999998</v>
      </c>
      <c r="D230" s="6">
        <v>1</v>
      </c>
      <c r="E230" t="str">
        <f>VLOOKUP(A230,metadata!$A$1:$B$111,2,FALSE)</f>
        <v>Ligra</v>
      </c>
    </row>
    <row r="231" spans="1:5">
      <c r="A231" s="6" t="s">
        <v>45</v>
      </c>
      <c r="B231" s="6" t="s">
        <v>133</v>
      </c>
      <c r="C231" s="6">
        <v>0.26526</v>
      </c>
      <c r="D231" s="6">
        <v>1</v>
      </c>
      <c r="E231" t="str">
        <f>VLOOKUP(A231,metadata!$A$1:$B$111,2,FALSE)</f>
        <v>Ligra</v>
      </c>
    </row>
    <row r="232" spans="1:5">
      <c r="A232" s="6" t="s">
        <v>45</v>
      </c>
      <c r="B232" s="6" t="s">
        <v>134</v>
      </c>
      <c r="C232" s="6">
        <v>0.28611999999999999</v>
      </c>
      <c r="D232" s="6">
        <v>1</v>
      </c>
      <c r="E232" t="str">
        <f>VLOOKUP(A232,metadata!$A$1:$B$111,2,FALSE)</f>
        <v>Ligra</v>
      </c>
    </row>
    <row r="233" spans="1:5">
      <c r="A233" s="6" t="s">
        <v>45</v>
      </c>
      <c r="B233" s="6" t="s">
        <v>135</v>
      </c>
      <c r="C233" s="6">
        <v>0.27650999999999998</v>
      </c>
      <c r="D233" s="6">
        <v>1</v>
      </c>
      <c r="E233" t="str">
        <f>VLOOKUP(A233,metadata!$A$1:$B$111,2,FALSE)</f>
        <v>Ligra</v>
      </c>
    </row>
    <row r="234" spans="1:5">
      <c r="A234" s="6" t="s">
        <v>45</v>
      </c>
      <c r="B234" s="6" t="s">
        <v>6</v>
      </c>
      <c r="C234" s="6">
        <v>0.28978999999999999</v>
      </c>
      <c r="D234" s="6">
        <v>1</v>
      </c>
      <c r="E234" t="str">
        <f>VLOOKUP(A234,metadata!$A$1:$B$111,2,FALSE)</f>
        <v>Ligra</v>
      </c>
    </row>
    <row r="235" spans="1:5">
      <c r="A235" s="6" t="s">
        <v>45</v>
      </c>
      <c r="B235" s="6" t="s">
        <v>136</v>
      </c>
      <c r="C235" s="6">
        <v>0.28558</v>
      </c>
      <c r="D235" s="6">
        <v>1</v>
      </c>
      <c r="E235" t="str">
        <f>VLOOKUP(A235,metadata!$A$1:$B$111,2,FALSE)</f>
        <v>Ligra</v>
      </c>
    </row>
    <row r="236" spans="1:5">
      <c r="A236" s="6" t="s">
        <v>46</v>
      </c>
      <c r="B236" s="6" t="s">
        <v>132</v>
      </c>
      <c r="C236" s="6">
        <v>0.27560000000000001</v>
      </c>
      <c r="D236" s="6">
        <v>1</v>
      </c>
      <c r="E236" t="str">
        <f>VLOOKUP(A236,metadata!$A$1:$B$111,2,FALSE)</f>
        <v>Ligra</v>
      </c>
    </row>
    <row r="237" spans="1:5">
      <c r="A237" s="6" t="s">
        <v>46</v>
      </c>
      <c r="B237" s="6" t="s">
        <v>133</v>
      </c>
      <c r="C237" s="6">
        <v>0.34572999999999998</v>
      </c>
      <c r="D237" s="6">
        <v>1</v>
      </c>
      <c r="E237" t="str">
        <f>VLOOKUP(A237,metadata!$A$1:$B$111,2,FALSE)</f>
        <v>Ligra</v>
      </c>
    </row>
    <row r="238" spans="1:5">
      <c r="A238" s="6" t="s">
        <v>46</v>
      </c>
      <c r="B238" s="6" t="s">
        <v>134</v>
      </c>
      <c r="C238" s="6">
        <v>0.30780999999999997</v>
      </c>
      <c r="D238" s="6">
        <v>1</v>
      </c>
      <c r="E238" t="str">
        <f>VLOOKUP(A238,metadata!$A$1:$B$111,2,FALSE)</f>
        <v>Ligra</v>
      </c>
    </row>
    <row r="239" spans="1:5">
      <c r="A239" s="6" t="s">
        <v>46</v>
      </c>
      <c r="B239" s="6" t="s">
        <v>135</v>
      </c>
      <c r="C239" s="6">
        <v>0.29894999999999999</v>
      </c>
      <c r="D239" s="6">
        <v>1</v>
      </c>
      <c r="E239" t="str">
        <f>VLOOKUP(A239,metadata!$A$1:$B$111,2,FALSE)</f>
        <v>Ligra</v>
      </c>
    </row>
    <row r="240" spans="1:5">
      <c r="A240" s="6" t="s">
        <v>46</v>
      </c>
      <c r="B240" s="6" t="s">
        <v>6</v>
      </c>
      <c r="C240" s="6">
        <v>0.36780000000000002</v>
      </c>
      <c r="D240" s="6">
        <v>1</v>
      </c>
      <c r="E240" t="str">
        <f>VLOOKUP(A240,metadata!$A$1:$B$111,2,FALSE)</f>
        <v>Ligra</v>
      </c>
    </row>
    <row r="241" spans="1:5">
      <c r="A241" s="6" t="s">
        <v>46</v>
      </c>
      <c r="B241" s="6" t="s">
        <v>136</v>
      </c>
      <c r="C241" s="6">
        <v>0.36315999999999998</v>
      </c>
      <c r="D241" s="6">
        <v>1</v>
      </c>
      <c r="E241" t="str">
        <f>VLOOKUP(A241,metadata!$A$1:$B$111,2,FALSE)</f>
        <v>Ligra</v>
      </c>
    </row>
    <row r="242" spans="1:5">
      <c r="A242" s="6" t="s">
        <v>47</v>
      </c>
      <c r="B242" s="6" t="s">
        <v>132</v>
      </c>
      <c r="C242" s="6">
        <v>0.25845000000000001</v>
      </c>
      <c r="D242" s="6">
        <v>1</v>
      </c>
      <c r="E242" t="str">
        <f>VLOOKUP(A242,metadata!$A$1:$B$111,2,FALSE)</f>
        <v>Ligra</v>
      </c>
    </row>
    <row r="243" spans="1:5">
      <c r="A243" s="6" t="s">
        <v>47</v>
      </c>
      <c r="B243" s="6" t="s">
        <v>133</v>
      </c>
      <c r="C243" s="6">
        <v>0.25457000000000002</v>
      </c>
      <c r="D243" s="6">
        <v>1</v>
      </c>
      <c r="E243" t="str">
        <f>VLOOKUP(A243,metadata!$A$1:$B$111,2,FALSE)</f>
        <v>Ligra</v>
      </c>
    </row>
    <row r="244" spans="1:5">
      <c r="A244" s="6" t="s">
        <v>47</v>
      </c>
      <c r="B244" s="6" t="s">
        <v>134</v>
      </c>
      <c r="C244" s="6">
        <v>0.27755000000000002</v>
      </c>
      <c r="D244" s="6">
        <v>1</v>
      </c>
      <c r="E244" t="str">
        <f>VLOOKUP(A244,metadata!$A$1:$B$111,2,FALSE)</f>
        <v>Ligra</v>
      </c>
    </row>
    <row r="245" spans="1:5">
      <c r="A245" s="6" t="s">
        <v>47</v>
      </c>
      <c r="B245" s="6" t="s">
        <v>135</v>
      </c>
      <c r="C245" s="6">
        <v>0.27176</v>
      </c>
      <c r="D245" s="6">
        <v>1</v>
      </c>
      <c r="E245" t="str">
        <f>VLOOKUP(A245,metadata!$A$1:$B$111,2,FALSE)</f>
        <v>Ligra</v>
      </c>
    </row>
    <row r="246" spans="1:5">
      <c r="A246" s="6" t="s">
        <v>47</v>
      </c>
      <c r="B246" s="6" t="s">
        <v>6</v>
      </c>
      <c r="C246" s="6">
        <v>0.27395000000000003</v>
      </c>
      <c r="D246" s="6">
        <v>1</v>
      </c>
      <c r="E246" t="str">
        <f>VLOOKUP(A246,metadata!$A$1:$B$111,2,FALSE)</f>
        <v>Ligra</v>
      </c>
    </row>
    <row r="247" spans="1:5">
      <c r="A247" s="6" t="s">
        <v>47</v>
      </c>
      <c r="B247" s="6" t="s">
        <v>136</v>
      </c>
      <c r="C247" s="6">
        <v>0.27062999999999998</v>
      </c>
      <c r="D247" s="6">
        <v>1</v>
      </c>
      <c r="E247" t="str">
        <f>VLOOKUP(A247,metadata!$A$1:$B$111,2,FALSE)</f>
        <v>Ligra</v>
      </c>
    </row>
    <row r="248" spans="1:5">
      <c r="A248" s="6" t="s">
        <v>48</v>
      </c>
      <c r="B248" s="6" t="s">
        <v>132</v>
      </c>
      <c r="C248" s="6">
        <v>0.27398</v>
      </c>
      <c r="D248" s="6">
        <v>1</v>
      </c>
      <c r="E248" t="str">
        <f>VLOOKUP(A248,metadata!$A$1:$B$111,2,FALSE)</f>
        <v>Ligra</v>
      </c>
    </row>
    <row r="249" spans="1:5">
      <c r="A249" s="6" t="s">
        <v>48</v>
      </c>
      <c r="B249" s="6" t="s">
        <v>133</v>
      </c>
      <c r="C249" s="6">
        <v>0.26616000000000001</v>
      </c>
      <c r="D249" s="6">
        <v>1</v>
      </c>
      <c r="E249" t="str">
        <f>VLOOKUP(A249,metadata!$A$1:$B$111,2,FALSE)</f>
        <v>Ligra</v>
      </c>
    </row>
    <row r="250" spans="1:5">
      <c r="A250" s="6" t="s">
        <v>48</v>
      </c>
      <c r="B250" s="6" t="s">
        <v>134</v>
      </c>
      <c r="C250" s="6">
        <v>0.29086000000000001</v>
      </c>
      <c r="D250" s="6">
        <v>1</v>
      </c>
      <c r="E250" t="str">
        <f>VLOOKUP(A250,metadata!$A$1:$B$111,2,FALSE)</f>
        <v>Ligra</v>
      </c>
    </row>
    <row r="251" spans="1:5">
      <c r="A251" s="6" t="s">
        <v>48</v>
      </c>
      <c r="B251" s="6" t="s">
        <v>135</v>
      </c>
      <c r="C251" s="6">
        <v>0.28555000000000003</v>
      </c>
      <c r="D251" s="6">
        <v>1</v>
      </c>
      <c r="E251" t="str">
        <f>VLOOKUP(A251,metadata!$A$1:$B$111,2,FALSE)</f>
        <v>Ligra</v>
      </c>
    </row>
    <row r="252" spans="1:5">
      <c r="A252" s="6" t="s">
        <v>48</v>
      </c>
      <c r="B252" s="6" t="s">
        <v>6</v>
      </c>
      <c r="C252" s="6">
        <v>0.28472999999999998</v>
      </c>
      <c r="D252" s="6">
        <v>1</v>
      </c>
      <c r="E252" t="str">
        <f>VLOOKUP(A252,metadata!$A$1:$B$111,2,FALSE)</f>
        <v>Ligra</v>
      </c>
    </row>
    <row r="253" spans="1:5">
      <c r="A253" s="6" t="s">
        <v>48</v>
      </c>
      <c r="B253" s="6" t="s">
        <v>136</v>
      </c>
      <c r="C253" s="6">
        <v>0.28062999999999999</v>
      </c>
      <c r="D253" s="6">
        <v>1</v>
      </c>
      <c r="E253" t="str">
        <f>VLOOKUP(A253,metadata!$A$1:$B$111,2,FALSE)</f>
        <v>Ligra</v>
      </c>
    </row>
    <row r="254" spans="1:5">
      <c r="A254" s="6" t="s">
        <v>49</v>
      </c>
      <c r="B254" s="6" t="s">
        <v>132</v>
      </c>
      <c r="C254" s="6">
        <v>0.63061999999999996</v>
      </c>
      <c r="D254" s="6">
        <v>1</v>
      </c>
      <c r="E254" t="str">
        <f>VLOOKUP(A254,metadata!$A$1:$B$111,2,FALSE)</f>
        <v>Ligra</v>
      </c>
    </row>
    <row r="255" spans="1:5">
      <c r="A255" s="6" t="s">
        <v>49</v>
      </c>
      <c r="B255" s="6" t="s">
        <v>133</v>
      </c>
      <c r="C255" s="6">
        <v>0.89468000000000003</v>
      </c>
      <c r="D255" s="6">
        <v>1</v>
      </c>
      <c r="E255" t="str">
        <f>VLOOKUP(A255,metadata!$A$1:$B$111,2,FALSE)</f>
        <v>Ligra</v>
      </c>
    </row>
    <row r="256" spans="1:5">
      <c r="A256" s="6" t="s">
        <v>49</v>
      </c>
      <c r="B256" s="6" t="s">
        <v>134</v>
      </c>
      <c r="C256" s="6">
        <v>0.72690999999999995</v>
      </c>
      <c r="D256" s="6">
        <v>1</v>
      </c>
      <c r="E256" t="str">
        <f>VLOOKUP(A256,metadata!$A$1:$B$111,2,FALSE)</f>
        <v>Ligra</v>
      </c>
    </row>
    <row r="257" spans="1:5">
      <c r="A257" s="6" t="s">
        <v>49</v>
      </c>
      <c r="B257" s="6" t="s">
        <v>135</v>
      </c>
      <c r="C257" s="6">
        <v>0.70387</v>
      </c>
      <c r="D257" s="6">
        <v>1</v>
      </c>
      <c r="E257" t="str">
        <f>VLOOKUP(A257,metadata!$A$1:$B$111,2,FALSE)</f>
        <v>Ligra</v>
      </c>
    </row>
    <row r="258" spans="1:5">
      <c r="A258" s="6" t="s">
        <v>49</v>
      </c>
      <c r="B258" s="6" t="s">
        <v>6</v>
      </c>
      <c r="C258" s="6">
        <v>0.89814000000000005</v>
      </c>
      <c r="D258" s="6">
        <v>1</v>
      </c>
      <c r="E258" t="str">
        <f>VLOOKUP(A258,metadata!$A$1:$B$111,2,FALSE)</f>
        <v>Ligra</v>
      </c>
    </row>
    <row r="259" spans="1:5">
      <c r="A259" s="6" t="s">
        <v>49</v>
      </c>
      <c r="B259" s="6" t="s">
        <v>136</v>
      </c>
      <c r="C259" s="6">
        <v>0.89737999999999996</v>
      </c>
      <c r="D259" s="6">
        <v>1</v>
      </c>
      <c r="E259" t="str">
        <f>VLOOKUP(A259,metadata!$A$1:$B$111,2,FALSE)</f>
        <v>Ligra</v>
      </c>
    </row>
    <row r="260" spans="1:5">
      <c r="A260" s="6" t="s">
        <v>50</v>
      </c>
      <c r="B260" s="6" t="s">
        <v>132</v>
      </c>
      <c r="C260" s="6">
        <v>0.17721000000000001</v>
      </c>
      <c r="D260" s="6">
        <v>1</v>
      </c>
      <c r="E260" t="str">
        <f>VLOOKUP(A260,metadata!$A$1:$B$111,2,FALSE)</f>
        <v>Ligra</v>
      </c>
    </row>
    <row r="261" spans="1:5">
      <c r="A261" s="6" t="s">
        <v>50</v>
      </c>
      <c r="B261" s="6" t="s">
        <v>133</v>
      </c>
      <c r="C261" s="6">
        <v>0.18742</v>
      </c>
      <c r="D261" s="6">
        <v>1</v>
      </c>
      <c r="E261" t="str">
        <f>VLOOKUP(A261,metadata!$A$1:$B$111,2,FALSE)</f>
        <v>Ligra</v>
      </c>
    </row>
    <row r="262" spans="1:5">
      <c r="A262" s="6" t="s">
        <v>50</v>
      </c>
      <c r="B262" s="6" t="s">
        <v>134</v>
      </c>
      <c r="C262" s="6">
        <v>0.19325000000000001</v>
      </c>
      <c r="D262" s="6">
        <v>1</v>
      </c>
      <c r="E262" t="str">
        <f>VLOOKUP(A262,metadata!$A$1:$B$111,2,FALSE)</f>
        <v>Ligra</v>
      </c>
    </row>
    <row r="263" spans="1:5">
      <c r="A263" s="6" t="s">
        <v>50</v>
      </c>
      <c r="B263" s="6" t="s">
        <v>135</v>
      </c>
      <c r="C263" s="6">
        <v>0.18969</v>
      </c>
      <c r="D263" s="6">
        <v>1</v>
      </c>
      <c r="E263" t="str">
        <f>VLOOKUP(A263,metadata!$A$1:$B$111,2,FALSE)</f>
        <v>Ligra</v>
      </c>
    </row>
    <row r="264" spans="1:5">
      <c r="A264" s="6" t="s">
        <v>50</v>
      </c>
      <c r="B264" s="6" t="s">
        <v>6</v>
      </c>
      <c r="C264" s="6">
        <v>0.20196</v>
      </c>
      <c r="D264" s="6">
        <v>1</v>
      </c>
      <c r="E264" t="str">
        <f>VLOOKUP(A264,metadata!$A$1:$B$111,2,FALSE)</f>
        <v>Ligra</v>
      </c>
    </row>
    <row r="265" spans="1:5">
      <c r="A265" s="6" t="s">
        <v>50</v>
      </c>
      <c r="B265" s="6" t="s">
        <v>136</v>
      </c>
      <c r="C265" s="6">
        <v>0.19941999999999999</v>
      </c>
      <c r="D265" s="6">
        <v>1</v>
      </c>
      <c r="E265" t="str">
        <f>VLOOKUP(A265,metadata!$A$1:$B$111,2,FALSE)</f>
        <v>Ligra</v>
      </c>
    </row>
    <row r="266" spans="1:5">
      <c r="A266" s="6" t="s">
        <v>51</v>
      </c>
      <c r="B266" s="6" t="s">
        <v>132</v>
      </c>
      <c r="C266" s="6">
        <v>0.16436000000000001</v>
      </c>
      <c r="D266" s="6">
        <v>1</v>
      </c>
      <c r="E266" t="str">
        <f>VLOOKUP(A266,metadata!$A$1:$B$111,2,FALSE)</f>
        <v>Ligra</v>
      </c>
    </row>
    <row r="267" spans="1:5">
      <c r="A267" s="6" t="s">
        <v>51</v>
      </c>
      <c r="B267" s="6" t="s">
        <v>133</v>
      </c>
      <c r="C267" s="6">
        <v>0.1666</v>
      </c>
      <c r="D267" s="6">
        <v>1</v>
      </c>
      <c r="E267" t="str">
        <f>VLOOKUP(A267,metadata!$A$1:$B$111,2,FALSE)</f>
        <v>Ligra</v>
      </c>
    </row>
    <row r="268" spans="1:5">
      <c r="A268" s="6" t="s">
        <v>51</v>
      </c>
      <c r="B268" s="6" t="s">
        <v>134</v>
      </c>
      <c r="C268" s="6">
        <v>0.18043000000000001</v>
      </c>
      <c r="D268" s="6">
        <v>1</v>
      </c>
      <c r="E268" t="str">
        <f>VLOOKUP(A268,metadata!$A$1:$B$111,2,FALSE)</f>
        <v>Ligra</v>
      </c>
    </row>
    <row r="269" spans="1:5">
      <c r="A269" s="6" t="s">
        <v>51</v>
      </c>
      <c r="B269" s="6" t="s">
        <v>135</v>
      </c>
      <c r="C269" s="6">
        <v>0.17595</v>
      </c>
      <c r="D269" s="6">
        <v>1</v>
      </c>
      <c r="E269" t="str">
        <f>VLOOKUP(A269,metadata!$A$1:$B$111,2,FALSE)</f>
        <v>Ligra</v>
      </c>
    </row>
    <row r="270" spans="1:5">
      <c r="A270" s="6" t="s">
        <v>51</v>
      </c>
      <c r="B270" s="6" t="s">
        <v>6</v>
      </c>
      <c r="C270" s="6">
        <v>0.17874000000000001</v>
      </c>
      <c r="D270" s="6">
        <v>1</v>
      </c>
      <c r="E270" t="str">
        <f>VLOOKUP(A270,metadata!$A$1:$B$111,2,FALSE)</f>
        <v>Ligra</v>
      </c>
    </row>
    <row r="271" spans="1:5">
      <c r="A271" s="6" t="s">
        <v>51</v>
      </c>
      <c r="B271" s="6" t="s">
        <v>136</v>
      </c>
      <c r="C271" s="6">
        <v>0.17571999999999999</v>
      </c>
      <c r="D271" s="6">
        <v>1</v>
      </c>
      <c r="E271" t="str">
        <f>VLOOKUP(A271,metadata!$A$1:$B$111,2,FALSE)</f>
        <v>Ligra</v>
      </c>
    </row>
    <row r="272" spans="1:5">
      <c r="A272" s="6" t="s">
        <v>52</v>
      </c>
      <c r="B272" s="6" t="s">
        <v>132</v>
      </c>
      <c r="C272" s="6">
        <v>0.38124000000000002</v>
      </c>
      <c r="D272" s="6">
        <v>1</v>
      </c>
      <c r="E272" t="str">
        <f>VLOOKUP(A272,metadata!$A$1:$B$111,2,FALSE)</f>
        <v>Ligra</v>
      </c>
    </row>
    <row r="273" spans="1:5">
      <c r="A273" s="6" t="s">
        <v>52</v>
      </c>
      <c r="B273" s="6" t="s">
        <v>133</v>
      </c>
      <c r="C273" s="6">
        <v>0.42179</v>
      </c>
      <c r="D273" s="6">
        <v>1</v>
      </c>
      <c r="E273" t="str">
        <f>VLOOKUP(A273,metadata!$A$1:$B$111,2,FALSE)</f>
        <v>Ligra</v>
      </c>
    </row>
    <row r="274" spans="1:5">
      <c r="A274" s="6" t="s">
        <v>52</v>
      </c>
      <c r="B274" s="6" t="s">
        <v>134</v>
      </c>
      <c r="C274" s="6">
        <v>0.41132999999999997</v>
      </c>
      <c r="D274" s="6">
        <v>1</v>
      </c>
      <c r="E274" t="str">
        <f>VLOOKUP(A274,metadata!$A$1:$B$111,2,FALSE)</f>
        <v>Ligra</v>
      </c>
    </row>
    <row r="275" spans="1:5">
      <c r="A275" s="6" t="s">
        <v>52</v>
      </c>
      <c r="B275" s="6" t="s">
        <v>135</v>
      </c>
      <c r="C275" s="6">
        <v>0.40529999999999999</v>
      </c>
      <c r="D275" s="6">
        <v>1</v>
      </c>
      <c r="E275" t="str">
        <f>VLOOKUP(A275,metadata!$A$1:$B$111,2,FALSE)</f>
        <v>Ligra</v>
      </c>
    </row>
    <row r="276" spans="1:5">
      <c r="A276" s="6" t="s">
        <v>52</v>
      </c>
      <c r="B276" s="6" t="s">
        <v>6</v>
      </c>
      <c r="C276" s="6">
        <v>0.44274999999999998</v>
      </c>
      <c r="D276" s="6">
        <v>1</v>
      </c>
      <c r="E276" t="str">
        <f>VLOOKUP(A276,metadata!$A$1:$B$111,2,FALSE)</f>
        <v>Ligra</v>
      </c>
    </row>
    <row r="277" spans="1:5">
      <c r="A277" s="6" t="s">
        <v>52</v>
      </c>
      <c r="B277" s="6" t="s">
        <v>136</v>
      </c>
      <c r="C277" s="6">
        <v>0.43774999999999997</v>
      </c>
      <c r="D277" s="6">
        <v>1</v>
      </c>
      <c r="E277" t="str">
        <f>VLOOKUP(A277,metadata!$A$1:$B$111,2,FALSE)</f>
        <v>Ligra</v>
      </c>
    </row>
    <row r="278" spans="1:5">
      <c r="A278" s="6" t="s">
        <v>53</v>
      </c>
      <c r="B278" s="6" t="s">
        <v>132</v>
      </c>
      <c r="C278" s="6">
        <v>0.47477000000000003</v>
      </c>
      <c r="D278" s="6">
        <v>1</v>
      </c>
      <c r="E278" t="str">
        <f>VLOOKUP(A278,metadata!$A$1:$B$111,2,FALSE)</f>
        <v>CVP</v>
      </c>
    </row>
    <row r="279" spans="1:5">
      <c r="A279" s="6" t="s">
        <v>53</v>
      </c>
      <c r="B279" s="6" t="s">
        <v>133</v>
      </c>
      <c r="C279" s="6">
        <v>0.78842999999999996</v>
      </c>
      <c r="D279" s="6">
        <v>1</v>
      </c>
      <c r="E279" t="str">
        <f>VLOOKUP(A279,metadata!$A$1:$B$111,2,FALSE)</f>
        <v>CVP</v>
      </c>
    </row>
    <row r="280" spans="1:5">
      <c r="A280" s="6" t="s">
        <v>53</v>
      </c>
      <c r="B280" s="6" t="s">
        <v>134</v>
      </c>
      <c r="C280" s="6">
        <v>0.56621999999999995</v>
      </c>
      <c r="D280" s="6">
        <v>1</v>
      </c>
      <c r="E280" t="str">
        <f>VLOOKUP(A280,metadata!$A$1:$B$111,2,FALSE)</f>
        <v>CVP</v>
      </c>
    </row>
    <row r="281" spans="1:5">
      <c r="A281" s="6" t="s">
        <v>53</v>
      </c>
      <c r="B281" s="6" t="s">
        <v>135</v>
      </c>
      <c r="C281" s="6">
        <v>0.55515000000000003</v>
      </c>
      <c r="D281" s="6">
        <v>1</v>
      </c>
      <c r="E281" t="str">
        <f>VLOOKUP(A281,metadata!$A$1:$B$111,2,FALSE)</f>
        <v>CVP</v>
      </c>
    </row>
    <row r="282" spans="1:5">
      <c r="A282" s="6" t="s">
        <v>53</v>
      </c>
      <c r="B282" s="6" t="s">
        <v>6</v>
      </c>
      <c r="C282" s="6">
        <v>0.81266000000000005</v>
      </c>
      <c r="D282" s="6">
        <v>1</v>
      </c>
      <c r="E282" t="str">
        <f>VLOOKUP(A282,metadata!$A$1:$B$111,2,FALSE)</f>
        <v>CVP</v>
      </c>
    </row>
    <row r="283" spans="1:5">
      <c r="A283" s="6" t="s">
        <v>53</v>
      </c>
      <c r="B283" s="6" t="s">
        <v>136</v>
      </c>
      <c r="C283" s="6">
        <v>0.82191999999999998</v>
      </c>
      <c r="D283" s="6">
        <v>1</v>
      </c>
      <c r="E283" t="str">
        <f>VLOOKUP(A283,metadata!$A$1:$B$111,2,FALSE)</f>
        <v>CVP</v>
      </c>
    </row>
    <row r="284" spans="1:5">
      <c r="A284" s="6" t="s">
        <v>54</v>
      </c>
      <c r="B284" s="6" t="s">
        <v>132</v>
      </c>
      <c r="C284" s="6">
        <v>0.28453000000000001</v>
      </c>
      <c r="D284" s="6">
        <v>1</v>
      </c>
      <c r="E284" t="str">
        <f>VLOOKUP(A284,metadata!$A$1:$B$111,2,FALSE)</f>
        <v>CVP</v>
      </c>
    </row>
    <row r="285" spans="1:5">
      <c r="A285" s="6" t="s">
        <v>54</v>
      </c>
      <c r="B285" s="6" t="s">
        <v>133</v>
      </c>
      <c r="C285" s="6">
        <v>0.44547999999999999</v>
      </c>
      <c r="D285" s="6">
        <v>1</v>
      </c>
      <c r="E285" t="str">
        <f>VLOOKUP(A285,metadata!$A$1:$B$111,2,FALSE)</f>
        <v>CVP</v>
      </c>
    </row>
    <row r="286" spans="1:5">
      <c r="A286" s="6" t="s">
        <v>54</v>
      </c>
      <c r="B286" s="6" t="s">
        <v>134</v>
      </c>
      <c r="C286" s="6">
        <v>0.33376</v>
      </c>
      <c r="D286" s="6">
        <v>1</v>
      </c>
      <c r="E286" t="str">
        <f>VLOOKUP(A286,metadata!$A$1:$B$111,2,FALSE)</f>
        <v>CVP</v>
      </c>
    </row>
    <row r="287" spans="1:5">
      <c r="A287" s="6" t="s">
        <v>54</v>
      </c>
      <c r="B287" s="6" t="s">
        <v>135</v>
      </c>
      <c r="C287" s="6">
        <v>0.32411000000000001</v>
      </c>
      <c r="D287" s="6">
        <v>1</v>
      </c>
      <c r="E287" t="str">
        <f>VLOOKUP(A287,metadata!$A$1:$B$111,2,FALSE)</f>
        <v>CVP</v>
      </c>
    </row>
    <row r="288" spans="1:5">
      <c r="A288" s="6" t="s">
        <v>54</v>
      </c>
      <c r="B288" s="6" t="s">
        <v>6</v>
      </c>
      <c r="C288" s="6">
        <v>0.45928000000000002</v>
      </c>
      <c r="D288" s="6">
        <v>1</v>
      </c>
      <c r="E288" t="str">
        <f>VLOOKUP(A288,metadata!$A$1:$B$111,2,FALSE)</f>
        <v>CVP</v>
      </c>
    </row>
    <row r="289" spans="1:5">
      <c r="A289" s="6" t="s">
        <v>54</v>
      </c>
      <c r="B289" s="6" t="s">
        <v>136</v>
      </c>
      <c r="C289" s="6">
        <v>0.45629999999999998</v>
      </c>
      <c r="D289" s="6">
        <v>1</v>
      </c>
      <c r="E289" t="str">
        <f>VLOOKUP(A289,metadata!$A$1:$B$111,2,FALSE)</f>
        <v>CVP</v>
      </c>
    </row>
    <row r="290" spans="1:5">
      <c r="A290" s="6" t="s">
        <v>55</v>
      </c>
      <c r="B290" s="6" t="s">
        <v>132</v>
      </c>
      <c r="C290" s="6">
        <v>0.19958000000000001</v>
      </c>
      <c r="D290" s="6">
        <v>1</v>
      </c>
      <c r="E290" t="str">
        <f>VLOOKUP(A290,metadata!$A$1:$B$111,2,FALSE)</f>
        <v>CVP</v>
      </c>
    </row>
    <row r="291" spans="1:5">
      <c r="A291" s="6" t="s">
        <v>55</v>
      </c>
      <c r="B291" s="6" t="s">
        <v>133</v>
      </c>
      <c r="C291" s="6">
        <v>0.26562999999999998</v>
      </c>
      <c r="D291" s="6">
        <v>1</v>
      </c>
      <c r="E291" t="str">
        <f>VLOOKUP(A291,metadata!$A$1:$B$111,2,FALSE)</f>
        <v>CVP</v>
      </c>
    </row>
    <row r="292" spans="1:5">
      <c r="A292" s="6" t="s">
        <v>55</v>
      </c>
      <c r="B292" s="6" t="s">
        <v>134</v>
      </c>
      <c r="C292" s="6">
        <v>0.2263</v>
      </c>
      <c r="D292" s="6">
        <v>1</v>
      </c>
      <c r="E292" t="str">
        <f>VLOOKUP(A292,metadata!$A$1:$B$111,2,FALSE)</f>
        <v>CVP</v>
      </c>
    </row>
    <row r="293" spans="1:5">
      <c r="A293" s="6" t="s">
        <v>55</v>
      </c>
      <c r="B293" s="6" t="s">
        <v>135</v>
      </c>
      <c r="C293" s="6">
        <v>0.22103</v>
      </c>
      <c r="D293" s="6">
        <v>1</v>
      </c>
      <c r="E293" t="str">
        <f>VLOOKUP(A293,metadata!$A$1:$B$111,2,FALSE)</f>
        <v>CVP</v>
      </c>
    </row>
    <row r="294" spans="1:5">
      <c r="A294" s="6" t="s">
        <v>55</v>
      </c>
      <c r="B294" s="6" t="s">
        <v>6</v>
      </c>
      <c r="C294" s="6">
        <v>0.28144999999999998</v>
      </c>
      <c r="D294" s="6">
        <v>1</v>
      </c>
      <c r="E294" t="str">
        <f>VLOOKUP(A294,metadata!$A$1:$B$111,2,FALSE)</f>
        <v>CVP</v>
      </c>
    </row>
    <row r="295" spans="1:5">
      <c r="A295" s="6" t="s">
        <v>55</v>
      </c>
      <c r="B295" s="6" t="s">
        <v>136</v>
      </c>
      <c r="C295" s="6">
        <v>0.27932000000000001</v>
      </c>
      <c r="D295" s="6">
        <v>1</v>
      </c>
      <c r="E295" t="str">
        <f>VLOOKUP(A295,metadata!$A$1:$B$111,2,FALSE)</f>
        <v>CVP</v>
      </c>
    </row>
    <row r="296" spans="1:5">
      <c r="A296" s="6" t="s">
        <v>56</v>
      </c>
      <c r="B296" s="6" t="s">
        <v>132</v>
      </c>
      <c r="C296" s="6">
        <v>0.29981999999999998</v>
      </c>
      <c r="D296" s="6">
        <v>1</v>
      </c>
      <c r="E296" t="str">
        <f>VLOOKUP(A296,metadata!$A$1:$B$111,2,FALSE)</f>
        <v>CVP</v>
      </c>
    </row>
    <row r="297" spans="1:5">
      <c r="A297" s="6" t="s">
        <v>56</v>
      </c>
      <c r="B297" s="6" t="s">
        <v>133</v>
      </c>
      <c r="C297" s="6">
        <v>0.41156999999999999</v>
      </c>
      <c r="D297" s="6">
        <v>1</v>
      </c>
      <c r="E297" t="str">
        <f>VLOOKUP(A297,metadata!$A$1:$B$111,2,FALSE)</f>
        <v>CVP</v>
      </c>
    </row>
    <row r="298" spans="1:5">
      <c r="A298" s="6" t="s">
        <v>56</v>
      </c>
      <c r="B298" s="6" t="s">
        <v>134</v>
      </c>
      <c r="C298" s="6">
        <v>0.34361999999999998</v>
      </c>
      <c r="D298" s="6">
        <v>1</v>
      </c>
      <c r="E298" t="str">
        <f>VLOOKUP(A298,metadata!$A$1:$B$111,2,FALSE)</f>
        <v>CVP</v>
      </c>
    </row>
    <row r="299" spans="1:5">
      <c r="A299" s="6" t="s">
        <v>56</v>
      </c>
      <c r="B299" s="6" t="s">
        <v>135</v>
      </c>
      <c r="C299" s="6">
        <v>0.33650999999999998</v>
      </c>
      <c r="D299" s="6">
        <v>1</v>
      </c>
      <c r="E299" t="str">
        <f>VLOOKUP(A299,metadata!$A$1:$B$111,2,FALSE)</f>
        <v>CVP</v>
      </c>
    </row>
    <row r="300" spans="1:5">
      <c r="A300" s="6" t="s">
        <v>56</v>
      </c>
      <c r="B300" s="6" t="s">
        <v>6</v>
      </c>
      <c r="C300" s="6">
        <v>0.43168000000000001</v>
      </c>
      <c r="D300" s="6">
        <v>1</v>
      </c>
      <c r="E300" t="str">
        <f>VLOOKUP(A300,metadata!$A$1:$B$111,2,FALSE)</f>
        <v>CVP</v>
      </c>
    </row>
    <row r="301" spans="1:5">
      <c r="A301" s="6" t="s">
        <v>56</v>
      </c>
      <c r="B301" s="6" t="s">
        <v>136</v>
      </c>
      <c r="C301" s="6">
        <v>0.42964999999999998</v>
      </c>
      <c r="D301" s="6">
        <v>1</v>
      </c>
      <c r="E301" t="str">
        <f>VLOOKUP(A301,metadata!$A$1:$B$111,2,FALSE)</f>
        <v>CVP</v>
      </c>
    </row>
    <row r="302" spans="1:5">
      <c r="A302" s="6" t="s">
        <v>57</v>
      </c>
      <c r="B302" s="6" t="s">
        <v>132</v>
      </c>
      <c r="C302" s="6">
        <v>0.97945000000000004</v>
      </c>
      <c r="D302" s="6">
        <v>1</v>
      </c>
      <c r="E302" t="str">
        <f>VLOOKUP(A302,metadata!$A$1:$B$111,2,FALSE)</f>
        <v>CVP</v>
      </c>
    </row>
    <row r="303" spans="1:5">
      <c r="A303" s="6" t="s">
        <v>57</v>
      </c>
      <c r="B303" s="6" t="s">
        <v>133</v>
      </c>
      <c r="C303" s="6">
        <v>1.0851299999999999</v>
      </c>
      <c r="D303" s="6">
        <v>1</v>
      </c>
      <c r="E303" t="str">
        <f>VLOOKUP(A303,metadata!$A$1:$B$111,2,FALSE)</f>
        <v>CVP</v>
      </c>
    </row>
    <row r="304" spans="1:5">
      <c r="A304" s="6" t="s">
        <v>57</v>
      </c>
      <c r="B304" s="6" t="s">
        <v>134</v>
      </c>
      <c r="C304" s="6">
        <v>1.0590599999999999</v>
      </c>
      <c r="D304" s="6">
        <v>1</v>
      </c>
      <c r="E304" t="str">
        <f>VLOOKUP(A304,metadata!$A$1:$B$111,2,FALSE)</f>
        <v>CVP</v>
      </c>
    </row>
    <row r="305" spans="1:5">
      <c r="A305" s="6" t="s">
        <v>57</v>
      </c>
      <c r="B305" s="6" t="s">
        <v>135</v>
      </c>
      <c r="C305" s="6">
        <v>1.0452300000000001</v>
      </c>
      <c r="D305" s="6">
        <v>1</v>
      </c>
      <c r="E305" t="str">
        <f>VLOOKUP(A305,metadata!$A$1:$B$111,2,FALSE)</f>
        <v>CVP</v>
      </c>
    </row>
    <row r="306" spans="1:5">
      <c r="A306" s="6" t="s">
        <v>57</v>
      </c>
      <c r="B306" s="6" t="s">
        <v>6</v>
      </c>
      <c r="C306" s="6">
        <v>1.09606</v>
      </c>
      <c r="D306" s="6">
        <v>1</v>
      </c>
      <c r="E306" t="str">
        <f>VLOOKUP(A306,metadata!$A$1:$B$111,2,FALSE)</f>
        <v>CVP</v>
      </c>
    </row>
    <row r="307" spans="1:5">
      <c r="A307" s="6" t="s">
        <v>57</v>
      </c>
      <c r="B307" s="6" t="s">
        <v>136</v>
      </c>
      <c r="C307" s="6">
        <v>1.10202</v>
      </c>
      <c r="D307" s="6">
        <v>1</v>
      </c>
      <c r="E307" t="str">
        <f>VLOOKUP(A307,metadata!$A$1:$B$111,2,FALSE)</f>
        <v>CVP</v>
      </c>
    </row>
    <row r="308" spans="1:5">
      <c r="A308" s="6" t="s">
        <v>58</v>
      </c>
      <c r="B308" s="6" t="s">
        <v>132</v>
      </c>
      <c r="C308" s="6">
        <v>0.27045999999999998</v>
      </c>
      <c r="D308" s="6">
        <v>1</v>
      </c>
      <c r="E308" t="str">
        <f>VLOOKUP(A308,metadata!$A$1:$B$111,2,FALSE)</f>
        <v>CVP</v>
      </c>
    </row>
    <row r="309" spans="1:5">
      <c r="A309" s="6" t="s">
        <v>58</v>
      </c>
      <c r="B309" s="6" t="s">
        <v>133</v>
      </c>
      <c r="C309" s="6">
        <v>0.49373</v>
      </c>
      <c r="D309" s="6">
        <v>1</v>
      </c>
      <c r="E309" t="str">
        <f>VLOOKUP(A309,metadata!$A$1:$B$111,2,FALSE)</f>
        <v>CVP</v>
      </c>
    </row>
    <row r="310" spans="1:5">
      <c r="A310" s="6" t="s">
        <v>58</v>
      </c>
      <c r="B310" s="6" t="s">
        <v>134</v>
      </c>
      <c r="C310" s="6">
        <v>0.29268</v>
      </c>
      <c r="D310" s="6">
        <v>1</v>
      </c>
      <c r="E310" t="str">
        <f>VLOOKUP(A310,metadata!$A$1:$B$111,2,FALSE)</f>
        <v>CVP</v>
      </c>
    </row>
    <row r="311" spans="1:5">
      <c r="A311" s="6" t="s">
        <v>58</v>
      </c>
      <c r="B311" s="6" t="s">
        <v>135</v>
      </c>
      <c r="C311" s="6">
        <v>0.28675</v>
      </c>
      <c r="D311" s="6">
        <v>1</v>
      </c>
      <c r="E311" t="str">
        <f>VLOOKUP(A311,metadata!$A$1:$B$111,2,FALSE)</f>
        <v>CVP</v>
      </c>
    </row>
    <row r="312" spans="1:5">
      <c r="A312" s="6" t="s">
        <v>58</v>
      </c>
      <c r="B312" s="6" t="s">
        <v>6</v>
      </c>
      <c r="C312" s="6">
        <v>0.47892000000000001</v>
      </c>
      <c r="D312" s="6">
        <v>1</v>
      </c>
      <c r="E312" t="str">
        <f>VLOOKUP(A312,metadata!$A$1:$B$111,2,FALSE)</f>
        <v>CVP</v>
      </c>
    </row>
    <row r="313" spans="1:5">
      <c r="A313" s="6" t="s">
        <v>58</v>
      </c>
      <c r="B313" s="6" t="s">
        <v>136</v>
      </c>
      <c r="C313" s="6">
        <v>0.49675000000000002</v>
      </c>
      <c r="D313" s="6">
        <v>1</v>
      </c>
      <c r="E313" t="str">
        <f>VLOOKUP(A313,metadata!$A$1:$B$111,2,FALSE)</f>
        <v>CVP</v>
      </c>
    </row>
    <row r="314" spans="1:5">
      <c r="A314" s="6" t="s">
        <v>59</v>
      </c>
      <c r="B314" s="6" t="s">
        <v>132</v>
      </c>
      <c r="C314" s="6">
        <v>0.29236000000000001</v>
      </c>
      <c r="D314" s="6">
        <v>1</v>
      </c>
      <c r="E314" t="str">
        <f>VLOOKUP(A314,metadata!$A$1:$B$111,2,FALSE)</f>
        <v>CVP</v>
      </c>
    </row>
    <row r="315" spans="1:5">
      <c r="A315" s="6" t="s">
        <v>59</v>
      </c>
      <c r="B315" s="6" t="s">
        <v>133</v>
      </c>
      <c r="C315" s="6">
        <v>0.48776000000000003</v>
      </c>
      <c r="D315" s="6">
        <v>1</v>
      </c>
      <c r="E315" t="str">
        <f>VLOOKUP(A315,metadata!$A$1:$B$111,2,FALSE)</f>
        <v>CVP</v>
      </c>
    </row>
    <row r="316" spans="1:5">
      <c r="A316" s="6" t="s">
        <v>59</v>
      </c>
      <c r="B316" s="6" t="s">
        <v>134</v>
      </c>
      <c r="C316" s="6">
        <v>0.33776</v>
      </c>
      <c r="D316" s="6">
        <v>1</v>
      </c>
      <c r="E316" t="str">
        <f>VLOOKUP(A316,metadata!$A$1:$B$111,2,FALSE)</f>
        <v>CVP</v>
      </c>
    </row>
    <row r="317" spans="1:5">
      <c r="A317" s="6" t="s">
        <v>59</v>
      </c>
      <c r="B317" s="6" t="s">
        <v>135</v>
      </c>
      <c r="C317" s="6">
        <v>0.32843</v>
      </c>
      <c r="D317" s="6">
        <v>1</v>
      </c>
      <c r="E317" t="str">
        <f>VLOOKUP(A317,metadata!$A$1:$B$111,2,FALSE)</f>
        <v>CVP</v>
      </c>
    </row>
    <row r="318" spans="1:5">
      <c r="A318" s="6" t="s">
        <v>59</v>
      </c>
      <c r="B318" s="6" t="s">
        <v>6</v>
      </c>
      <c r="C318" s="6">
        <v>0.49259999999999998</v>
      </c>
      <c r="D318" s="6">
        <v>1</v>
      </c>
      <c r="E318" t="str">
        <f>VLOOKUP(A318,metadata!$A$1:$B$111,2,FALSE)</f>
        <v>CVP</v>
      </c>
    </row>
    <row r="319" spans="1:5">
      <c r="A319" s="6" t="s">
        <v>59</v>
      </c>
      <c r="B319" s="6" t="s">
        <v>136</v>
      </c>
      <c r="C319" s="6">
        <v>0.48981000000000002</v>
      </c>
      <c r="D319" s="6">
        <v>1</v>
      </c>
      <c r="E319" t="str">
        <f>VLOOKUP(A319,metadata!$A$1:$B$111,2,FALSE)</f>
        <v>CVP</v>
      </c>
    </row>
    <row r="320" spans="1:5">
      <c r="A320" s="6" t="s">
        <v>60</v>
      </c>
      <c r="B320" s="6" t="s">
        <v>132</v>
      </c>
      <c r="C320" s="6">
        <v>0.87748000000000004</v>
      </c>
      <c r="D320" s="6">
        <v>1</v>
      </c>
      <c r="E320" t="str">
        <f>VLOOKUP(A320,metadata!$A$1:$B$111,2,FALSE)</f>
        <v>CVP</v>
      </c>
    </row>
    <row r="321" spans="1:5">
      <c r="A321" s="6" t="s">
        <v>60</v>
      </c>
      <c r="B321" s="6" t="s">
        <v>133</v>
      </c>
      <c r="C321" s="6">
        <v>0.91449999999999998</v>
      </c>
      <c r="D321" s="6">
        <v>1</v>
      </c>
      <c r="E321" t="str">
        <f>VLOOKUP(A321,metadata!$A$1:$B$111,2,FALSE)</f>
        <v>CVP</v>
      </c>
    </row>
    <row r="322" spans="1:5">
      <c r="A322" s="6" t="s">
        <v>60</v>
      </c>
      <c r="B322" s="6" t="s">
        <v>134</v>
      </c>
      <c r="C322" s="6">
        <v>0.93759999999999999</v>
      </c>
      <c r="D322" s="6">
        <v>1</v>
      </c>
      <c r="E322" t="str">
        <f>VLOOKUP(A322,metadata!$A$1:$B$111,2,FALSE)</f>
        <v>CVP</v>
      </c>
    </row>
    <row r="323" spans="1:5">
      <c r="A323" s="6" t="s">
        <v>60</v>
      </c>
      <c r="B323" s="6" t="s">
        <v>135</v>
      </c>
      <c r="C323" s="6">
        <v>0.92495000000000005</v>
      </c>
      <c r="D323" s="6">
        <v>1</v>
      </c>
      <c r="E323" t="str">
        <f>VLOOKUP(A323,metadata!$A$1:$B$111,2,FALSE)</f>
        <v>CVP</v>
      </c>
    </row>
    <row r="324" spans="1:5">
      <c r="A324" s="6" t="s">
        <v>60</v>
      </c>
      <c r="B324" s="6" t="s">
        <v>6</v>
      </c>
      <c r="C324" s="6">
        <v>0.95545999999999998</v>
      </c>
      <c r="D324" s="6">
        <v>1</v>
      </c>
      <c r="E324" t="str">
        <f>VLOOKUP(A324,metadata!$A$1:$B$111,2,FALSE)</f>
        <v>CVP</v>
      </c>
    </row>
    <row r="325" spans="1:5">
      <c r="A325" s="6" t="s">
        <v>60</v>
      </c>
      <c r="B325" s="6" t="s">
        <v>136</v>
      </c>
      <c r="C325" s="6">
        <v>0.94704999999999995</v>
      </c>
      <c r="D325" s="6">
        <v>1</v>
      </c>
      <c r="E325" t="str">
        <f>VLOOKUP(A325,metadata!$A$1:$B$111,2,FALSE)</f>
        <v>CVP</v>
      </c>
    </row>
    <row r="326" spans="1:5">
      <c r="A326" s="6" t="s">
        <v>61</v>
      </c>
      <c r="B326" s="6" t="s">
        <v>132</v>
      </c>
      <c r="C326" s="6">
        <v>0.24016999999999999</v>
      </c>
      <c r="D326" s="6">
        <v>1</v>
      </c>
      <c r="E326" t="str">
        <f>VLOOKUP(A326,metadata!$A$1:$B$111,2,FALSE)</f>
        <v>CVP</v>
      </c>
    </row>
    <row r="327" spans="1:5">
      <c r="A327" s="6" t="s">
        <v>61</v>
      </c>
      <c r="B327" s="6" t="s">
        <v>133</v>
      </c>
      <c r="C327" s="6">
        <v>0.40040999999999999</v>
      </c>
      <c r="D327" s="6">
        <v>1</v>
      </c>
      <c r="E327" t="str">
        <f>VLOOKUP(A327,metadata!$A$1:$B$111,2,FALSE)</f>
        <v>CVP</v>
      </c>
    </row>
    <row r="328" spans="1:5">
      <c r="A328" s="6" t="s">
        <v>61</v>
      </c>
      <c r="B328" s="6" t="s">
        <v>134</v>
      </c>
      <c r="C328" s="6">
        <v>0.27583999999999997</v>
      </c>
      <c r="D328" s="6">
        <v>1</v>
      </c>
      <c r="E328" t="str">
        <f>VLOOKUP(A328,metadata!$A$1:$B$111,2,FALSE)</f>
        <v>CVP</v>
      </c>
    </row>
    <row r="329" spans="1:5">
      <c r="A329" s="6" t="s">
        <v>61</v>
      </c>
      <c r="B329" s="6" t="s">
        <v>135</v>
      </c>
      <c r="C329" s="6">
        <v>0.26728000000000002</v>
      </c>
      <c r="D329" s="6">
        <v>1</v>
      </c>
      <c r="E329" t="str">
        <f>VLOOKUP(A329,metadata!$A$1:$B$111,2,FALSE)</f>
        <v>CVP</v>
      </c>
    </row>
    <row r="330" spans="1:5">
      <c r="A330" s="6" t="s">
        <v>61</v>
      </c>
      <c r="B330" s="6" t="s">
        <v>6</v>
      </c>
      <c r="C330" s="6">
        <v>0.41110999999999998</v>
      </c>
      <c r="D330" s="6">
        <v>1</v>
      </c>
      <c r="E330" t="str">
        <f>VLOOKUP(A330,metadata!$A$1:$B$111,2,FALSE)</f>
        <v>CVP</v>
      </c>
    </row>
    <row r="331" spans="1:5">
      <c r="A331" s="6" t="s">
        <v>61</v>
      </c>
      <c r="B331" s="6" t="s">
        <v>136</v>
      </c>
      <c r="C331" s="6">
        <v>0.40526000000000001</v>
      </c>
      <c r="D331" s="6">
        <v>1</v>
      </c>
      <c r="E331" t="str">
        <f>VLOOKUP(A331,metadata!$A$1:$B$111,2,FALSE)</f>
        <v>CVP</v>
      </c>
    </row>
    <row r="332" spans="1:5">
      <c r="A332" s="6" t="s">
        <v>62</v>
      </c>
      <c r="B332" s="6" t="s">
        <v>132</v>
      </c>
      <c r="C332" s="6">
        <v>0.46096999999999999</v>
      </c>
      <c r="D332" s="6">
        <v>1</v>
      </c>
      <c r="E332" t="str">
        <f>VLOOKUP(A332,metadata!$A$1:$B$111,2,FALSE)</f>
        <v>CVP</v>
      </c>
    </row>
    <row r="333" spans="1:5">
      <c r="A333" s="6" t="s">
        <v>62</v>
      </c>
      <c r="B333" s="6" t="s">
        <v>133</v>
      </c>
      <c r="C333" s="6">
        <v>0.50239</v>
      </c>
      <c r="D333" s="6">
        <v>1</v>
      </c>
      <c r="E333" t="str">
        <f>VLOOKUP(A333,metadata!$A$1:$B$111,2,FALSE)</f>
        <v>CVP</v>
      </c>
    </row>
    <row r="334" spans="1:5">
      <c r="A334" s="6" t="s">
        <v>62</v>
      </c>
      <c r="B334" s="6" t="s">
        <v>134</v>
      </c>
      <c r="C334" s="6">
        <v>0.51705999999999996</v>
      </c>
      <c r="D334" s="6">
        <v>1</v>
      </c>
      <c r="E334" t="str">
        <f>VLOOKUP(A334,metadata!$A$1:$B$111,2,FALSE)</f>
        <v>CVP</v>
      </c>
    </row>
    <row r="335" spans="1:5">
      <c r="A335" s="6" t="s">
        <v>62</v>
      </c>
      <c r="B335" s="6" t="s">
        <v>135</v>
      </c>
      <c r="C335" s="6">
        <v>0.50327</v>
      </c>
      <c r="D335" s="6">
        <v>1</v>
      </c>
      <c r="E335" t="str">
        <f>VLOOKUP(A335,metadata!$A$1:$B$111,2,FALSE)</f>
        <v>CVP</v>
      </c>
    </row>
    <row r="336" spans="1:5">
      <c r="A336" s="6" t="s">
        <v>62</v>
      </c>
      <c r="B336" s="6" t="s">
        <v>6</v>
      </c>
      <c r="C336" s="6">
        <v>0.53766999999999998</v>
      </c>
      <c r="D336" s="6">
        <v>1</v>
      </c>
      <c r="E336" t="str">
        <f>VLOOKUP(A336,metadata!$A$1:$B$111,2,FALSE)</f>
        <v>CVP</v>
      </c>
    </row>
    <row r="337" spans="1:5">
      <c r="A337" s="6" t="s">
        <v>62</v>
      </c>
      <c r="B337" s="6" t="s">
        <v>136</v>
      </c>
      <c r="C337" s="6">
        <v>0.52973999999999999</v>
      </c>
      <c r="D337" s="6">
        <v>1</v>
      </c>
      <c r="E337" t="str">
        <f>VLOOKUP(A337,metadata!$A$1:$B$111,2,FALSE)</f>
        <v>CVP</v>
      </c>
    </row>
    <row r="338" spans="1:5">
      <c r="A338" s="6" t="s">
        <v>63</v>
      </c>
      <c r="B338" s="6" t="s">
        <v>132</v>
      </c>
      <c r="C338" s="6">
        <v>0.17279</v>
      </c>
      <c r="D338" s="6">
        <v>1</v>
      </c>
      <c r="E338" t="str">
        <f>VLOOKUP(A338,metadata!$A$1:$B$111,2,FALSE)</f>
        <v>CVP</v>
      </c>
    </row>
    <row r="339" spans="1:5">
      <c r="A339" s="6" t="s">
        <v>63</v>
      </c>
      <c r="B339" s="6" t="s">
        <v>133</v>
      </c>
      <c r="C339" s="6">
        <v>0.20802000000000001</v>
      </c>
      <c r="D339" s="6">
        <v>1</v>
      </c>
      <c r="E339" t="str">
        <f>VLOOKUP(A339,metadata!$A$1:$B$111,2,FALSE)</f>
        <v>CVP</v>
      </c>
    </row>
    <row r="340" spans="1:5">
      <c r="A340" s="6" t="s">
        <v>63</v>
      </c>
      <c r="B340" s="6" t="s">
        <v>134</v>
      </c>
      <c r="C340" s="6">
        <v>0.22666</v>
      </c>
      <c r="D340" s="6">
        <v>1</v>
      </c>
      <c r="E340" t="str">
        <f>VLOOKUP(A340,metadata!$A$1:$B$111,2,FALSE)</f>
        <v>CVP</v>
      </c>
    </row>
    <row r="341" spans="1:5">
      <c r="A341" s="6" t="s">
        <v>63</v>
      </c>
      <c r="B341" s="6" t="s">
        <v>135</v>
      </c>
      <c r="C341" s="6">
        <v>0.21096999999999999</v>
      </c>
      <c r="D341" s="6">
        <v>1</v>
      </c>
      <c r="E341" t="str">
        <f>VLOOKUP(A341,metadata!$A$1:$B$111,2,FALSE)</f>
        <v>CVP</v>
      </c>
    </row>
    <row r="342" spans="1:5">
      <c r="A342" s="6" t="s">
        <v>63</v>
      </c>
      <c r="B342" s="6" t="s">
        <v>6</v>
      </c>
      <c r="C342" s="6">
        <v>0.22256000000000001</v>
      </c>
      <c r="D342" s="6">
        <v>1</v>
      </c>
      <c r="E342" t="str">
        <f>VLOOKUP(A342,metadata!$A$1:$B$111,2,FALSE)</f>
        <v>CVP</v>
      </c>
    </row>
    <row r="343" spans="1:5">
      <c r="A343" s="6" t="s">
        <v>63</v>
      </c>
      <c r="B343" s="6" t="s">
        <v>136</v>
      </c>
      <c r="C343" s="6">
        <v>0.21892</v>
      </c>
      <c r="D343" s="6">
        <v>1</v>
      </c>
      <c r="E343" t="str">
        <f>VLOOKUP(A343,metadata!$A$1:$B$111,2,FALSE)</f>
        <v>CVP</v>
      </c>
    </row>
    <row r="344" spans="1:5">
      <c r="A344" s="6" t="s">
        <v>64</v>
      </c>
      <c r="B344" s="6" t="s">
        <v>132</v>
      </c>
      <c r="C344" s="6">
        <v>0.55823</v>
      </c>
      <c r="D344" s="6">
        <v>1</v>
      </c>
      <c r="E344" t="str">
        <f>VLOOKUP(A344,metadata!$A$1:$B$111,2,FALSE)</f>
        <v>CVP</v>
      </c>
    </row>
    <row r="345" spans="1:5">
      <c r="A345" s="6" t="s">
        <v>64</v>
      </c>
      <c r="B345" s="6" t="s">
        <v>133</v>
      </c>
      <c r="C345" s="6">
        <v>0.58069999999999999</v>
      </c>
      <c r="D345" s="6">
        <v>1</v>
      </c>
      <c r="E345" t="str">
        <f>VLOOKUP(A345,metadata!$A$1:$B$111,2,FALSE)</f>
        <v>CVP</v>
      </c>
    </row>
    <row r="346" spans="1:5">
      <c r="A346" s="6" t="s">
        <v>64</v>
      </c>
      <c r="B346" s="6" t="s">
        <v>134</v>
      </c>
      <c r="C346" s="6">
        <v>0.61602000000000001</v>
      </c>
      <c r="D346" s="6">
        <v>1</v>
      </c>
      <c r="E346" t="str">
        <f>VLOOKUP(A346,metadata!$A$1:$B$111,2,FALSE)</f>
        <v>CVP</v>
      </c>
    </row>
    <row r="347" spans="1:5">
      <c r="A347" s="6" t="s">
        <v>64</v>
      </c>
      <c r="B347" s="6" t="s">
        <v>135</v>
      </c>
      <c r="C347" s="6">
        <v>0.60282000000000002</v>
      </c>
      <c r="D347" s="6">
        <v>1</v>
      </c>
      <c r="E347" t="str">
        <f>VLOOKUP(A347,metadata!$A$1:$B$111,2,FALSE)</f>
        <v>CVP</v>
      </c>
    </row>
    <row r="348" spans="1:5">
      <c r="A348" s="6" t="s">
        <v>64</v>
      </c>
      <c r="B348" s="6" t="s">
        <v>6</v>
      </c>
      <c r="C348" s="6">
        <v>0.63200999999999996</v>
      </c>
      <c r="D348" s="6">
        <v>1</v>
      </c>
      <c r="E348" t="str">
        <f>VLOOKUP(A348,metadata!$A$1:$B$111,2,FALSE)</f>
        <v>CVP</v>
      </c>
    </row>
    <row r="349" spans="1:5">
      <c r="A349" s="6" t="s">
        <v>64</v>
      </c>
      <c r="B349" s="6" t="s">
        <v>136</v>
      </c>
      <c r="C349" s="6">
        <v>0.62143000000000004</v>
      </c>
      <c r="D349" s="6">
        <v>1</v>
      </c>
      <c r="E349" t="str">
        <f>VLOOKUP(A349,metadata!$A$1:$B$111,2,FALSE)</f>
        <v>CVP</v>
      </c>
    </row>
    <row r="350" spans="1:5">
      <c r="A350" s="6" t="s">
        <v>65</v>
      </c>
      <c r="B350" s="6" t="s">
        <v>132</v>
      </c>
      <c r="C350" s="6">
        <v>0.28100999999999998</v>
      </c>
      <c r="D350" s="6">
        <v>1</v>
      </c>
      <c r="E350" t="str">
        <f>VLOOKUP(A350,metadata!$A$1:$B$111,2,FALSE)</f>
        <v>CVP</v>
      </c>
    </row>
    <row r="351" spans="1:5">
      <c r="A351" s="6" t="s">
        <v>65</v>
      </c>
      <c r="B351" s="6" t="s">
        <v>133</v>
      </c>
      <c r="C351" s="6">
        <v>0.31942999999999999</v>
      </c>
      <c r="D351" s="6">
        <v>1</v>
      </c>
      <c r="E351" t="str">
        <f>VLOOKUP(A351,metadata!$A$1:$B$111,2,FALSE)</f>
        <v>CVP</v>
      </c>
    </row>
    <row r="352" spans="1:5">
      <c r="A352" s="6" t="s">
        <v>65</v>
      </c>
      <c r="B352" s="6" t="s">
        <v>134</v>
      </c>
      <c r="C352" s="6">
        <v>0.34344000000000002</v>
      </c>
      <c r="D352" s="6">
        <v>1</v>
      </c>
      <c r="E352" t="str">
        <f>VLOOKUP(A352,metadata!$A$1:$B$111,2,FALSE)</f>
        <v>CVP</v>
      </c>
    </row>
    <row r="353" spans="1:5">
      <c r="A353" s="6" t="s">
        <v>65</v>
      </c>
      <c r="B353" s="6" t="s">
        <v>135</v>
      </c>
      <c r="C353" s="6">
        <v>0.32617000000000002</v>
      </c>
      <c r="D353" s="6">
        <v>1</v>
      </c>
      <c r="E353" t="str">
        <f>VLOOKUP(A353,metadata!$A$1:$B$111,2,FALSE)</f>
        <v>CVP</v>
      </c>
    </row>
    <row r="354" spans="1:5">
      <c r="A354" s="6" t="s">
        <v>65</v>
      </c>
      <c r="B354" s="6" t="s">
        <v>6</v>
      </c>
      <c r="C354" s="6">
        <v>0.33434000000000003</v>
      </c>
      <c r="D354" s="6">
        <v>1</v>
      </c>
      <c r="E354" t="str">
        <f>VLOOKUP(A354,metadata!$A$1:$B$111,2,FALSE)</f>
        <v>CVP</v>
      </c>
    </row>
    <row r="355" spans="1:5">
      <c r="A355" s="6" t="s">
        <v>65</v>
      </c>
      <c r="B355" s="6" t="s">
        <v>136</v>
      </c>
      <c r="C355" s="6">
        <v>0.33056000000000002</v>
      </c>
      <c r="D355" s="6">
        <v>1</v>
      </c>
      <c r="E355" t="str">
        <f>VLOOKUP(A355,metadata!$A$1:$B$111,2,FALSE)</f>
        <v>CVP</v>
      </c>
    </row>
    <row r="356" spans="1:5">
      <c r="A356" s="6" t="s">
        <v>66</v>
      </c>
      <c r="B356" s="6" t="s">
        <v>132</v>
      </c>
      <c r="C356" s="6">
        <v>0.10689</v>
      </c>
      <c r="D356" s="6">
        <v>1</v>
      </c>
      <c r="E356" t="str">
        <f>VLOOKUP(A356,metadata!$A$1:$B$111,2,FALSE)</f>
        <v>CVP</v>
      </c>
    </row>
    <row r="357" spans="1:5">
      <c r="A357" s="6" t="s">
        <v>66</v>
      </c>
      <c r="B357" s="6" t="s">
        <v>133</v>
      </c>
      <c r="C357" s="6">
        <v>0.15828999999999999</v>
      </c>
      <c r="D357" s="6">
        <v>1</v>
      </c>
      <c r="E357" t="str">
        <f>VLOOKUP(A357,metadata!$A$1:$B$111,2,FALSE)</f>
        <v>CVP</v>
      </c>
    </row>
    <row r="358" spans="1:5">
      <c r="A358" s="6" t="s">
        <v>66</v>
      </c>
      <c r="B358" s="6" t="s">
        <v>134</v>
      </c>
      <c r="C358" s="6">
        <v>0.15143000000000001</v>
      </c>
      <c r="D358" s="6">
        <v>1</v>
      </c>
      <c r="E358" t="str">
        <f>VLOOKUP(A358,metadata!$A$1:$B$111,2,FALSE)</f>
        <v>CVP</v>
      </c>
    </row>
    <row r="359" spans="1:5">
      <c r="A359" s="6" t="s">
        <v>66</v>
      </c>
      <c r="B359" s="6" t="s">
        <v>135</v>
      </c>
      <c r="C359" s="6">
        <v>0.13791999999999999</v>
      </c>
      <c r="D359" s="6">
        <v>1</v>
      </c>
      <c r="E359" t="str">
        <f>VLOOKUP(A359,metadata!$A$1:$B$111,2,FALSE)</f>
        <v>CVP</v>
      </c>
    </row>
    <row r="360" spans="1:5">
      <c r="A360" s="6" t="s">
        <v>66</v>
      </c>
      <c r="B360" s="6" t="s">
        <v>6</v>
      </c>
      <c r="C360" s="6">
        <v>0.16908000000000001</v>
      </c>
      <c r="D360" s="6">
        <v>1</v>
      </c>
      <c r="E360" t="str">
        <f>VLOOKUP(A360,metadata!$A$1:$B$111,2,FALSE)</f>
        <v>CVP</v>
      </c>
    </row>
    <row r="361" spans="1:5">
      <c r="A361" s="6" t="s">
        <v>66</v>
      </c>
      <c r="B361" s="6" t="s">
        <v>136</v>
      </c>
      <c r="C361" s="6">
        <v>0.16667999999999999</v>
      </c>
      <c r="D361" s="6">
        <v>1</v>
      </c>
      <c r="E361" t="str">
        <f>VLOOKUP(A361,metadata!$A$1:$B$111,2,FALSE)</f>
        <v>CVP</v>
      </c>
    </row>
    <row r="362" spans="1:5">
      <c r="A362" s="6" t="s">
        <v>67</v>
      </c>
      <c r="B362" s="6" t="s">
        <v>132</v>
      </c>
      <c r="C362" s="6">
        <v>0.42157</v>
      </c>
      <c r="D362" s="6">
        <v>1</v>
      </c>
      <c r="E362" t="str">
        <f>VLOOKUP(A362,metadata!$A$1:$B$111,2,FALSE)</f>
        <v>CVP</v>
      </c>
    </row>
    <row r="363" spans="1:5">
      <c r="A363" s="6" t="s">
        <v>67</v>
      </c>
      <c r="B363" s="6" t="s">
        <v>133</v>
      </c>
      <c r="C363" s="6">
        <v>0.42431000000000002</v>
      </c>
      <c r="D363" s="6">
        <v>1</v>
      </c>
      <c r="E363" t="str">
        <f>VLOOKUP(A363,metadata!$A$1:$B$111,2,FALSE)</f>
        <v>CVP</v>
      </c>
    </row>
    <row r="364" spans="1:5">
      <c r="A364" s="6" t="s">
        <v>67</v>
      </c>
      <c r="B364" s="6" t="s">
        <v>134</v>
      </c>
      <c r="C364" s="6">
        <v>0.46203</v>
      </c>
      <c r="D364" s="6">
        <v>1</v>
      </c>
      <c r="E364" t="str">
        <f>VLOOKUP(A364,metadata!$A$1:$B$111,2,FALSE)</f>
        <v>CVP</v>
      </c>
    </row>
    <row r="365" spans="1:5">
      <c r="A365" s="6" t="s">
        <v>67</v>
      </c>
      <c r="B365" s="6" t="s">
        <v>135</v>
      </c>
      <c r="C365" s="6">
        <v>0.45204</v>
      </c>
      <c r="D365" s="6">
        <v>1</v>
      </c>
      <c r="E365" t="str">
        <f>VLOOKUP(A365,metadata!$A$1:$B$111,2,FALSE)</f>
        <v>CVP</v>
      </c>
    </row>
    <row r="366" spans="1:5">
      <c r="A366" s="6" t="s">
        <v>67</v>
      </c>
      <c r="B366" s="6" t="s">
        <v>6</v>
      </c>
      <c r="C366" s="6">
        <v>0.46415000000000001</v>
      </c>
      <c r="D366" s="6">
        <v>1</v>
      </c>
      <c r="E366" t="str">
        <f>VLOOKUP(A366,metadata!$A$1:$B$111,2,FALSE)</f>
        <v>CVP</v>
      </c>
    </row>
    <row r="367" spans="1:5">
      <c r="A367" s="6" t="s">
        <v>67</v>
      </c>
      <c r="B367" s="6" t="s">
        <v>136</v>
      </c>
      <c r="C367" s="6">
        <v>0.45416000000000001</v>
      </c>
      <c r="D367" s="6">
        <v>1</v>
      </c>
      <c r="E367" t="str">
        <f>VLOOKUP(A367,metadata!$A$1:$B$111,2,FALSE)</f>
        <v>CVP</v>
      </c>
    </row>
    <row r="368" spans="1:5">
      <c r="A368" s="6" t="s">
        <v>68</v>
      </c>
      <c r="B368" s="6" t="s">
        <v>132</v>
      </c>
      <c r="C368" s="6">
        <v>0.46274999999999999</v>
      </c>
      <c r="D368" s="6">
        <v>1</v>
      </c>
      <c r="E368" t="str">
        <f>VLOOKUP(A368,metadata!$A$1:$B$111,2,FALSE)</f>
        <v>CVP</v>
      </c>
    </row>
    <row r="369" spans="1:5">
      <c r="A369" s="6" t="s">
        <v>68</v>
      </c>
      <c r="B369" s="6" t="s">
        <v>133</v>
      </c>
      <c r="C369" s="6">
        <v>0.46138000000000001</v>
      </c>
      <c r="D369" s="6">
        <v>1</v>
      </c>
      <c r="E369" t="str">
        <f>VLOOKUP(A369,metadata!$A$1:$B$111,2,FALSE)</f>
        <v>CVP</v>
      </c>
    </row>
    <row r="370" spans="1:5">
      <c r="A370" s="6" t="s">
        <v>68</v>
      </c>
      <c r="B370" s="6" t="s">
        <v>134</v>
      </c>
      <c r="C370" s="6">
        <v>0.49136000000000002</v>
      </c>
      <c r="D370" s="6">
        <v>1</v>
      </c>
      <c r="E370" t="str">
        <f>VLOOKUP(A370,metadata!$A$1:$B$111,2,FALSE)</f>
        <v>CVP</v>
      </c>
    </row>
    <row r="371" spans="1:5">
      <c r="A371" s="6" t="s">
        <v>68</v>
      </c>
      <c r="B371" s="6" t="s">
        <v>135</v>
      </c>
      <c r="C371" s="6">
        <v>0.48847000000000002</v>
      </c>
      <c r="D371" s="6">
        <v>1</v>
      </c>
      <c r="E371" t="str">
        <f>VLOOKUP(A371,metadata!$A$1:$B$111,2,FALSE)</f>
        <v>CVP</v>
      </c>
    </row>
    <row r="372" spans="1:5">
      <c r="A372" s="6" t="s">
        <v>68</v>
      </c>
      <c r="B372" s="6" t="s">
        <v>6</v>
      </c>
      <c r="C372" s="6">
        <v>0.48898999999999998</v>
      </c>
      <c r="D372" s="6">
        <v>1</v>
      </c>
      <c r="E372" t="str">
        <f>VLOOKUP(A372,metadata!$A$1:$B$111,2,FALSE)</f>
        <v>CVP</v>
      </c>
    </row>
    <row r="373" spans="1:5">
      <c r="A373" s="6" t="s">
        <v>68</v>
      </c>
      <c r="B373" s="6" t="s">
        <v>136</v>
      </c>
      <c r="C373" s="6">
        <v>0.48579</v>
      </c>
      <c r="D373" s="6">
        <v>1</v>
      </c>
      <c r="E373" t="str">
        <f>VLOOKUP(A373,metadata!$A$1:$B$111,2,FALSE)</f>
        <v>CVP</v>
      </c>
    </row>
    <row r="374" spans="1:5">
      <c r="A374" s="6" t="s">
        <v>69</v>
      </c>
      <c r="B374" s="6" t="s">
        <v>132</v>
      </c>
      <c r="C374" s="6">
        <v>0.10674</v>
      </c>
      <c r="D374" s="6">
        <v>1</v>
      </c>
      <c r="E374" t="str">
        <f>VLOOKUP(A374,metadata!$A$1:$B$111,2,FALSE)</f>
        <v>CVP</v>
      </c>
    </row>
    <row r="375" spans="1:5">
      <c r="A375" s="6" t="s">
        <v>69</v>
      </c>
      <c r="B375" s="6" t="s">
        <v>133</v>
      </c>
      <c r="C375" s="6">
        <v>0.15329000000000001</v>
      </c>
      <c r="D375" s="6">
        <v>1</v>
      </c>
      <c r="E375" t="str">
        <f>VLOOKUP(A375,metadata!$A$1:$B$111,2,FALSE)</f>
        <v>CVP</v>
      </c>
    </row>
    <row r="376" spans="1:5">
      <c r="A376" s="6" t="s">
        <v>69</v>
      </c>
      <c r="B376" s="6" t="s">
        <v>134</v>
      </c>
      <c r="C376" s="6">
        <v>0.13575999999999999</v>
      </c>
      <c r="D376" s="6">
        <v>1</v>
      </c>
      <c r="E376" t="str">
        <f>VLOOKUP(A376,metadata!$A$1:$B$111,2,FALSE)</f>
        <v>CVP</v>
      </c>
    </row>
    <row r="377" spans="1:5">
      <c r="A377" s="6" t="s">
        <v>69</v>
      </c>
      <c r="B377" s="6" t="s">
        <v>135</v>
      </c>
      <c r="C377" s="6">
        <v>0.12839</v>
      </c>
      <c r="D377" s="6">
        <v>1</v>
      </c>
      <c r="E377" t="str">
        <f>VLOOKUP(A377,metadata!$A$1:$B$111,2,FALSE)</f>
        <v>CVP</v>
      </c>
    </row>
    <row r="378" spans="1:5">
      <c r="A378" s="6" t="s">
        <v>69</v>
      </c>
      <c r="B378" s="6" t="s">
        <v>6</v>
      </c>
      <c r="C378" s="6">
        <v>0.16646</v>
      </c>
      <c r="D378" s="6">
        <v>1</v>
      </c>
      <c r="E378" t="str">
        <f>VLOOKUP(A378,metadata!$A$1:$B$111,2,FALSE)</f>
        <v>CVP</v>
      </c>
    </row>
    <row r="379" spans="1:5">
      <c r="A379" s="6" t="s">
        <v>69</v>
      </c>
      <c r="B379" s="6" t="s">
        <v>136</v>
      </c>
      <c r="C379" s="6">
        <v>0.16385</v>
      </c>
      <c r="D379" s="6">
        <v>1</v>
      </c>
      <c r="E379" t="str">
        <f>VLOOKUP(A379,metadata!$A$1:$B$111,2,FALSE)</f>
        <v>CVP</v>
      </c>
    </row>
    <row r="380" spans="1:5">
      <c r="A380" s="6" t="s">
        <v>70</v>
      </c>
      <c r="B380" s="6" t="s">
        <v>132</v>
      </c>
      <c r="C380" s="6">
        <v>0.5958</v>
      </c>
      <c r="D380" s="6">
        <v>1</v>
      </c>
      <c r="E380" t="str">
        <f>VLOOKUP(A380,metadata!$A$1:$B$111,2,FALSE)</f>
        <v>CVP</v>
      </c>
    </row>
    <row r="381" spans="1:5">
      <c r="A381" s="6" t="s">
        <v>70</v>
      </c>
      <c r="B381" s="6" t="s">
        <v>133</v>
      </c>
      <c r="C381" s="6">
        <v>0.63410999999999995</v>
      </c>
      <c r="D381" s="6">
        <v>1</v>
      </c>
      <c r="E381" t="str">
        <f>VLOOKUP(A381,metadata!$A$1:$B$111,2,FALSE)</f>
        <v>CVP</v>
      </c>
    </row>
    <row r="382" spans="1:5">
      <c r="A382" s="6" t="s">
        <v>70</v>
      </c>
      <c r="B382" s="6" t="s">
        <v>134</v>
      </c>
      <c r="C382" s="6">
        <v>0.67440999999999995</v>
      </c>
      <c r="D382" s="6">
        <v>1</v>
      </c>
      <c r="E382" t="str">
        <f>VLOOKUP(A382,metadata!$A$1:$B$111,2,FALSE)</f>
        <v>CVP</v>
      </c>
    </row>
    <row r="383" spans="1:5">
      <c r="A383" s="6" t="s">
        <v>70</v>
      </c>
      <c r="B383" s="6" t="s">
        <v>135</v>
      </c>
      <c r="C383" s="6">
        <v>0.65390000000000004</v>
      </c>
      <c r="D383" s="6">
        <v>1</v>
      </c>
      <c r="E383" t="str">
        <f>VLOOKUP(A383,metadata!$A$1:$B$111,2,FALSE)</f>
        <v>CVP</v>
      </c>
    </row>
    <row r="384" spans="1:5">
      <c r="A384" s="6" t="s">
        <v>70</v>
      </c>
      <c r="B384" s="6" t="s">
        <v>6</v>
      </c>
      <c r="C384" s="6">
        <v>0.68889999999999996</v>
      </c>
      <c r="D384" s="6">
        <v>1</v>
      </c>
      <c r="E384" t="str">
        <f>VLOOKUP(A384,metadata!$A$1:$B$111,2,FALSE)</f>
        <v>CVP</v>
      </c>
    </row>
    <row r="385" spans="1:5">
      <c r="A385" s="6" t="s">
        <v>70</v>
      </c>
      <c r="B385" s="6" t="s">
        <v>136</v>
      </c>
      <c r="C385" s="6">
        <v>0.67366000000000004</v>
      </c>
      <c r="D385" s="6">
        <v>1</v>
      </c>
      <c r="E385" t="str">
        <f>VLOOKUP(A385,metadata!$A$1:$B$111,2,FALSE)</f>
        <v>CVP</v>
      </c>
    </row>
    <row r="386" spans="1:5">
      <c r="A386" s="6" t="s">
        <v>71</v>
      </c>
      <c r="B386" s="6" t="s">
        <v>132</v>
      </c>
      <c r="C386" s="6">
        <v>9.74E-2</v>
      </c>
      <c r="D386" s="6">
        <v>1</v>
      </c>
      <c r="E386" t="str">
        <f>VLOOKUP(A386,metadata!$A$1:$B$111,2,FALSE)</f>
        <v>CVP</v>
      </c>
    </row>
    <row r="387" spans="1:5">
      <c r="A387" s="6" t="s">
        <v>71</v>
      </c>
      <c r="B387" s="6" t="s">
        <v>133</v>
      </c>
      <c r="C387" s="6">
        <v>0.22</v>
      </c>
      <c r="D387" s="6">
        <v>1</v>
      </c>
      <c r="E387" t="str">
        <f>VLOOKUP(A387,metadata!$A$1:$B$111,2,FALSE)</f>
        <v>CVP</v>
      </c>
    </row>
    <row r="388" spans="1:5">
      <c r="A388" s="6" t="s">
        <v>71</v>
      </c>
      <c r="B388" s="6" t="s">
        <v>134</v>
      </c>
      <c r="C388" s="6">
        <v>0.11529</v>
      </c>
      <c r="D388" s="6">
        <v>1</v>
      </c>
      <c r="E388" t="str">
        <f>VLOOKUP(A388,metadata!$A$1:$B$111,2,FALSE)</f>
        <v>CVP</v>
      </c>
    </row>
    <row r="389" spans="1:5">
      <c r="A389" s="6" t="s">
        <v>71</v>
      </c>
      <c r="B389" s="6" t="s">
        <v>135</v>
      </c>
      <c r="C389" s="6">
        <v>0.10987</v>
      </c>
      <c r="D389" s="6">
        <v>1</v>
      </c>
      <c r="E389" t="str">
        <f>VLOOKUP(A389,metadata!$A$1:$B$111,2,FALSE)</f>
        <v>CVP</v>
      </c>
    </row>
    <row r="390" spans="1:5">
      <c r="A390" s="6" t="s">
        <v>71</v>
      </c>
      <c r="B390" s="6" t="s">
        <v>6</v>
      </c>
      <c r="C390" s="6">
        <v>0.22627</v>
      </c>
      <c r="D390" s="6">
        <v>1</v>
      </c>
      <c r="E390" t="str">
        <f>VLOOKUP(A390,metadata!$A$1:$B$111,2,FALSE)</f>
        <v>CVP</v>
      </c>
    </row>
    <row r="391" spans="1:5">
      <c r="A391" s="6" t="s">
        <v>71</v>
      </c>
      <c r="B391" s="6" t="s">
        <v>136</v>
      </c>
      <c r="C391" s="6">
        <v>0.22414000000000001</v>
      </c>
      <c r="D391" s="6">
        <v>1</v>
      </c>
      <c r="E391" t="str">
        <f>VLOOKUP(A391,metadata!$A$1:$B$111,2,FALSE)</f>
        <v>CVP</v>
      </c>
    </row>
    <row r="392" spans="1:5">
      <c r="A392" s="6" t="s">
        <v>72</v>
      </c>
      <c r="B392" s="6" t="s">
        <v>132</v>
      </c>
      <c r="C392" s="6">
        <v>9.5930000000000001E-2</v>
      </c>
      <c r="D392" s="6">
        <v>1</v>
      </c>
      <c r="E392" t="str">
        <f>VLOOKUP(A392,metadata!$A$1:$B$111,2,FALSE)</f>
        <v>CVP</v>
      </c>
    </row>
    <row r="393" spans="1:5">
      <c r="A393" s="6" t="s">
        <v>72</v>
      </c>
      <c r="B393" s="6" t="s">
        <v>133</v>
      </c>
      <c r="C393" s="6">
        <v>0.12214</v>
      </c>
      <c r="D393" s="6">
        <v>1</v>
      </c>
      <c r="E393" t="str">
        <f>VLOOKUP(A393,metadata!$A$1:$B$111,2,FALSE)</f>
        <v>CVP</v>
      </c>
    </row>
    <row r="394" spans="1:5">
      <c r="A394" s="6" t="s">
        <v>72</v>
      </c>
      <c r="B394" s="6" t="s">
        <v>134</v>
      </c>
      <c r="C394" s="6">
        <v>0.11146</v>
      </c>
      <c r="D394" s="6">
        <v>1</v>
      </c>
      <c r="E394" t="str">
        <f>VLOOKUP(A394,metadata!$A$1:$B$111,2,FALSE)</f>
        <v>CVP</v>
      </c>
    </row>
    <row r="395" spans="1:5">
      <c r="A395" s="6" t="s">
        <v>72</v>
      </c>
      <c r="B395" s="6" t="s">
        <v>135</v>
      </c>
      <c r="C395" s="6">
        <v>0.10780000000000001</v>
      </c>
      <c r="D395" s="6">
        <v>1</v>
      </c>
      <c r="E395" t="str">
        <f>VLOOKUP(A395,metadata!$A$1:$B$111,2,FALSE)</f>
        <v>CVP</v>
      </c>
    </row>
    <row r="396" spans="1:5">
      <c r="A396" s="6" t="s">
        <v>72</v>
      </c>
      <c r="B396" s="6" t="s">
        <v>6</v>
      </c>
      <c r="C396" s="6">
        <v>0.12973000000000001</v>
      </c>
      <c r="D396" s="6">
        <v>1</v>
      </c>
      <c r="E396" t="str">
        <f>VLOOKUP(A396,metadata!$A$1:$B$111,2,FALSE)</f>
        <v>CVP</v>
      </c>
    </row>
    <row r="397" spans="1:5">
      <c r="A397" s="6" t="s">
        <v>72</v>
      </c>
      <c r="B397" s="6" t="s">
        <v>136</v>
      </c>
      <c r="C397" s="6">
        <v>0.12823000000000001</v>
      </c>
      <c r="D397" s="6">
        <v>1</v>
      </c>
      <c r="E397" t="str">
        <f>VLOOKUP(A397,metadata!$A$1:$B$111,2,FALSE)</f>
        <v>CVP</v>
      </c>
    </row>
    <row r="398" spans="1:5">
      <c r="A398" s="6" t="s">
        <v>73</v>
      </c>
      <c r="B398" s="6" t="s">
        <v>132</v>
      </c>
      <c r="C398" s="6">
        <v>0.20893999999999999</v>
      </c>
      <c r="D398" s="6">
        <v>1</v>
      </c>
      <c r="E398" t="str">
        <f>VLOOKUP(A398,metadata!$A$1:$B$111,2,FALSE)</f>
        <v>CVP</v>
      </c>
    </row>
    <row r="399" spans="1:5">
      <c r="A399" s="6" t="s">
        <v>73</v>
      </c>
      <c r="B399" s="6" t="s">
        <v>133</v>
      </c>
      <c r="C399" s="6">
        <v>0.16148999999999999</v>
      </c>
      <c r="D399" s="6">
        <v>1</v>
      </c>
      <c r="E399" t="str">
        <f>VLOOKUP(A399,metadata!$A$1:$B$111,2,FALSE)</f>
        <v>CVP</v>
      </c>
    </row>
    <row r="400" spans="1:5">
      <c r="A400" s="6" t="s">
        <v>73</v>
      </c>
      <c r="B400" s="6" t="s">
        <v>134</v>
      </c>
      <c r="C400" s="6">
        <v>0.21004999999999999</v>
      </c>
      <c r="D400" s="6">
        <v>1</v>
      </c>
      <c r="E400" t="str">
        <f>VLOOKUP(A400,metadata!$A$1:$B$111,2,FALSE)</f>
        <v>CVP</v>
      </c>
    </row>
    <row r="401" spans="1:5">
      <c r="A401" s="6" t="s">
        <v>73</v>
      </c>
      <c r="B401" s="6" t="s">
        <v>135</v>
      </c>
      <c r="C401" s="6">
        <v>0.20977999999999999</v>
      </c>
      <c r="D401" s="6">
        <v>1</v>
      </c>
      <c r="E401" t="str">
        <f>VLOOKUP(A401,metadata!$A$1:$B$111,2,FALSE)</f>
        <v>CVP</v>
      </c>
    </row>
    <row r="402" spans="1:5">
      <c r="A402" s="6" t="s">
        <v>73</v>
      </c>
      <c r="B402" s="6" t="s">
        <v>6</v>
      </c>
      <c r="C402" s="6">
        <v>0.16774</v>
      </c>
      <c r="D402" s="6">
        <v>1</v>
      </c>
      <c r="E402" t="str">
        <f>VLOOKUP(A402,metadata!$A$1:$B$111,2,FALSE)</f>
        <v>CVP</v>
      </c>
    </row>
    <row r="403" spans="1:5">
      <c r="A403" s="6" t="s">
        <v>73</v>
      </c>
      <c r="B403" s="6" t="s">
        <v>136</v>
      </c>
      <c r="C403" s="6">
        <v>0.16683000000000001</v>
      </c>
      <c r="D403" s="6">
        <v>1</v>
      </c>
      <c r="E403" t="str">
        <f>VLOOKUP(A403,metadata!$A$1:$B$111,2,FALSE)</f>
        <v>CVP</v>
      </c>
    </row>
    <row r="404" spans="1:5">
      <c r="A404" s="6" t="s">
        <v>74</v>
      </c>
      <c r="B404" s="6" t="s">
        <v>132</v>
      </c>
      <c r="C404" s="6">
        <v>6.1870000000000001E-2</v>
      </c>
      <c r="D404" s="6">
        <v>1</v>
      </c>
      <c r="E404" t="str">
        <f>VLOOKUP(A404,metadata!$A$1:$B$111,2,FALSE)</f>
        <v>CVP</v>
      </c>
    </row>
    <row r="405" spans="1:5">
      <c r="A405" s="6" t="s">
        <v>74</v>
      </c>
      <c r="B405" s="6" t="s">
        <v>133</v>
      </c>
      <c r="C405" s="6">
        <v>0.1245</v>
      </c>
      <c r="D405" s="6">
        <v>1</v>
      </c>
      <c r="E405" t="str">
        <f>VLOOKUP(A405,metadata!$A$1:$B$111,2,FALSE)</f>
        <v>CVP</v>
      </c>
    </row>
    <row r="406" spans="1:5">
      <c r="A406" s="6" t="s">
        <v>74</v>
      </c>
      <c r="B406" s="6" t="s">
        <v>134</v>
      </c>
      <c r="C406" s="6">
        <v>7.5590000000000004E-2</v>
      </c>
      <c r="D406" s="6">
        <v>1</v>
      </c>
      <c r="E406" t="str">
        <f>VLOOKUP(A406,metadata!$A$1:$B$111,2,FALSE)</f>
        <v>CVP</v>
      </c>
    </row>
    <row r="407" spans="1:5">
      <c r="A407" s="6" t="s">
        <v>74</v>
      </c>
      <c r="B407" s="6" t="s">
        <v>135</v>
      </c>
      <c r="C407" s="6">
        <v>7.1879999999999999E-2</v>
      </c>
      <c r="D407" s="6">
        <v>1</v>
      </c>
      <c r="E407" t="str">
        <f>VLOOKUP(A407,metadata!$A$1:$B$111,2,FALSE)</f>
        <v>CVP</v>
      </c>
    </row>
    <row r="408" spans="1:5">
      <c r="A408" s="6" t="s">
        <v>74</v>
      </c>
      <c r="B408" s="6" t="s">
        <v>6</v>
      </c>
      <c r="C408" s="6">
        <v>0.12186</v>
      </c>
      <c r="D408" s="6">
        <v>1</v>
      </c>
      <c r="E408" t="str">
        <f>VLOOKUP(A408,metadata!$A$1:$B$111,2,FALSE)</f>
        <v>CVP</v>
      </c>
    </row>
    <row r="409" spans="1:5">
      <c r="A409" s="6" t="s">
        <v>74</v>
      </c>
      <c r="B409" s="6" t="s">
        <v>136</v>
      </c>
      <c r="C409" s="6">
        <v>0.12168</v>
      </c>
      <c r="D409" s="6">
        <v>1</v>
      </c>
      <c r="E409" t="str">
        <f>VLOOKUP(A409,metadata!$A$1:$B$111,2,FALSE)</f>
        <v>CVP</v>
      </c>
    </row>
    <row r="410" spans="1:5">
      <c r="A410" s="6" t="s">
        <v>75</v>
      </c>
      <c r="B410" s="6" t="s">
        <v>132</v>
      </c>
      <c r="C410" s="6">
        <v>0.57999999999999996</v>
      </c>
      <c r="D410" s="6">
        <v>1</v>
      </c>
      <c r="E410" t="str">
        <f>VLOOKUP(A410,metadata!$A$1:$B$111,2,FALSE)</f>
        <v>CVP</v>
      </c>
    </row>
    <row r="411" spans="1:5">
      <c r="A411" s="6" t="s">
        <v>75</v>
      </c>
      <c r="B411" s="6" t="s">
        <v>133</v>
      </c>
      <c r="C411" s="6">
        <v>0.57781000000000005</v>
      </c>
      <c r="D411" s="6">
        <v>1</v>
      </c>
      <c r="E411" t="str">
        <f>VLOOKUP(A411,metadata!$A$1:$B$111,2,FALSE)</f>
        <v>CVP</v>
      </c>
    </row>
    <row r="412" spans="1:5">
      <c r="A412" s="6" t="s">
        <v>75</v>
      </c>
      <c r="B412" s="6" t="s">
        <v>134</v>
      </c>
      <c r="C412" s="6">
        <v>0.62809000000000004</v>
      </c>
      <c r="D412" s="6">
        <v>1</v>
      </c>
      <c r="E412" t="str">
        <f>VLOOKUP(A412,metadata!$A$1:$B$111,2,FALSE)</f>
        <v>CVP</v>
      </c>
    </row>
    <row r="413" spans="1:5">
      <c r="A413" s="6" t="s">
        <v>75</v>
      </c>
      <c r="B413" s="6" t="s">
        <v>135</v>
      </c>
      <c r="C413" s="6">
        <v>0.61646999999999996</v>
      </c>
      <c r="D413" s="6">
        <v>1</v>
      </c>
      <c r="E413" t="str">
        <f>VLOOKUP(A413,metadata!$A$1:$B$111,2,FALSE)</f>
        <v>CVP</v>
      </c>
    </row>
    <row r="414" spans="1:5">
      <c r="A414" s="6" t="s">
        <v>75</v>
      </c>
      <c r="B414" s="6" t="s">
        <v>6</v>
      </c>
      <c r="C414" s="6">
        <v>0.62677000000000005</v>
      </c>
      <c r="D414" s="6">
        <v>1</v>
      </c>
      <c r="E414" t="str">
        <f>VLOOKUP(A414,metadata!$A$1:$B$111,2,FALSE)</f>
        <v>CVP</v>
      </c>
    </row>
    <row r="415" spans="1:5">
      <c r="A415" s="6" t="s">
        <v>75</v>
      </c>
      <c r="B415" s="6" t="s">
        <v>136</v>
      </c>
      <c r="C415" s="6">
        <v>0.61480999999999997</v>
      </c>
      <c r="D415" s="6">
        <v>1</v>
      </c>
      <c r="E415" t="str">
        <f>VLOOKUP(A415,metadata!$A$1:$B$111,2,FALSE)</f>
        <v>CVP</v>
      </c>
    </row>
    <row r="416" spans="1:5">
      <c r="A416" s="6" t="s">
        <v>76</v>
      </c>
      <c r="B416" s="6" t="s">
        <v>132</v>
      </c>
      <c r="C416" s="6">
        <v>0.44691999999999998</v>
      </c>
      <c r="D416" s="6">
        <v>1</v>
      </c>
      <c r="E416" t="str">
        <f>VLOOKUP(A416,metadata!$A$1:$B$111,2,FALSE)</f>
        <v>CVP</v>
      </c>
    </row>
    <row r="417" spans="1:5">
      <c r="A417" s="6" t="s">
        <v>76</v>
      </c>
      <c r="B417" s="6" t="s">
        <v>133</v>
      </c>
      <c r="C417" s="6">
        <v>0.44877</v>
      </c>
      <c r="D417" s="6">
        <v>1</v>
      </c>
      <c r="E417" t="str">
        <f>VLOOKUP(A417,metadata!$A$1:$B$111,2,FALSE)</f>
        <v>CVP</v>
      </c>
    </row>
    <row r="418" spans="1:5">
      <c r="A418" s="6" t="s">
        <v>76</v>
      </c>
      <c r="B418" s="6" t="s">
        <v>134</v>
      </c>
      <c r="C418" s="6">
        <v>0.48814000000000002</v>
      </c>
      <c r="D418" s="6">
        <v>1</v>
      </c>
      <c r="E418" t="str">
        <f>VLOOKUP(A418,metadata!$A$1:$B$111,2,FALSE)</f>
        <v>CVP</v>
      </c>
    </row>
    <row r="419" spans="1:5">
      <c r="A419" s="6" t="s">
        <v>76</v>
      </c>
      <c r="B419" s="6" t="s">
        <v>135</v>
      </c>
      <c r="C419" s="6">
        <v>0.47806999999999999</v>
      </c>
      <c r="D419" s="6">
        <v>1</v>
      </c>
      <c r="E419" t="str">
        <f>VLOOKUP(A419,metadata!$A$1:$B$111,2,FALSE)</f>
        <v>CVP</v>
      </c>
    </row>
    <row r="420" spans="1:5">
      <c r="A420" s="6" t="s">
        <v>76</v>
      </c>
      <c r="B420" s="6" t="s">
        <v>6</v>
      </c>
      <c r="C420" s="6">
        <v>0.48986000000000002</v>
      </c>
      <c r="D420" s="6">
        <v>1</v>
      </c>
      <c r="E420" t="str">
        <f>VLOOKUP(A420,metadata!$A$1:$B$111,2,FALSE)</f>
        <v>CVP</v>
      </c>
    </row>
    <row r="421" spans="1:5">
      <c r="A421" s="6" t="s">
        <v>76</v>
      </c>
      <c r="B421" s="6" t="s">
        <v>136</v>
      </c>
      <c r="C421" s="6">
        <v>0.47958000000000001</v>
      </c>
      <c r="D421" s="6">
        <v>1</v>
      </c>
      <c r="E421" t="str">
        <f>VLOOKUP(A421,metadata!$A$1:$B$111,2,FALSE)</f>
        <v>CVP</v>
      </c>
    </row>
    <row r="422" spans="1:5">
      <c r="A422" s="6" t="s">
        <v>77</v>
      </c>
      <c r="B422" s="6" t="s">
        <v>132</v>
      </c>
      <c r="C422" s="6">
        <v>0.43054999999999999</v>
      </c>
      <c r="D422" s="6">
        <v>1</v>
      </c>
      <c r="E422" t="str">
        <f>VLOOKUP(A422,metadata!$A$1:$B$111,2,FALSE)</f>
        <v>CVP</v>
      </c>
    </row>
    <row r="423" spans="1:5">
      <c r="A423" s="6" t="s">
        <v>77</v>
      </c>
      <c r="B423" s="6" t="s">
        <v>133</v>
      </c>
      <c r="C423" s="6">
        <v>0.43295</v>
      </c>
      <c r="D423" s="6">
        <v>1</v>
      </c>
      <c r="E423" t="str">
        <f>VLOOKUP(A423,metadata!$A$1:$B$111,2,FALSE)</f>
        <v>CVP</v>
      </c>
    </row>
    <row r="424" spans="1:5">
      <c r="A424" s="6" t="s">
        <v>77</v>
      </c>
      <c r="B424" s="6" t="s">
        <v>134</v>
      </c>
      <c r="C424" s="6">
        <v>0.47225</v>
      </c>
      <c r="D424" s="6">
        <v>1</v>
      </c>
      <c r="E424" t="str">
        <f>VLOOKUP(A424,metadata!$A$1:$B$111,2,FALSE)</f>
        <v>CVP</v>
      </c>
    </row>
    <row r="425" spans="1:5">
      <c r="A425" s="6" t="s">
        <v>77</v>
      </c>
      <c r="B425" s="6" t="s">
        <v>135</v>
      </c>
      <c r="C425" s="6">
        <v>0.46194000000000002</v>
      </c>
      <c r="D425" s="6">
        <v>1</v>
      </c>
      <c r="E425" t="str">
        <f>VLOOKUP(A425,metadata!$A$1:$B$111,2,FALSE)</f>
        <v>CVP</v>
      </c>
    </row>
    <row r="426" spans="1:5">
      <c r="A426" s="6" t="s">
        <v>77</v>
      </c>
      <c r="B426" s="6" t="s">
        <v>6</v>
      </c>
      <c r="C426" s="6">
        <v>0.47370000000000001</v>
      </c>
      <c r="D426" s="6">
        <v>1</v>
      </c>
      <c r="E426" t="str">
        <f>VLOOKUP(A426,metadata!$A$1:$B$111,2,FALSE)</f>
        <v>CVP</v>
      </c>
    </row>
    <row r="427" spans="1:5">
      <c r="A427" s="6" t="s">
        <v>77</v>
      </c>
      <c r="B427" s="6" t="s">
        <v>136</v>
      </c>
      <c r="C427" s="6">
        <v>0.46346999999999999</v>
      </c>
      <c r="D427" s="6">
        <v>1</v>
      </c>
      <c r="E427" t="str">
        <f>VLOOKUP(A427,metadata!$A$1:$B$111,2,FALSE)</f>
        <v>CVP</v>
      </c>
    </row>
    <row r="428" spans="1:5">
      <c r="A428" s="6" t="s">
        <v>78</v>
      </c>
      <c r="B428" s="6" t="s">
        <v>132</v>
      </c>
      <c r="C428" s="6">
        <v>0.81610000000000005</v>
      </c>
      <c r="D428" s="6">
        <v>1</v>
      </c>
      <c r="E428" t="str">
        <f>VLOOKUP(A428,metadata!$A$1:$B$111,2,FALSE)</f>
        <v>CVP</v>
      </c>
    </row>
    <row r="429" spans="1:5">
      <c r="A429" s="6" t="s">
        <v>78</v>
      </c>
      <c r="B429" s="6" t="s">
        <v>133</v>
      </c>
      <c r="C429" s="6">
        <v>0.88302999999999998</v>
      </c>
      <c r="D429" s="6">
        <v>1</v>
      </c>
      <c r="E429" t="str">
        <f>VLOOKUP(A429,metadata!$A$1:$B$111,2,FALSE)</f>
        <v>CVP</v>
      </c>
    </row>
    <row r="430" spans="1:5">
      <c r="A430" s="6" t="s">
        <v>78</v>
      </c>
      <c r="B430" s="6" t="s">
        <v>134</v>
      </c>
      <c r="C430" s="6">
        <v>0.90122999999999998</v>
      </c>
      <c r="D430" s="6">
        <v>1</v>
      </c>
      <c r="E430" t="str">
        <f>VLOOKUP(A430,metadata!$A$1:$B$111,2,FALSE)</f>
        <v>CVP</v>
      </c>
    </row>
    <row r="431" spans="1:5">
      <c r="A431" s="6" t="s">
        <v>78</v>
      </c>
      <c r="B431" s="6" t="s">
        <v>135</v>
      </c>
      <c r="C431" s="6">
        <v>0.88077000000000005</v>
      </c>
      <c r="D431" s="6">
        <v>1</v>
      </c>
      <c r="E431" t="str">
        <f>VLOOKUP(A431,metadata!$A$1:$B$111,2,FALSE)</f>
        <v>CVP</v>
      </c>
    </row>
    <row r="432" spans="1:5">
      <c r="A432" s="6" t="s">
        <v>78</v>
      </c>
      <c r="B432" s="6" t="s">
        <v>6</v>
      </c>
      <c r="C432" s="6">
        <v>0.94932000000000005</v>
      </c>
      <c r="D432" s="6">
        <v>1</v>
      </c>
      <c r="E432" t="str">
        <f>VLOOKUP(A432,metadata!$A$1:$B$111,2,FALSE)</f>
        <v>CVP</v>
      </c>
    </row>
    <row r="433" spans="1:5">
      <c r="A433" s="6" t="s">
        <v>78</v>
      </c>
      <c r="B433" s="6" t="s">
        <v>136</v>
      </c>
      <c r="C433" s="6">
        <v>0.93506999999999996</v>
      </c>
      <c r="D433" s="6">
        <v>1</v>
      </c>
      <c r="E433" t="str">
        <f>VLOOKUP(A433,metadata!$A$1:$B$111,2,FALSE)</f>
        <v>CVP</v>
      </c>
    </row>
    <row r="434" spans="1:5">
      <c r="A434" s="6" t="s">
        <v>79</v>
      </c>
      <c r="B434" s="6" t="s">
        <v>132</v>
      </c>
      <c r="C434" s="6">
        <v>0.67942000000000002</v>
      </c>
      <c r="D434" s="6">
        <v>1</v>
      </c>
      <c r="E434" t="str">
        <f>VLOOKUP(A434,metadata!$A$1:$B$111,2,FALSE)</f>
        <v>CVP</v>
      </c>
    </row>
    <row r="435" spans="1:5">
      <c r="A435" s="6" t="s">
        <v>79</v>
      </c>
      <c r="B435" s="6" t="s">
        <v>133</v>
      </c>
      <c r="C435" s="6">
        <v>0.69908999999999999</v>
      </c>
      <c r="D435" s="6">
        <v>1</v>
      </c>
      <c r="E435" t="str">
        <f>VLOOKUP(A435,metadata!$A$1:$B$111,2,FALSE)</f>
        <v>CVP</v>
      </c>
    </row>
    <row r="436" spans="1:5">
      <c r="A436" s="6" t="s">
        <v>79</v>
      </c>
      <c r="B436" s="6" t="s">
        <v>134</v>
      </c>
      <c r="C436" s="6">
        <v>0.74412999999999996</v>
      </c>
      <c r="D436" s="6">
        <v>1</v>
      </c>
      <c r="E436" t="str">
        <f>VLOOKUP(A436,metadata!$A$1:$B$111,2,FALSE)</f>
        <v>CVP</v>
      </c>
    </row>
    <row r="437" spans="1:5">
      <c r="A437" s="6" t="s">
        <v>79</v>
      </c>
      <c r="B437" s="6" t="s">
        <v>135</v>
      </c>
      <c r="C437" s="6">
        <v>0.72799000000000003</v>
      </c>
      <c r="D437" s="6">
        <v>1</v>
      </c>
      <c r="E437" t="str">
        <f>VLOOKUP(A437,metadata!$A$1:$B$111,2,FALSE)</f>
        <v>CVP</v>
      </c>
    </row>
    <row r="438" spans="1:5">
      <c r="A438" s="6" t="s">
        <v>79</v>
      </c>
      <c r="B438" s="6" t="s">
        <v>6</v>
      </c>
      <c r="C438" s="6">
        <v>0.75249999999999995</v>
      </c>
      <c r="D438" s="6">
        <v>1</v>
      </c>
      <c r="E438" t="str">
        <f>VLOOKUP(A438,metadata!$A$1:$B$111,2,FALSE)</f>
        <v>CVP</v>
      </c>
    </row>
    <row r="439" spans="1:5">
      <c r="A439" s="6" t="s">
        <v>79</v>
      </c>
      <c r="B439" s="6" t="s">
        <v>136</v>
      </c>
      <c r="C439" s="6">
        <v>0.73933000000000004</v>
      </c>
      <c r="D439" s="6">
        <v>1</v>
      </c>
      <c r="E439" t="str">
        <f>VLOOKUP(A439,metadata!$A$1:$B$111,2,FALSE)</f>
        <v>CVP</v>
      </c>
    </row>
    <row r="440" spans="1:5">
      <c r="A440" s="6" t="s">
        <v>80</v>
      </c>
      <c r="B440" s="6" t="s">
        <v>132</v>
      </c>
      <c r="C440" s="6">
        <v>0.57213000000000003</v>
      </c>
      <c r="D440" s="6">
        <v>1</v>
      </c>
      <c r="E440" t="str">
        <f>VLOOKUP(A440,metadata!$A$1:$B$111,2,FALSE)</f>
        <v>CVP</v>
      </c>
    </row>
    <row r="441" spans="1:5">
      <c r="A441" s="6" t="s">
        <v>80</v>
      </c>
      <c r="B441" s="6" t="s">
        <v>133</v>
      </c>
      <c r="C441" s="6">
        <v>0.57398000000000005</v>
      </c>
      <c r="D441" s="6">
        <v>1</v>
      </c>
      <c r="E441" t="str">
        <f>VLOOKUP(A441,metadata!$A$1:$B$111,2,FALSE)</f>
        <v>CVP</v>
      </c>
    </row>
    <row r="442" spans="1:5">
      <c r="A442" s="6" t="s">
        <v>80</v>
      </c>
      <c r="B442" s="6" t="s">
        <v>134</v>
      </c>
      <c r="C442" s="6">
        <v>0.62275000000000003</v>
      </c>
      <c r="D442" s="6">
        <v>1</v>
      </c>
      <c r="E442" t="str">
        <f>VLOOKUP(A442,metadata!$A$1:$B$111,2,FALSE)</f>
        <v>CVP</v>
      </c>
    </row>
    <row r="443" spans="1:5">
      <c r="A443" s="6" t="s">
        <v>80</v>
      </c>
      <c r="B443" s="6" t="s">
        <v>135</v>
      </c>
      <c r="C443" s="6">
        <v>0.61073999999999995</v>
      </c>
      <c r="D443" s="6">
        <v>1</v>
      </c>
      <c r="E443" t="str">
        <f>VLOOKUP(A443,metadata!$A$1:$B$111,2,FALSE)</f>
        <v>CVP</v>
      </c>
    </row>
    <row r="444" spans="1:5">
      <c r="A444" s="6" t="s">
        <v>80</v>
      </c>
      <c r="B444" s="6" t="s">
        <v>6</v>
      </c>
      <c r="C444" s="6">
        <v>0.62405999999999995</v>
      </c>
      <c r="D444" s="6">
        <v>1</v>
      </c>
      <c r="E444" t="str">
        <f>VLOOKUP(A444,metadata!$A$1:$B$111,2,FALSE)</f>
        <v>CVP</v>
      </c>
    </row>
    <row r="445" spans="1:5">
      <c r="A445" s="6" t="s">
        <v>80</v>
      </c>
      <c r="B445" s="6" t="s">
        <v>136</v>
      </c>
      <c r="C445" s="6">
        <v>0.61180000000000001</v>
      </c>
      <c r="D445" s="6">
        <v>1</v>
      </c>
      <c r="E445" t="str">
        <f>VLOOKUP(A445,metadata!$A$1:$B$111,2,FALSE)</f>
        <v>CVP</v>
      </c>
    </row>
    <row r="446" spans="1:5">
      <c r="A446" s="6" t="s">
        <v>81</v>
      </c>
      <c r="B446" s="6" t="s">
        <v>132</v>
      </c>
      <c r="C446" s="6">
        <v>0.55325000000000002</v>
      </c>
      <c r="D446" s="6">
        <v>1</v>
      </c>
      <c r="E446" t="str">
        <f>VLOOKUP(A446,metadata!$A$1:$B$111,2,FALSE)</f>
        <v>CVP</v>
      </c>
    </row>
    <row r="447" spans="1:5">
      <c r="A447" s="6" t="s">
        <v>81</v>
      </c>
      <c r="B447" s="6" t="s">
        <v>133</v>
      </c>
      <c r="C447" s="6">
        <v>0.57472999999999996</v>
      </c>
      <c r="D447" s="6">
        <v>1</v>
      </c>
      <c r="E447" t="str">
        <f>VLOOKUP(A447,metadata!$A$1:$B$111,2,FALSE)</f>
        <v>CVP</v>
      </c>
    </row>
    <row r="448" spans="1:5">
      <c r="A448" s="6" t="s">
        <v>81</v>
      </c>
      <c r="B448" s="6" t="s">
        <v>134</v>
      </c>
      <c r="C448" s="6">
        <v>0.61073</v>
      </c>
      <c r="D448" s="6">
        <v>1</v>
      </c>
      <c r="E448" t="str">
        <f>VLOOKUP(A448,metadata!$A$1:$B$111,2,FALSE)</f>
        <v>CVP</v>
      </c>
    </row>
    <row r="449" spans="1:5">
      <c r="A449" s="6" t="s">
        <v>81</v>
      </c>
      <c r="B449" s="6" t="s">
        <v>135</v>
      </c>
      <c r="C449" s="6">
        <v>0.59775</v>
      </c>
      <c r="D449" s="6">
        <v>1</v>
      </c>
      <c r="E449" t="str">
        <f>VLOOKUP(A449,metadata!$A$1:$B$111,2,FALSE)</f>
        <v>CVP</v>
      </c>
    </row>
    <row r="450" spans="1:5">
      <c r="A450" s="6" t="s">
        <v>81</v>
      </c>
      <c r="B450" s="6" t="s">
        <v>6</v>
      </c>
      <c r="C450" s="6">
        <v>0.62577000000000005</v>
      </c>
      <c r="D450" s="6">
        <v>1</v>
      </c>
      <c r="E450" t="str">
        <f>VLOOKUP(A450,metadata!$A$1:$B$111,2,FALSE)</f>
        <v>CVP</v>
      </c>
    </row>
    <row r="451" spans="1:5">
      <c r="A451" s="6" t="s">
        <v>81</v>
      </c>
      <c r="B451" s="6" t="s">
        <v>136</v>
      </c>
      <c r="C451" s="6">
        <v>0.61470999999999998</v>
      </c>
      <c r="D451" s="6">
        <v>1</v>
      </c>
      <c r="E451" t="str">
        <f>VLOOKUP(A451,metadata!$A$1:$B$111,2,FALSE)</f>
        <v>CVP</v>
      </c>
    </row>
    <row r="452" spans="1:5">
      <c r="A452" s="6" t="s">
        <v>82</v>
      </c>
      <c r="B452" s="6" t="s">
        <v>132</v>
      </c>
      <c r="C452" s="6">
        <v>0.83938999999999997</v>
      </c>
      <c r="D452" s="6">
        <v>1</v>
      </c>
      <c r="E452" t="str">
        <f>VLOOKUP(A452,metadata!$A$1:$B$111,2,FALSE)</f>
        <v>CVP</v>
      </c>
    </row>
    <row r="453" spans="1:5">
      <c r="A453" s="6" t="s">
        <v>82</v>
      </c>
      <c r="B453" s="6" t="s">
        <v>133</v>
      </c>
      <c r="C453" s="6">
        <v>0.84357000000000004</v>
      </c>
      <c r="D453" s="6">
        <v>1</v>
      </c>
      <c r="E453" t="str">
        <f>VLOOKUP(A453,metadata!$A$1:$B$111,2,FALSE)</f>
        <v>CVP</v>
      </c>
    </row>
    <row r="454" spans="1:5">
      <c r="A454" s="6" t="s">
        <v>82</v>
      </c>
      <c r="B454" s="6" t="s">
        <v>134</v>
      </c>
      <c r="C454" s="6">
        <v>0.87724000000000002</v>
      </c>
      <c r="D454" s="6">
        <v>1</v>
      </c>
      <c r="E454" t="str">
        <f>VLOOKUP(A454,metadata!$A$1:$B$111,2,FALSE)</f>
        <v>CVP</v>
      </c>
    </row>
    <row r="455" spans="1:5">
      <c r="A455" s="6" t="s">
        <v>82</v>
      </c>
      <c r="B455" s="6" t="s">
        <v>135</v>
      </c>
      <c r="C455" s="6">
        <v>0.86824999999999997</v>
      </c>
      <c r="D455" s="6">
        <v>1</v>
      </c>
      <c r="E455" t="str">
        <f>VLOOKUP(A455,metadata!$A$1:$B$111,2,FALSE)</f>
        <v>CVP</v>
      </c>
    </row>
    <row r="456" spans="1:5">
      <c r="A456" s="6" t="s">
        <v>82</v>
      </c>
      <c r="B456" s="6" t="s">
        <v>6</v>
      </c>
      <c r="C456" s="6">
        <v>0.88021000000000005</v>
      </c>
      <c r="D456" s="6">
        <v>1</v>
      </c>
      <c r="E456" t="str">
        <f>VLOOKUP(A456,metadata!$A$1:$B$111,2,FALSE)</f>
        <v>CVP</v>
      </c>
    </row>
    <row r="457" spans="1:5">
      <c r="A457" s="6" t="s">
        <v>82</v>
      </c>
      <c r="B457" s="6" t="s">
        <v>136</v>
      </c>
      <c r="C457" s="6">
        <v>0.87180999999999997</v>
      </c>
      <c r="D457" s="6">
        <v>1</v>
      </c>
      <c r="E457" t="str">
        <f>VLOOKUP(A457,metadata!$A$1:$B$111,2,FALSE)</f>
        <v>CVP</v>
      </c>
    </row>
    <row r="458" spans="1:5">
      <c r="A458" s="6" t="s">
        <v>83</v>
      </c>
      <c r="B458" s="6" t="s">
        <v>132</v>
      </c>
      <c r="C458" s="6">
        <v>0.57760999999999996</v>
      </c>
      <c r="D458" s="6">
        <v>1</v>
      </c>
      <c r="E458" t="str">
        <f>VLOOKUP(A458,metadata!$A$1:$B$111,2,FALSE)</f>
        <v>CVP</v>
      </c>
    </row>
    <row r="459" spans="1:5">
      <c r="A459" s="6" t="s">
        <v>83</v>
      </c>
      <c r="B459" s="6" t="s">
        <v>133</v>
      </c>
      <c r="C459" s="6">
        <v>0.57682</v>
      </c>
      <c r="D459" s="6">
        <v>1</v>
      </c>
      <c r="E459" t="str">
        <f>VLOOKUP(A459,metadata!$A$1:$B$111,2,FALSE)</f>
        <v>CVP</v>
      </c>
    </row>
    <row r="460" spans="1:5">
      <c r="A460" s="6" t="s">
        <v>83</v>
      </c>
      <c r="B460" s="6" t="s">
        <v>134</v>
      </c>
      <c r="C460" s="6">
        <v>0.62846999999999997</v>
      </c>
      <c r="D460" s="6">
        <v>1</v>
      </c>
      <c r="E460" t="str">
        <f>VLOOKUP(A460,metadata!$A$1:$B$111,2,FALSE)</f>
        <v>CVP</v>
      </c>
    </row>
    <row r="461" spans="1:5">
      <c r="A461" s="6" t="s">
        <v>83</v>
      </c>
      <c r="B461" s="6" t="s">
        <v>135</v>
      </c>
      <c r="C461" s="6">
        <v>0.61585000000000001</v>
      </c>
      <c r="D461" s="6">
        <v>1</v>
      </c>
      <c r="E461" t="str">
        <f>VLOOKUP(A461,metadata!$A$1:$B$111,2,FALSE)</f>
        <v>CVP</v>
      </c>
    </row>
    <row r="462" spans="1:5">
      <c r="A462" s="6" t="s">
        <v>83</v>
      </c>
      <c r="B462" s="6" t="s">
        <v>6</v>
      </c>
      <c r="C462" s="6">
        <v>0.62771999999999994</v>
      </c>
      <c r="D462" s="6">
        <v>1</v>
      </c>
      <c r="E462" t="str">
        <f>VLOOKUP(A462,metadata!$A$1:$B$111,2,FALSE)</f>
        <v>CVP</v>
      </c>
    </row>
    <row r="463" spans="1:5">
      <c r="A463" s="6" t="s">
        <v>83</v>
      </c>
      <c r="B463" s="6" t="s">
        <v>136</v>
      </c>
      <c r="C463" s="6">
        <v>0.61514000000000002</v>
      </c>
      <c r="D463" s="6">
        <v>1</v>
      </c>
      <c r="E463" t="str">
        <f>VLOOKUP(A463,metadata!$A$1:$B$111,2,FALSE)</f>
        <v>CVP</v>
      </c>
    </row>
    <row r="464" spans="1:5">
      <c r="A464" s="6" t="s">
        <v>84</v>
      </c>
      <c r="B464" s="6" t="s">
        <v>132</v>
      </c>
      <c r="C464" s="6">
        <v>0.57133999999999996</v>
      </c>
      <c r="D464" s="6">
        <v>1</v>
      </c>
      <c r="E464" t="str">
        <f>VLOOKUP(A464,metadata!$A$1:$B$111,2,FALSE)</f>
        <v>CVP</v>
      </c>
    </row>
    <row r="465" spans="1:5">
      <c r="A465" s="6" t="s">
        <v>84</v>
      </c>
      <c r="B465" s="6" t="s">
        <v>133</v>
      </c>
      <c r="C465" s="6">
        <v>0.54005000000000003</v>
      </c>
      <c r="D465" s="6">
        <v>1</v>
      </c>
      <c r="E465" t="str">
        <f>VLOOKUP(A465,metadata!$A$1:$B$111,2,FALSE)</f>
        <v>CVP</v>
      </c>
    </row>
    <row r="466" spans="1:5">
      <c r="A466" s="6" t="s">
        <v>84</v>
      </c>
      <c r="B466" s="6" t="s">
        <v>134</v>
      </c>
      <c r="C466" s="6">
        <v>0.59774000000000005</v>
      </c>
      <c r="D466" s="6">
        <v>1</v>
      </c>
      <c r="E466" t="str">
        <f>VLOOKUP(A466,metadata!$A$1:$B$111,2,FALSE)</f>
        <v>CVP</v>
      </c>
    </row>
    <row r="467" spans="1:5">
      <c r="A467" s="6" t="s">
        <v>84</v>
      </c>
      <c r="B467" s="6" t="s">
        <v>135</v>
      </c>
      <c r="C467" s="6">
        <v>0.59104000000000001</v>
      </c>
      <c r="D467" s="6">
        <v>1</v>
      </c>
      <c r="E467" t="str">
        <f>VLOOKUP(A467,metadata!$A$1:$B$111,2,FALSE)</f>
        <v>CVP</v>
      </c>
    </row>
    <row r="468" spans="1:5">
      <c r="A468" s="6" t="s">
        <v>84</v>
      </c>
      <c r="B468" s="6" t="s">
        <v>6</v>
      </c>
      <c r="C468" s="6">
        <v>0.56818000000000002</v>
      </c>
      <c r="D468" s="6">
        <v>1</v>
      </c>
      <c r="E468" t="str">
        <f>VLOOKUP(A468,metadata!$A$1:$B$111,2,FALSE)</f>
        <v>CVP</v>
      </c>
    </row>
    <row r="469" spans="1:5">
      <c r="A469" s="6" t="s">
        <v>84</v>
      </c>
      <c r="B469" s="6" t="s">
        <v>136</v>
      </c>
      <c r="C469" s="6">
        <v>0.56264000000000003</v>
      </c>
      <c r="D469" s="6">
        <v>1</v>
      </c>
      <c r="E469" t="str">
        <f>VLOOKUP(A469,metadata!$A$1:$B$111,2,FALSE)</f>
        <v>CVP</v>
      </c>
    </row>
    <row r="470" spans="1:5">
      <c r="A470" s="6" t="s">
        <v>85</v>
      </c>
      <c r="B470" s="6" t="s">
        <v>132</v>
      </c>
      <c r="C470" s="6">
        <v>0.37496000000000002</v>
      </c>
      <c r="D470" s="6">
        <v>1</v>
      </c>
      <c r="E470" t="str">
        <f>VLOOKUP(A470,metadata!$A$1:$B$111,2,FALSE)</f>
        <v>CVP</v>
      </c>
    </row>
    <row r="471" spans="1:5">
      <c r="A471" s="6" t="s">
        <v>85</v>
      </c>
      <c r="B471" s="6" t="s">
        <v>133</v>
      </c>
      <c r="C471" s="6">
        <v>0.45877000000000001</v>
      </c>
      <c r="D471" s="6">
        <v>1</v>
      </c>
      <c r="E471" t="str">
        <f>VLOOKUP(A471,metadata!$A$1:$B$111,2,FALSE)</f>
        <v>CVP</v>
      </c>
    </row>
    <row r="472" spans="1:5">
      <c r="A472" s="6" t="s">
        <v>85</v>
      </c>
      <c r="B472" s="6" t="s">
        <v>134</v>
      </c>
      <c r="C472" s="6">
        <v>0.41010000000000002</v>
      </c>
      <c r="D472" s="6">
        <v>1</v>
      </c>
      <c r="E472" t="str">
        <f>VLOOKUP(A472,metadata!$A$1:$B$111,2,FALSE)</f>
        <v>CVP</v>
      </c>
    </row>
    <row r="473" spans="1:5">
      <c r="A473" s="6" t="s">
        <v>85</v>
      </c>
      <c r="B473" s="6" t="s">
        <v>135</v>
      </c>
      <c r="C473" s="6">
        <v>0.40118999999999999</v>
      </c>
      <c r="D473" s="6">
        <v>1</v>
      </c>
      <c r="E473" t="str">
        <f>VLOOKUP(A473,metadata!$A$1:$B$111,2,FALSE)</f>
        <v>CVP</v>
      </c>
    </row>
    <row r="474" spans="1:5">
      <c r="A474" s="6" t="s">
        <v>85</v>
      </c>
      <c r="B474" s="6" t="s">
        <v>6</v>
      </c>
      <c r="C474" s="6">
        <v>0.48458000000000001</v>
      </c>
      <c r="D474" s="6">
        <v>1</v>
      </c>
      <c r="E474" t="str">
        <f>VLOOKUP(A474,metadata!$A$1:$B$111,2,FALSE)</f>
        <v>CVP</v>
      </c>
    </row>
    <row r="475" spans="1:5">
      <c r="A475" s="6" t="s">
        <v>85</v>
      </c>
      <c r="B475" s="6" t="s">
        <v>136</v>
      </c>
      <c r="C475" s="6">
        <v>0.47833999999999999</v>
      </c>
      <c r="D475" s="6">
        <v>1</v>
      </c>
      <c r="E475" t="str">
        <f>VLOOKUP(A475,metadata!$A$1:$B$111,2,FALSE)</f>
        <v>CVP</v>
      </c>
    </row>
    <row r="476" spans="1:5">
      <c r="A476" s="6" t="s">
        <v>86</v>
      </c>
      <c r="B476" s="6" t="s">
        <v>132</v>
      </c>
      <c r="C476" s="6">
        <v>0.89136000000000004</v>
      </c>
      <c r="D476" s="6">
        <v>1</v>
      </c>
      <c r="E476" t="str">
        <f>VLOOKUP(A476,metadata!$A$1:$B$111,2,FALSE)</f>
        <v>SPEC06</v>
      </c>
    </row>
    <row r="477" spans="1:5">
      <c r="A477" s="6" t="s">
        <v>86</v>
      </c>
      <c r="B477" s="6" t="s">
        <v>133</v>
      </c>
      <c r="C477" s="6">
        <v>1.5588299999999999</v>
      </c>
      <c r="D477" s="6">
        <v>1</v>
      </c>
      <c r="E477" t="str">
        <f>VLOOKUP(A477,metadata!$A$1:$B$111,2,FALSE)</f>
        <v>SPEC06</v>
      </c>
    </row>
    <row r="478" spans="1:5">
      <c r="A478" s="6" t="s">
        <v>86</v>
      </c>
      <c r="B478" s="6" t="s">
        <v>134</v>
      </c>
      <c r="C478" s="6">
        <v>0.99246000000000001</v>
      </c>
      <c r="D478" s="6">
        <v>1</v>
      </c>
      <c r="E478" t="str">
        <f>VLOOKUP(A478,metadata!$A$1:$B$111,2,FALSE)</f>
        <v>SPEC06</v>
      </c>
    </row>
    <row r="479" spans="1:5">
      <c r="A479" s="6" t="s">
        <v>86</v>
      </c>
      <c r="B479" s="6" t="s">
        <v>135</v>
      </c>
      <c r="C479" s="6">
        <v>0.98633000000000004</v>
      </c>
      <c r="D479" s="6">
        <v>1</v>
      </c>
      <c r="E479" t="str">
        <f>VLOOKUP(A479,metadata!$A$1:$B$111,2,FALSE)</f>
        <v>SPEC06</v>
      </c>
    </row>
    <row r="480" spans="1:5">
      <c r="A480" s="6" t="s">
        <v>86</v>
      </c>
      <c r="B480" s="6" t="s">
        <v>6</v>
      </c>
      <c r="C480" s="6">
        <v>1.57422</v>
      </c>
      <c r="D480" s="6">
        <v>1</v>
      </c>
      <c r="E480" t="str">
        <f>VLOOKUP(A480,metadata!$A$1:$B$111,2,FALSE)</f>
        <v>SPEC06</v>
      </c>
    </row>
    <row r="481" spans="1:5">
      <c r="A481" s="6" t="s">
        <v>86</v>
      </c>
      <c r="B481" s="6" t="s">
        <v>136</v>
      </c>
      <c r="C481" s="6">
        <v>1.5738099999999999</v>
      </c>
      <c r="D481" s="6">
        <v>1</v>
      </c>
      <c r="E481" t="str">
        <f>VLOOKUP(A481,metadata!$A$1:$B$111,2,FALSE)</f>
        <v>SPEC06</v>
      </c>
    </row>
    <row r="482" spans="1:5">
      <c r="A482" s="6" t="s">
        <v>87</v>
      </c>
      <c r="B482" s="6" t="s">
        <v>132</v>
      </c>
      <c r="C482" s="6">
        <v>0.89727000000000001</v>
      </c>
      <c r="D482" s="6">
        <v>1</v>
      </c>
      <c r="E482" t="str">
        <f>VLOOKUP(A482,metadata!$A$1:$B$111,2,FALSE)</f>
        <v>SPEC06</v>
      </c>
    </row>
    <row r="483" spans="1:5">
      <c r="A483" s="6" t="s">
        <v>87</v>
      </c>
      <c r="B483" s="6" t="s">
        <v>133</v>
      </c>
      <c r="C483" s="6">
        <v>1.5577399999999999</v>
      </c>
      <c r="D483" s="6">
        <v>1</v>
      </c>
      <c r="E483" t="str">
        <f>VLOOKUP(A483,metadata!$A$1:$B$111,2,FALSE)</f>
        <v>SPEC06</v>
      </c>
    </row>
    <row r="484" spans="1:5">
      <c r="A484" s="6" t="s">
        <v>87</v>
      </c>
      <c r="B484" s="6" t="s">
        <v>134</v>
      </c>
      <c r="C484" s="6">
        <v>1.0015000000000001</v>
      </c>
      <c r="D484" s="6">
        <v>1</v>
      </c>
      <c r="E484" t="str">
        <f>VLOOKUP(A484,metadata!$A$1:$B$111,2,FALSE)</f>
        <v>SPEC06</v>
      </c>
    </row>
    <row r="485" spans="1:5">
      <c r="A485" s="6" t="s">
        <v>87</v>
      </c>
      <c r="B485" s="6" t="s">
        <v>135</v>
      </c>
      <c r="C485" s="6">
        <v>0.99519000000000002</v>
      </c>
      <c r="D485" s="6">
        <v>1</v>
      </c>
      <c r="E485" t="str">
        <f>VLOOKUP(A485,metadata!$A$1:$B$111,2,FALSE)</f>
        <v>SPEC06</v>
      </c>
    </row>
    <row r="486" spans="1:5">
      <c r="A486" s="6" t="s">
        <v>87</v>
      </c>
      <c r="B486" s="6" t="s">
        <v>6</v>
      </c>
      <c r="C486" s="6">
        <v>1.57223</v>
      </c>
      <c r="D486" s="6">
        <v>1</v>
      </c>
      <c r="E486" t="str">
        <f>VLOOKUP(A486,metadata!$A$1:$B$111,2,FALSE)</f>
        <v>SPEC06</v>
      </c>
    </row>
    <row r="487" spans="1:5">
      <c r="A487" s="6" t="s">
        <v>87</v>
      </c>
      <c r="B487" s="6" t="s">
        <v>136</v>
      </c>
      <c r="C487" s="6">
        <v>1.57233</v>
      </c>
      <c r="D487" s="6">
        <v>1</v>
      </c>
      <c r="E487" t="str">
        <f>VLOOKUP(A487,metadata!$A$1:$B$111,2,FALSE)</f>
        <v>SPEC06</v>
      </c>
    </row>
    <row r="488" spans="1:5">
      <c r="A488" s="6" t="s">
        <v>88</v>
      </c>
      <c r="B488" s="6" t="s">
        <v>132</v>
      </c>
      <c r="C488" s="6">
        <v>0.27116000000000001</v>
      </c>
      <c r="D488" s="6">
        <v>1</v>
      </c>
      <c r="E488" t="str">
        <f>VLOOKUP(A488,metadata!$A$1:$B$111,2,FALSE)</f>
        <v>SPEC06</v>
      </c>
    </row>
    <row r="489" spans="1:5">
      <c r="A489" s="6" t="s">
        <v>88</v>
      </c>
      <c r="B489" s="6" t="s">
        <v>133</v>
      </c>
      <c r="C489" s="6">
        <v>0.27501999999999999</v>
      </c>
      <c r="D489" s="6">
        <v>1</v>
      </c>
      <c r="E489" t="str">
        <f>VLOOKUP(A489,metadata!$A$1:$B$111,2,FALSE)</f>
        <v>SPEC06</v>
      </c>
    </row>
    <row r="490" spans="1:5">
      <c r="A490" s="6" t="s">
        <v>88</v>
      </c>
      <c r="B490" s="6" t="s">
        <v>134</v>
      </c>
      <c r="C490" s="6">
        <v>0.27472000000000002</v>
      </c>
      <c r="D490" s="6">
        <v>1</v>
      </c>
      <c r="E490" t="str">
        <f>VLOOKUP(A490,metadata!$A$1:$B$111,2,FALSE)</f>
        <v>SPEC06</v>
      </c>
    </row>
    <row r="491" spans="1:5">
      <c r="A491" s="6" t="s">
        <v>88</v>
      </c>
      <c r="B491" s="6" t="s">
        <v>135</v>
      </c>
      <c r="C491" s="6">
        <v>0.26662000000000002</v>
      </c>
      <c r="D491" s="6">
        <v>1</v>
      </c>
      <c r="E491" t="str">
        <f>VLOOKUP(A491,metadata!$A$1:$B$111,2,FALSE)</f>
        <v>SPEC06</v>
      </c>
    </row>
    <row r="492" spans="1:5">
      <c r="A492" s="6" t="s">
        <v>88</v>
      </c>
      <c r="B492" s="6" t="s">
        <v>6</v>
      </c>
      <c r="C492" s="6">
        <v>0.31047999999999998</v>
      </c>
      <c r="D492" s="6">
        <v>1</v>
      </c>
      <c r="E492" t="str">
        <f>VLOOKUP(A492,metadata!$A$1:$B$111,2,FALSE)</f>
        <v>SPEC06</v>
      </c>
    </row>
    <row r="493" spans="1:5">
      <c r="A493" s="6" t="s">
        <v>88</v>
      </c>
      <c r="B493" s="6" t="s">
        <v>136</v>
      </c>
      <c r="C493" s="6">
        <v>0.29898999999999998</v>
      </c>
      <c r="D493" s="6">
        <v>1</v>
      </c>
      <c r="E493" t="str">
        <f>VLOOKUP(A493,metadata!$A$1:$B$111,2,FALSE)</f>
        <v>SPEC06</v>
      </c>
    </row>
    <row r="494" spans="1:5">
      <c r="A494" s="6" t="s">
        <v>89</v>
      </c>
      <c r="B494" s="6" t="s">
        <v>132</v>
      </c>
      <c r="C494" s="6">
        <v>0.76315999999999995</v>
      </c>
      <c r="D494" s="6">
        <v>1</v>
      </c>
      <c r="E494" t="str">
        <f>VLOOKUP(A494,metadata!$A$1:$B$111,2,FALSE)</f>
        <v>SPEC06</v>
      </c>
    </row>
    <row r="495" spans="1:5">
      <c r="A495" s="6" t="s">
        <v>89</v>
      </c>
      <c r="B495" s="6" t="s">
        <v>133</v>
      </c>
      <c r="C495" s="6">
        <v>1.0183599999999999</v>
      </c>
      <c r="D495" s="6">
        <v>1</v>
      </c>
      <c r="E495" t="str">
        <f>VLOOKUP(A495,metadata!$A$1:$B$111,2,FALSE)</f>
        <v>SPEC06</v>
      </c>
    </row>
    <row r="496" spans="1:5">
      <c r="A496" s="6" t="s">
        <v>89</v>
      </c>
      <c r="B496" s="6" t="s">
        <v>134</v>
      </c>
      <c r="C496" s="6">
        <v>0.84567000000000003</v>
      </c>
      <c r="D496" s="6">
        <v>1</v>
      </c>
      <c r="E496" t="str">
        <f>VLOOKUP(A496,metadata!$A$1:$B$111,2,FALSE)</f>
        <v>SPEC06</v>
      </c>
    </row>
    <row r="497" spans="1:5">
      <c r="A497" s="6" t="s">
        <v>89</v>
      </c>
      <c r="B497" s="6" t="s">
        <v>135</v>
      </c>
      <c r="C497" s="6">
        <v>0.83452999999999999</v>
      </c>
      <c r="D497" s="6">
        <v>1</v>
      </c>
      <c r="E497" t="str">
        <f>VLOOKUP(A497,metadata!$A$1:$B$111,2,FALSE)</f>
        <v>SPEC06</v>
      </c>
    </row>
    <row r="498" spans="1:5">
      <c r="A498" s="6" t="s">
        <v>89</v>
      </c>
      <c r="B498" s="6" t="s">
        <v>6</v>
      </c>
      <c r="C498" s="6">
        <v>1.0548599999999999</v>
      </c>
      <c r="D498" s="6">
        <v>1</v>
      </c>
      <c r="E498" t="str">
        <f>VLOOKUP(A498,metadata!$A$1:$B$111,2,FALSE)</f>
        <v>SPEC06</v>
      </c>
    </row>
    <row r="499" spans="1:5">
      <c r="A499" s="6" t="s">
        <v>89</v>
      </c>
      <c r="B499" s="6" t="s">
        <v>136</v>
      </c>
      <c r="C499" s="6">
        <v>1.0523899999999999</v>
      </c>
      <c r="D499" s="6">
        <v>1</v>
      </c>
      <c r="E499" t="str">
        <f>VLOOKUP(A499,metadata!$A$1:$B$111,2,FALSE)</f>
        <v>SPEC06</v>
      </c>
    </row>
    <row r="500" spans="1:5">
      <c r="A500" s="6" t="s">
        <v>90</v>
      </c>
      <c r="B500" s="6" t="s">
        <v>132</v>
      </c>
      <c r="C500" s="6">
        <v>1.0227999999999999</v>
      </c>
      <c r="D500" s="6">
        <v>1</v>
      </c>
      <c r="E500" t="str">
        <f>VLOOKUP(A500,metadata!$A$1:$B$111,2,FALSE)</f>
        <v>SPEC06</v>
      </c>
    </row>
    <row r="501" spans="1:5">
      <c r="A501" s="6" t="s">
        <v>90</v>
      </c>
      <c r="B501" s="6" t="s">
        <v>133</v>
      </c>
      <c r="C501" s="6">
        <v>1.50376</v>
      </c>
      <c r="D501" s="6">
        <v>1</v>
      </c>
      <c r="E501" t="str">
        <f>VLOOKUP(A501,metadata!$A$1:$B$111,2,FALSE)</f>
        <v>SPEC06</v>
      </c>
    </row>
    <row r="502" spans="1:5">
      <c r="A502" s="6" t="s">
        <v>90</v>
      </c>
      <c r="B502" s="6" t="s">
        <v>134</v>
      </c>
      <c r="C502" s="6">
        <v>1.1335500000000001</v>
      </c>
      <c r="D502" s="6">
        <v>1</v>
      </c>
      <c r="E502" t="str">
        <f>VLOOKUP(A502,metadata!$A$1:$B$111,2,FALSE)</f>
        <v>SPEC06</v>
      </c>
    </row>
    <row r="503" spans="1:5">
      <c r="A503" s="6" t="s">
        <v>90</v>
      </c>
      <c r="B503" s="6" t="s">
        <v>135</v>
      </c>
      <c r="C503" s="6">
        <v>1.1092200000000001</v>
      </c>
      <c r="D503" s="6">
        <v>1</v>
      </c>
      <c r="E503" t="str">
        <f>VLOOKUP(A503,metadata!$A$1:$B$111,2,FALSE)</f>
        <v>SPEC06</v>
      </c>
    </row>
    <row r="504" spans="1:5">
      <c r="A504" s="6" t="s">
        <v>90</v>
      </c>
      <c r="B504" s="6" t="s">
        <v>6</v>
      </c>
      <c r="C504" s="6">
        <v>1.50725</v>
      </c>
      <c r="D504" s="6">
        <v>1</v>
      </c>
      <c r="E504" t="str">
        <f>VLOOKUP(A504,metadata!$A$1:$B$111,2,FALSE)</f>
        <v>SPEC06</v>
      </c>
    </row>
    <row r="505" spans="1:5">
      <c r="A505" s="6" t="s">
        <v>90</v>
      </c>
      <c r="B505" s="6" t="s">
        <v>136</v>
      </c>
      <c r="C505" s="6">
        <v>1.5071000000000001</v>
      </c>
      <c r="D505" s="6">
        <v>1</v>
      </c>
      <c r="E505" t="str">
        <f>VLOOKUP(A505,metadata!$A$1:$B$111,2,FALSE)</f>
        <v>SPEC06</v>
      </c>
    </row>
    <row r="506" spans="1:5">
      <c r="A506" s="6" t="s">
        <v>91</v>
      </c>
      <c r="B506" s="6" t="s">
        <v>132</v>
      </c>
      <c r="C506" s="6">
        <v>0.77551000000000003</v>
      </c>
      <c r="D506" s="6">
        <v>1</v>
      </c>
      <c r="E506" t="str">
        <f>VLOOKUP(A506,metadata!$A$1:$B$111,2,FALSE)</f>
        <v>SPEC06</v>
      </c>
    </row>
    <row r="507" spans="1:5">
      <c r="A507" s="6" t="s">
        <v>91</v>
      </c>
      <c r="B507" s="6" t="s">
        <v>133</v>
      </c>
      <c r="C507" s="6">
        <v>1.07257</v>
      </c>
      <c r="D507" s="6">
        <v>1</v>
      </c>
      <c r="E507" t="str">
        <f>VLOOKUP(A507,metadata!$A$1:$B$111,2,FALSE)</f>
        <v>SPEC06</v>
      </c>
    </row>
    <row r="508" spans="1:5">
      <c r="A508" s="6" t="s">
        <v>91</v>
      </c>
      <c r="B508" s="6" t="s">
        <v>134</v>
      </c>
      <c r="C508" s="6">
        <v>0.83977999999999997</v>
      </c>
      <c r="D508" s="6">
        <v>1</v>
      </c>
      <c r="E508" t="str">
        <f>VLOOKUP(A508,metadata!$A$1:$B$111,2,FALSE)</f>
        <v>SPEC06</v>
      </c>
    </row>
    <row r="509" spans="1:5">
      <c r="A509" s="6" t="s">
        <v>91</v>
      </c>
      <c r="B509" s="6" t="s">
        <v>135</v>
      </c>
      <c r="C509" s="6">
        <v>0.83106999999999998</v>
      </c>
      <c r="D509" s="6">
        <v>1</v>
      </c>
      <c r="E509" t="str">
        <f>VLOOKUP(A509,metadata!$A$1:$B$111,2,FALSE)</f>
        <v>SPEC06</v>
      </c>
    </row>
    <row r="510" spans="1:5">
      <c r="A510" s="6" t="s">
        <v>91</v>
      </c>
      <c r="B510" s="6" t="s">
        <v>6</v>
      </c>
      <c r="C510" s="6">
        <v>1.09928</v>
      </c>
      <c r="D510" s="6">
        <v>1</v>
      </c>
      <c r="E510" t="str">
        <f>VLOOKUP(A510,metadata!$A$1:$B$111,2,FALSE)</f>
        <v>SPEC06</v>
      </c>
    </row>
    <row r="511" spans="1:5">
      <c r="A511" s="6" t="s">
        <v>91</v>
      </c>
      <c r="B511" s="6" t="s">
        <v>136</v>
      </c>
      <c r="C511" s="6">
        <v>1.09792</v>
      </c>
      <c r="D511" s="6">
        <v>1</v>
      </c>
      <c r="E511" t="str">
        <f>VLOOKUP(A511,metadata!$A$1:$B$111,2,FALSE)</f>
        <v>SPEC06</v>
      </c>
    </row>
    <row r="512" spans="1:5">
      <c r="A512" s="6" t="s">
        <v>92</v>
      </c>
      <c r="B512" s="6" t="s">
        <v>132</v>
      </c>
      <c r="C512" s="6">
        <v>0.47517999999999999</v>
      </c>
      <c r="D512" s="6">
        <v>1</v>
      </c>
      <c r="E512" t="str">
        <f>VLOOKUP(A512,metadata!$A$1:$B$111,2,FALSE)</f>
        <v>SPEC06</v>
      </c>
    </row>
    <row r="513" spans="1:5">
      <c r="A513" s="6" t="s">
        <v>92</v>
      </c>
      <c r="B513" s="6" t="s">
        <v>133</v>
      </c>
      <c r="C513" s="6">
        <v>0.66846000000000005</v>
      </c>
      <c r="D513" s="6">
        <v>1</v>
      </c>
      <c r="E513" t="str">
        <f>VLOOKUP(A513,metadata!$A$1:$B$111,2,FALSE)</f>
        <v>SPEC06</v>
      </c>
    </row>
    <row r="514" spans="1:5">
      <c r="A514" s="6" t="s">
        <v>92</v>
      </c>
      <c r="B514" s="6" t="s">
        <v>134</v>
      </c>
      <c r="C514" s="6">
        <v>0.52683999999999997</v>
      </c>
      <c r="D514" s="6">
        <v>1</v>
      </c>
      <c r="E514" t="str">
        <f>VLOOKUP(A514,metadata!$A$1:$B$111,2,FALSE)</f>
        <v>SPEC06</v>
      </c>
    </row>
    <row r="515" spans="1:5">
      <c r="A515" s="6" t="s">
        <v>92</v>
      </c>
      <c r="B515" s="6" t="s">
        <v>135</v>
      </c>
      <c r="C515" s="6">
        <v>0.51431000000000004</v>
      </c>
      <c r="D515" s="6">
        <v>1</v>
      </c>
      <c r="E515" t="str">
        <f>VLOOKUP(A515,metadata!$A$1:$B$111,2,FALSE)</f>
        <v>SPEC06</v>
      </c>
    </row>
    <row r="516" spans="1:5">
      <c r="A516" s="6" t="s">
        <v>92</v>
      </c>
      <c r="B516" s="6" t="s">
        <v>6</v>
      </c>
      <c r="C516" s="6">
        <v>0.66727000000000003</v>
      </c>
      <c r="D516" s="6">
        <v>1</v>
      </c>
      <c r="E516" t="str">
        <f>VLOOKUP(A516,metadata!$A$1:$B$111,2,FALSE)</f>
        <v>SPEC06</v>
      </c>
    </row>
    <row r="517" spans="1:5">
      <c r="A517" s="6" t="s">
        <v>92</v>
      </c>
      <c r="B517" s="6" t="s">
        <v>136</v>
      </c>
      <c r="C517" s="6">
        <v>0.66700999999999999</v>
      </c>
      <c r="D517" s="6">
        <v>1</v>
      </c>
      <c r="E517" t="str">
        <f>VLOOKUP(A517,metadata!$A$1:$B$111,2,FALSE)</f>
        <v>SPEC06</v>
      </c>
    </row>
    <row r="518" spans="1:5">
      <c r="A518" s="6" t="s">
        <v>93</v>
      </c>
      <c r="B518" s="6" t="s">
        <v>132</v>
      </c>
      <c r="C518" s="6">
        <v>0.74395</v>
      </c>
      <c r="D518" s="6">
        <v>1</v>
      </c>
      <c r="E518" t="str">
        <f>VLOOKUP(A518,metadata!$A$1:$B$111,2,FALSE)</f>
        <v>SPEC06</v>
      </c>
    </row>
    <row r="519" spans="1:5">
      <c r="A519" s="6" t="s">
        <v>93</v>
      </c>
      <c r="B519" s="6" t="s">
        <v>133</v>
      </c>
      <c r="C519" s="6">
        <v>0.75192000000000003</v>
      </c>
      <c r="D519" s="6">
        <v>1</v>
      </c>
      <c r="E519" t="str">
        <f>VLOOKUP(A519,metadata!$A$1:$B$111,2,FALSE)</f>
        <v>SPEC06</v>
      </c>
    </row>
    <row r="520" spans="1:5">
      <c r="A520" s="6" t="s">
        <v>93</v>
      </c>
      <c r="B520" s="6" t="s">
        <v>134</v>
      </c>
      <c r="C520" s="6">
        <v>0.78041000000000005</v>
      </c>
      <c r="D520" s="6">
        <v>1</v>
      </c>
      <c r="E520" t="str">
        <f>VLOOKUP(A520,metadata!$A$1:$B$111,2,FALSE)</f>
        <v>SPEC06</v>
      </c>
    </row>
    <row r="521" spans="1:5">
      <c r="A521" s="6" t="s">
        <v>93</v>
      </c>
      <c r="B521" s="6" t="s">
        <v>135</v>
      </c>
      <c r="C521" s="6">
        <v>0.78332000000000002</v>
      </c>
      <c r="D521" s="6">
        <v>1</v>
      </c>
      <c r="E521" t="str">
        <f>VLOOKUP(A521,metadata!$A$1:$B$111,2,FALSE)</f>
        <v>SPEC06</v>
      </c>
    </row>
    <row r="522" spans="1:5">
      <c r="A522" s="6" t="s">
        <v>93</v>
      </c>
      <c r="B522" s="6" t="s">
        <v>6</v>
      </c>
      <c r="C522" s="6">
        <v>0.75688999999999995</v>
      </c>
      <c r="D522" s="6">
        <v>1</v>
      </c>
      <c r="E522" t="str">
        <f>VLOOKUP(A522,metadata!$A$1:$B$111,2,FALSE)</f>
        <v>SPEC06</v>
      </c>
    </row>
    <row r="523" spans="1:5">
      <c r="A523" s="6" t="s">
        <v>93</v>
      </c>
      <c r="B523" s="6" t="s">
        <v>136</v>
      </c>
      <c r="C523" s="6">
        <v>0.75507000000000002</v>
      </c>
      <c r="D523" s="6">
        <v>1</v>
      </c>
      <c r="E523" t="str">
        <f>VLOOKUP(A523,metadata!$A$1:$B$111,2,FALSE)</f>
        <v>SPEC06</v>
      </c>
    </row>
    <row r="524" spans="1:5">
      <c r="A524" s="6" t="s">
        <v>94</v>
      </c>
      <c r="B524" s="6" t="s">
        <v>132</v>
      </c>
      <c r="C524" s="6">
        <v>0.92134000000000005</v>
      </c>
      <c r="D524" s="6">
        <v>1</v>
      </c>
      <c r="E524" t="str">
        <f>VLOOKUP(A524,metadata!$A$1:$B$111,2,FALSE)</f>
        <v>SPEC06</v>
      </c>
    </row>
    <row r="525" spans="1:5">
      <c r="A525" s="6" t="s">
        <v>94</v>
      </c>
      <c r="B525" s="6" t="s">
        <v>133</v>
      </c>
      <c r="C525" s="6">
        <v>1.0318799999999999</v>
      </c>
      <c r="D525" s="6">
        <v>1</v>
      </c>
      <c r="E525" t="str">
        <f>VLOOKUP(A525,metadata!$A$1:$B$111,2,FALSE)</f>
        <v>SPEC06</v>
      </c>
    </row>
    <row r="526" spans="1:5">
      <c r="A526" s="6" t="s">
        <v>94</v>
      </c>
      <c r="B526" s="6" t="s">
        <v>134</v>
      </c>
      <c r="C526" s="6">
        <v>0.98551999999999995</v>
      </c>
      <c r="D526" s="6">
        <v>1</v>
      </c>
      <c r="E526" t="str">
        <f>VLOOKUP(A526,metadata!$A$1:$B$111,2,FALSE)</f>
        <v>SPEC06</v>
      </c>
    </row>
    <row r="527" spans="1:5">
      <c r="A527" s="6" t="s">
        <v>94</v>
      </c>
      <c r="B527" s="6" t="s">
        <v>135</v>
      </c>
      <c r="C527" s="6">
        <v>0.97413000000000005</v>
      </c>
      <c r="D527" s="6">
        <v>1</v>
      </c>
      <c r="E527" t="str">
        <f>VLOOKUP(A527,metadata!$A$1:$B$111,2,FALSE)</f>
        <v>SPEC06</v>
      </c>
    </row>
    <row r="528" spans="1:5">
      <c r="A528" s="6" t="s">
        <v>94</v>
      </c>
      <c r="B528" s="6" t="s">
        <v>6</v>
      </c>
      <c r="C528" s="6">
        <v>1.0483199999999999</v>
      </c>
      <c r="D528" s="6">
        <v>1</v>
      </c>
      <c r="E528" t="str">
        <f>VLOOKUP(A528,metadata!$A$1:$B$111,2,FALSE)</f>
        <v>SPEC06</v>
      </c>
    </row>
    <row r="529" spans="1:5">
      <c r="A529" s="6" t="s">
        <v>94</v>
      </c>
      <c r="B529" s="6" t="s">
        <v>136</v>
      </c>
      <c r="C529" s="6">
        <v>1.0448900000000001</v>
      </c>
      <c r="D529" s="6">
        <v>1</v>
      </c>
      <c r="E529" t="str">
        <f>VLOOKUP(A529,metadata!$A$1:$B$111,2,FALSE)</f>
        <v>SPEC06</v>
      </c>
    </row>
    <row r="530" spans="1:5">
      <c r="A530" s="6" t="s">
        <v>95</v>
      </c>
      <c r="B530" s="6" t="s">
        <v>132</v>
      </c>
      <c r="C530" s="6">
        <v>0.91146000000000005</v>
      </c>
      <c r="D530" s="6">
        <v>1</v>
      </c>
      <c r="E530" t="str">
        <f>VLOOKUP(A530,metadata!$A$1:$B$111,2,FALSE)</f>
        <v>SPEC06</v>
      </c>
    </row>
    <row r="531" spans="1:5">
      <c r="A531" s="6" t="s">
        <v>95</v>
      </c>
      <c r="B531" s="6" t="s">
        <v>133</v>
      </c>
      <c r="C531" s="6">
        <v>0.97360999999999998</v>
      </c>
      <c r="D531" s="6">
        <v>1</v>
      </c>
      <c r="E531" t="str">
        <f>VLOOKUP(A531,metadata!$A$1:$B$111,2,FALSE)</f>
        <v>SPEC06</v>
      </c>
    </row>
    <row r="532" spans="1:5">
      <c r="A532" s="6" t="s">
        <v>95</v>
      </c>
      <c r="B532" s="6" t="s">
        <v>134</v>
      </c>
      <c r="C532" s="6">
        <v>0.96821999999999997</v>
      </c>
      <c r="D532" s="6">
        <v>1</v>
      </c>
      <c r="E532" t="str">
        <f>VLOOKUP(A532,metadata!$A$1:$B$111,2,FALSE)</f>
        <v>SPEC06</v>
      </c>
    </row>
    <row r="533" spans="1:5">
      <c r="A533" s="6" t="s">
        <v>95</v>
      </c>
      <c r="B533" s="6" t="s">
        <v>135</v>
      </c>
      <c r="C533" s="6">
        <v>0.95740000000000003</v>
      </c>
      <c r="D533" s="6">
        <v>1</v>
      </c>
      <c r="E533" t="str">
        <f>VLOOKUP(A533,metadata!$A$1:$B$111,2,FALSE)</f>
        <v>SPEC06</v>
      </c>
    </row>
    <row r="534" spans="1:5">
      <c r="A534" s="6" t="s">
        <v>95</v>
      </c>
      <c r="B534" s="6" t="s">
        <v>6</v>
      </c>
      <c r="C534" s="6">
        <v>1.00162</v>
      </c>
      <c r="D534" s="6">
        <v>1</v>
      </c>
      <c r="E534" t="str">
        <f>VLOOKUP(A534,metadata!$A$1:$B$111,2,FALSE)</f>
        <v>SPEC06</v>
      </c>
    </row>
    <row r="535" spans="1:5">
      <c r="A535" s="6" t="s">
        <v>95</v>
      </c>
      <c r="B535" s="6" t="s">
        <v>136</v>
      </c>
      <c r="C535" s="6">
        <v>0.99675000000000002</v>
      </c>
      <c r="D535" s="6">
        <v>1</v>
      </c>
      <c r="E535" t="str">
        <f>VLOOKUP(A535,metadata!$A$1:$B$111,2,FALSE)</f>
        <v>SPEC06</v>
      </c>
    </row>
    <row r="536" spans="1:5">
      <c r="A536" s="6" t="s">
        <v>96</v>
      </c>
      <c r="B536" s="6" t="s">
        <v>132</v>
      </c>
      <c r="C536" s="6">
        <v>0.25509999999999999</v>
      </c>
      <c r="D536" s="6">
        <v>1</v>
      </c>
      <c r="E536" t="str">
        <f>VLOOKUP(A536,metadata!$A$1:$B$111,2,FALSE)</f>
        <v>SPEC17</v>
      </c>
    </row>
    <row r="537" spans="1:5">
      <c r="A537" s="6" t="s">
        <v>96</v>
      </c>
      <c r="B537" s="6" t="s">
        <v>133</v>
      </c>
      <c r="C537" s="6">
        <v>0.41797000000000001</v>
      </c>
      <c r="D537" s="6">
        <v>1</v>
      </c>
      <c r="E537" t="str">
        <f>VLOOKUP(A537,metadata!$A$1:$B$111,2,FALSE)</f>
        <v>SPEC17</v>
      </c>
    </row>
    <row r="538" spans="1:5">
      <c r="A538" s="6" t="s">
        <v>96</v>
      </c>
      <c r="B538" s="6" t="s">
        <v>134</v>
      </c>
      <c r="C538" s="6">
        <v>0.32878000000000002</v>
      </c>
      <c r="D538" s="6">
        <v>1</v>
      </c>
      <c r="E538" t="str">
        <f>VLOOKUP(A538,metadata!$A$1:$B$111,2,FALSE)</f>
        <v>SPEC17</v>
      </c>
    </row>
    <row r="539" spans="1:5">
      <c r="A539" s="6" t="s">
        <v>96</v>
      </c>
      <c r="B539" s="6" t="s">
        <v>135</v>
      </c>
      <c r="C539" s="6">
        <v>0.30774000000000001</v>
      </c>
      <c r="D539" s="6">
        <v>1</v>
      </c>
      <c r="E539" t="str">
        <f>VLOOKUP(A539,metadata!$A$1:$B$111,2,FALSE)</f>
        <v>SPEC17</v>
      </c>
    </row>
    <row r="540" spans="1:5">
      <c r="A540" s="6" t="s">
        <v>96</v>
      </c>
      <c r="B540" s="6" t="s">
        <v>6</v>
      </c>
      <c r="C540" s="6">
        <v>0.42632999999999999</v>
      </c>
      <c r="D540" s="6">
        <v>1</v>
      </c>
      <c r="E540" t="str">
        <f>VLOOKUP(A540,metadata!$A$1:$B$111,2,FALSE)</f>
        <v>SPEC17</v>
      </c>
    </row>
    <row r="541" spans="1:5">
      <c r="A541" s="6" t="s">
        <v>96</v>
      </c>
      <c r="B541" s="6" t="s">
        <v>136</v>
      </c>
      <c r="C541" s="6">
        <v>0.42326000000000003</v>
      </c>
      <c r="D541" s="6">
        <v>1</v>
      </c>
      <c r="E541" t="str">
        <f>VLOOKUP(A541,metadata!$A$1:$B$111,2,FALSE)</f>
        <v>SPEC17</v>
      </c>
    </row>
    <row r="542" spans="1:5">
      <c r="A542" s="6" t="s">
        <v>97</v>
      </c>
      <c r="B542" s="6" t="s">
        <v>132</v>
      </c>
      <c r="C542" s="6">
        <v>8.5120000000000001E-2</v>
      </c>
      <c r="D542" s="6">
        <v>1</v>
      </c>
      <c r="E542" t="str">
        <f>VLOOKUP(A542,metadata!$A$1:$B$111,2,FALSE)</f>
        <v>SPEC17</v>
      </c>
    </row>
    <row r="543" spans="1:5">
      <c r="A543" s="6" t="s">
        <v>97</v>
      </c>
      <c r="B543" s="6" t="s">
        <v>133</v>
      </c>
      <c r="C543" s="6">
        <v>0.17496999999999999</v>
      </c>
      <c r="D543" s="6">
        <v>1</v>
      </c>
      <c r="E543" t="str">
        <f>VLOOKUP(A543,metadata!$A$1:$B$111,2,FALSE)</f>
        <v>SPEC17</v>
      </c>
    </row>
    <row r="544" spans="1:5">
      <c r="A544" s="6" t="s">
        <v>97</v>
      </c>
      <c r="B544" s="6" t="s">
        <v>134</v>
      </c>
      <c r="C544" s="6">
        <v>0.11967999999999999</v>
      </c>
      <c r="D544" s="6">
        <v>1</v>
      </c>
      <c r="E544" t="str">
        <f>VLOOKUP(A544,metadata!$A$1:$B$111,2,FALSE)</f>
        <v>SPEC17</v>
      </c>
    </row>
    <row r="545" spans="1:5">
      <c r="A545" s="6" t="s">
        <v>97</v>
      </c>
      <c r="B545" s="6" t="s">
        <v>135</v>
      </c>
      <c r="C545" s="6">
        <v>0.10927000000000001</v>
      </c>
      <c r="D545" s="6">
        <v>1</v>
      </c>
      <c r="E545" t="str">
        <f>VLOOKUP(A545,metadata!$A$1:$B$111,2,FALSE)</f>
        <v>SPEC17</v>
      </c>
    </row>
    <row r="546" spans="1:5">
      <c r="A546" s="6" t="s">
        <v>97</v>
      </c>
      <c r="B546" s="6" t="s">
        <v>6</v>
      </c>
      <c r="C546" s="6">
        <v>0.17710000000000001</v>
      </c>
      <c r="D546" s="6">
        <v>1</v>
      </c>
      <c r="E546" t="str">
        <f>VLOOKUP(A546,metadata!$A$1:$B$111,2,FALSE)</f>
        <v>SPEC17</v>
      </c>
    </row>
    <row r="547" spans="1:5">
      <c r="A547" s="6" t="s">
        <v>97</v>
      </c>
      <c r="B547" s="6" t="s">
        <v>136</v>
      </c>
      <c r="C547" s="6">
        <v>0.17660000000000001</v>
      </c>
      <c r="D547" s="6">
        <v>1</v>
      </c>
      <c r="E547" t="str">
        <f>VLOOKUP(A547,metadata!$A$1:$B$111,2,FALSE)</f>
        <v>SPEC17</v>
      </c>
    </row>
    <row r="548" spans="1:5">
      <c r="A548" s="6" t="s">
        <v>98</v>
      </c>
      <c r="B548" s="6" t="s">
        <v>132</v>
      </c>
      <c r="C548" s="6">
        <v>0.53344999999999998</v>
      </c>
      <c r="D548" s="6">
        <v>1</v>
      </c>
      <c r="E548" t="str">
        <f>VLOOKUP(A548,metadata!$A$1:$B$111,2,FALSE)</f>
        <v>SPEC17</v>
      </c>
    </row>
    <row r="549" spans="1:5">
      <c r="A549" s="6" t="s">
        <v>98</v>
      </c>
      <c r="B549" s="6" t="s">
        <v>133</v>
      </c>
      <c r="C549" s="6">
        <v>0.71226999999999996</v>
      </c>
      <c r="D549" s="6">
        <v>1</v>
      </c>
      <c r="E549" t="str">
        <f>VLOOKUP(A549,metadata!$A$1:$B$111,2,FALSE)</f>
        <v>SPEC17</v>
      </c>
    </row>
    <row r="550" spans="1:5">
      <c r="A550" s="6" t="s">
        <v>98</v>
      </c>
      <c r="B550" s="6" t="s">
        <v>134</v>
      </c>
      <c r="C550" s="6">
        <v>0.65022999999999997</v>
      </c>
      <c r="D550" s="6">
        <v>1</v>
      </c>
      <c r="E550" t="str">
        <f>VLOOKUP(A550,metadata!$A$1:$B$111,2,FALSE)</f>
        <v>SPEC17</v>
      </c>
    </row>
    <row r="551" spans="1:5">
      <c r="A551" s="6" t="s">
        <v>98</v>
      </c>
      <c r="B551" s="6" t="s">
        <v>135</v>
      </c>
      <c r="C551" s="6">
        <v>0.61541999999999997</v>
      </c>
      <c r="D551" s="6">
        <v>1</v>
      </c>
      <c r="E551" t="str">
        <f>VLOOKUP(A551,metadata!$A$1:$B$111,2,FALSE)</f>
        <v>SPEC17</v>
      </c>
    </row>
    <row r="552" spans="1:5">
      <c r="A552" s="6" t="s">
        <v>98</v>
      </c>
      <c r="B552" s="6" t="s">
        <v>6</v>
      </c>
      <c r="C552" s="6">
        <v>0.72770000000000001</v>
      </c>
      <c r="D552" s="6">
        <v>1</v>
      </c>
      <c r="E552" t="str">
        <f>VLOOKUP(A552,metadata!$A$1:$B$111,2,FALSE)</f>
        <v>SPEC17</v>
      </c>
    </row>
    <row r="553" spans="1:5">
      <c r="A553" s="6" t="s">
        <v>98</v>
      </c>
      <c r="B553" s="6" t="s">
        <v>136</v>
      </c>
      <c r="C553" s="6">
        <v>0.74534</v>
      </c>
      <c r="D553" s="6">
        <v>1</v>
      </c>
      <c r="E553" t="str">
        <f>VLOOKUP(A553,metadata!$A$1:$B$111,2,FALSE)</f>
        <v>SPEC17</v>
      </c>
    </row>
    <row r="554" spans="1:5">
      <c r="A554" s="6" t="s">
        <v>99</v>
      </c>
      <c r="B554" s="6" t="s">
        <v>132</v>
      </c>
      <c r="C554" s="6">
        <v>0.15656999999999999</v>
      </c>
      <c r="D554" s="6">
        <v>1</v>
      </c>
      <c r="E554" t="str">
        <f>VLOOKUP(A554,metadata!$A$1:$B$111,2,FALSE)</f>
        <v>SPEC17</v>
      </c>
    </row>
    <row r="555" spans="1:5">
      <c r="A555" s="6" t="s">
        <v>99</v>
      </c>
      <c r="B555" s="6" t="s">
        <v>133</v>
      </c>
      <c r="C555" s="6">
        <v>0.27799000000000001</v>
      </c>
      <c r="D555" s="6">
        <v>1</v>
      </c>
      <c r="E555" t="str">
        <f>VLOOKUP(A555,metadata!$A$1:$B$111,2,FALSE)</f>
        <v>SPEC17</v>
      </c>
    </row>
    <row r="556" spans="1:5">
      <c r="A556" s="6" t="s">
        <v>99</v>
      </c>
      <c r="B556" s="6" t="s">
        <v>134</v>
      </c>
      <c r="C556" s="6">
        <v>0.17863999999999999</v>
      </c>
      <c r="D556" s="6">
        <v>1</v>
      </c>
      <c r="E556" t="str">
        <f>VLOOKUP(A556,metadata!$A$1:$B$111,2,FALSE)</f>
        <v>SPEC17</v>
      </c>
    </row>
    <row r="557" spans="1:5">
      <c r="A557" s="6" t="s">
        <v>99</v>
      </c>
      <c r="B557" s="6" t="s">
        <v>135</v>
      </c>
      <c r="C557" s="6">
        <v>0.17343</v>
      </c>
      <c r="D557" s="6">
        <v>1</v>
      </c>
      <c r="E557" t="str">
        <f>VLOOKUP(A557,metadata!$A$1:$B$111,2,FALSE)</f>
        <v>SPEC17</v>
      </c>
    </row>
    <row r="558" spans="1:5">
      <c r="A558" s="6" t="s">
        <v>99</v>
      </c>
      <c r="B558" s="6" t="s">
        <v>6</v>
      </c>
      <c r="C558" s="6">
        <v>0.27354000000000001</v>
      </c>
      <c r="D558" s="6">
        <v>1</v>
      </c>
      <c r="E558" t="str">
        <f>VLOOKUP(A558,metadata!$A$1:$B$111,2,FALSE)</f>
        <v>SPEC17</v>
      </c>
    </row>
    <row r="559" spans="1:5">
      <c r="A559" s="6" t="s">
        <v>99</v>
      </c>
      <c r="B559" s="6" t="s">
        <v>136</v>
      </c>
      <c r="C559" s="6">
        <v>0.27282000000000001</v>
      </c>
      <c r="D559" s="6">
        <v>1</v>
      </c>
      <c r="E559" t="str">
        <f>VLOOKUP(A559,metadata!$A$1:$B$111,2,FALSE)</f>
        <v>SPEC17</v>
      </c>
    </row>
    <row r="560" spans="1:5">
      <c r="A560" s="6" t="s">
        <v>100</v>
      </c>
      <c r="B560" s="6" t="s">
        <v>132</v>
      </c>
      <c r="C560" s="6">
        <v>0.32368999999999998</v>
      </c>
      <c r="D560" s="6">
        <v>1</v>
      </c>
      <c r="E560" t="str">
        <f>VLOOKUP(A560,metadata!$A$1:$B$111,2,FALSE)</f>
        <v>SPEC17</v>
      </c>
    </row>
    <row r="561" spans="1:5">
      <c r="A561" s="6" t="s">
        <v>100</v>
      </c>
      <c r="B561" s="6" t="s">
        <v>133</v>
      </c>
      <c r="C561" s="6">
        <v>0.49690000000000001</v>
      </c>
      <c r="D561" s="6">
        <v>1</v>
      </c>
      <c r="E561" t="str">
        <f>VLOOKUP(A561,metadata!$A$1:$B$111,2,FALSE)</f>
        <v>SPEC17</v>
      </c>
    </row>
    <row r="562" spans="1:5">
      <c r="A562" s="6" t="s">
        <v>100</v>
      </c>
      <c r="B562" s="6" t="s">
        <v>134</v>
      </c>
      <c r="C562" s="6">
        <v>0.37711</v>
      </c>
      <c r="D562" s="6">
        <v>1</v>
      </c>
      <c r="E562" t="str">
        <f>VLOOKUP(A562,metadata!$A$1:$B$111,2,FALSE)</f>
        <v>SPEC17</v>
      </c>
    </row>
    <row r="563" spans="1:5">
      <c r="A563" s="6" t="s">
        <v>100</v>
      </c>
      <c r="B563" s="6" t="s">
        <v>135</v>
      </c>
      <c r="C563" s="6">
        <v>0.36475999999999997</v>
      </c>
      <c r="D563" s="6">
        <v>1</v>
      </c>
      <c r="E563" t="str">
        <f>VLOOKUP(A563,metadata!$A$1:$B$111,2,FALSE)</f>
        <v>SPEC17</v>
      </c>
    </row>
    <row r="564" spans="1:5">
      <c r="A564" s="6" t="s">
        <v>100</v>
      </c>
      <c r="B564" s="6" t="s">
        <v>6</v>
      </c>
      <c r="C564" s="6">
        <v>0.51544999999999996</v>
      </c>
      <c r="D564" s="6">
        <v>1</v>
      </c>
      <c r="E564" t="str">
        <f>VLOOKUP(A564,metadata!$A$1:$B$111,2,FALSE)</f>
        <v>SPEC17</v>
      </c>
    </row>
    <row r="565" spans="1:5">
      <c r="A565" s="6" t="s">
        <v>100</v>
      </c>
      <c r="B565" s="6" t="s">
        <v>136</v>
      </c>
      <c r="C565" s="6">
        <v>0.51229999999999998</v>
      </c>
      <c r="D565" s="6">
        <v>1</v>
      </c>
      <c r="E565" t="str">
        <f>VLOOKUP(A565,metadata!$A$1:$B$111,2,FALSE)</f>
        <v>SPEC17</v>
      </c>
    </row>
    <row r="566" spans="1:5">
      <c r="A566" s="6" t="s">
        <v>101</v>
      </c>
      <c r="B566" s="6" t="s">
        <v>132</v>
      </c>
      <c r="C566" s="6">
        <v>0.78173999999999999</v>
      </c>
      <c r="D566" s="6">
        <v>1</v>
      </c>
      <c r="E566" t="str">
        <f>VLOOKUP(A566,metadata!$A$1:$B$111,2,FALSE)</f>
        <v>SPEC17</v>
      </c>
    </row>
    <row r="567" spans="1:5">
      <c r="A567" s="6" t="s">
        <v>101</v>
      </c>
      <c r="B567" s="6" t="s">
        <v>133</v>
      </c>
      <c r="C567" s="6">
        <v>0.86997000000000002</v>
      </c>
      <c r="D567" s="6">
        <v>1</v>
      </c>
      <c r="E567" t="str">
        <f>VLOOKUP(A567,metadata!$A$1:$B$111,2,FALSE)</f>
        <v>SPEC17</v>
      </c>
    </row>
    <row r="568" spans="1:5">
      <c r="A568" s="6" t="s">
        <v>101</v>
      </c>
      <c r="B568" s="6" t="s">
        <v>134</v>
      </c>
      <c r="C568" s="6">
        <v>0.86219000000000001</v>
      </c>
      <c r="D568" s="6">
        <v>1</v>
      </c>
      <c r="E568" t="str">
        <f>VLOOKUP(A568,metadata!$A$1:$B$111,2,FALSE)</f>
        <v>SPEC17</v>
      </c>
    </row>
    <row r="569" spans="1:5">
      <c r="A569" s="6" t="s">
        <v>101</v>
      </c>
      <c r="B569" s="6" t="s">
        <v>135</v>
      </c>
      <c r="C569" s="6">
        <v>0.86187000000000002</v>
      </c>
      <c r="D569" s="6">
        <v>1</v>
      </c>
      <c r="E569" t="str">
        <f>VLOOKUP(A569,metadata!$A$1:$B$111,2,FALSE)</f>
        <v>SPEC17</v>
      </c>
    </row>
    <row r="570" spans="1:5">
      <c r="A570" s="6" t="s">
        <v>101</v>
      </c>
      <c r="B570" s="6" t="s">
        <v>6</v>
      </c>
      <c r="C570" s="6">
        <v>0.88968000000000003</v>
      </c>
      <c r="D570" s="6">
        <v>1</v>
      </c>
      <c r="E570" t="str">
        <f>VLOOKUP(A570,metadata!$A$1:$B$111,2,FALSE)</f>
        <v>SPEC17</v>
      </c>
    </row>
    <row r="571" spans="1:5">
      <c r="A571" s="6" t="s">
        <v>101</v>
      </c>
      <c r="B571" s="6" t="s">
        <v>136</v>
      </c>
      <c r="C571" s="6">
        <v>0.89229999999999998</v>
      </c>
      <c r="D571" s="6">
        <v>1</v>
      </c>
      <c r="E571" t="str">
        <f>VLOOKUP(A571,metadata!$A$1:$B$111,2,FALSE)</f>
        <v>SPEC17</v>
      </c>
    </row>
    <row r="572" spans="1:5">
      <c r="A572" s="6" t="s">
        <v>102</v>
      </c>
      <c r="B572" s="6" t="s">
        <v>132</v>
      </c>
      <c r="C572" s="6">
        <v>0.46509</v>
      </c>
      <c r="D572" s="6">
        <v>1</v>
      </c>
      <c r="E572" t="str">
        <f>VLOOKUP(A572,metadata!$A$1:$B$111,2,FALSE)</f>
        <v>SPEC17</v>
      </c>
    </row>
    <row r="573" spans="1:5">
      <c r="A573" s="6" t="s">
        <v>102</v>
      </c>
      <c r="B573" s="6" t="s">
        <v>133</v>
      </c>
      <c r="C573" s="6">
        <v>0.48720999999999998</v>
      </c>
      <c r="D573" s="6">
        <v>1</v>
      </c>
      <c r="E573" t="str">
        <f>VLOOKUP(A573,metadata!$A$1:$B$111,2,FALSE)</f>
        <v>SPEC17</v>
      </c>
    </row>
    <row r="574" spans="1:5">
      <c r="A574" s="6" t="s">
        <v>102</v>
      </c>
      <c r="B574" s="6" t="s">
        <v>134</v>
      </c>
      <c r="C574" s="6">
        <v>0.50209999999999999</v>
      </c>
      <c r="D574" s="6">
        <v>1</v>
      </c>
      <c r="E574" t="str">
        <f>VLOOKUP(A574,metadata!$A$1:$B$111,2,FALSE)</f>
        <v>SPEC17</v>
      </c>
    </row>
    <row r="575" spans="1:5">
      <c r="A575" s="6" t="s">
        <v>102</v>
      </c>
      <c r="B575" s="6" t="s">
        <v>135</v>
      </c>
      <c r="C575" s="6">
        <v>0.50182000000000004</v>
      </c>
      <c r="D575" s="6">
        <v>1</v>
      </c>
      <c r="E575" t="str">
        <f>VLOOKUP(A575,metadata!$A$1:$B$111,2,FALSE)</f>
        <v>SPEC17</v>
      </c>
    </row>
    <row r="576" spans="1:5">
      <c r="A576" s="6" t="s">
        <v>102</v>
      </c>
      <c r="B576" s="6" t="s">
        <v>6</v>
      </c>
      <c r="C576" s="6">
        <v>0.49138999999999999</v>
      </c>
      <c r="D576" s="6">
        <v>1</v>
      </c>
      <c r="E576" t="str">
        <f>VLOOKUP(A576,metadata!$A$1:$B$111,2,FALSE)</f>
        <v>SPEC17</v>
      </c>
    </row>
    <row r="577" spans="1:5">
      <c r="A577" s="6" t="s">
        <v>102</v>
      </c>
      <c r="B577" s="6" t="s">
        <v>136</v>
      </c>
      <c r="C577" s="6">
        <v>0.49209000000000003</v>
      </c>
      <c r="D577" s="6">
        <v>1</v>
      </c>
      <c r="E577" t="str">
        <f>VLOOKUP(A577,metadata!$A$1:$B$111,2,FALSE)</f>
        <v>SPEC17</v>
      </c>
    </row>
    <row r="578" spans="1:5">
      <c r="A578" s="6" t="s">
        <v>103</v>
      </c>
      <c r="B578" s="6" t="s">
        <v>132</v>
      </c>
      <c r="C578" s="6">
        <v>1.46004</v>
      </c>
      <c r="D578" s="6">
        <v>1</v>
      </c>
      <c r="E578" t="str">
        <f>VLOOKUP(A578,metadata!$A$1:$B$111,2,FALSE)</f>
        <v>SPEC17</v>
      </c>
    </row>
    <row r="579" spans="1:5">
      <c r="A579" s="6" t="s">
        <v>103</v>
      </c>
      <c r="B579" s="6" t="s">
        <v>133</v>
      </c>
      <c r="C579" s="6">
        <v>1.75522</v>
      </c>
      <c r="D579" s="6">
        <v>1</v>
      </c>
      <c r="E579" t="str">
        <f>VLOOKUP(A579,metadata!$A$1:$B$111,2,FALSE)</f>
        <v>SPEC17</v>
      </c>
    </row>
    <row r="580" spans="1:5">
      <c r="A580" s="6" t="s">
        <v>103</v>
      </c>
      <c r="B580" s="6" t="s">
        <v>134</v>
      </c>
      <c r="C580" s="6">
        <v>1.5281800000000001</v>
      </c>
      <c r="D580" s="6">
        <v>1</v>
      </c>
      <c r="E580" t="str">
        <f>VLOOKUP(A580,metadata!$A$1:$B$111,2,FALSE)</f>
        <v>SPEC17</v>
      </c>
    </row>
    <row r="581" spans="1:5">
      <c r="A581" s="6" t="s">
        <v>103</v>
      </c>
      <c r="B581" s="6" t="s">
        <v>135</v>
      </c>
      <c r="C581" s="6">
        <v>1.50281</v>
      </c>
      <c r="D581" s="6">
        <v>1</v>
      </c>
      <c r="E581" t="str">
        <f>VLOOKUP(A581,metadata!$A$1:$B$111,2,FALSE)</f>
        <v>SPEC17</v>
      </c>
    </row>
    <row r="582" spans="1:5">
      <c r="A582" s="6" t="s">
        <v>103</v>
      </c>
      <c r="B582" s="6" t="s">
        <v>6</v>
      </c>
      <c r="C582" s="6">
        <v>1.7537799999999999</v>
      </c>
      <c r="D582" s="6">
        <v>1</v>
      </c>
      <c r="E582" t="str">
        <f>VLOOKUP(A582,metadata!$A$1:$B$111,2,FALSE)</f>
        <v>SPEC17</v>
      </c>
    </row>
    <row r="583" spans="1:5">
      <c r="A583" s="6" t="s">
        <v>103</v>
      </c>
      <c r="B583" s="6" t="s">
        <v>136</v>
      </c>
      <c r="C583" s="6">
        <v>1.7531300000000001</v>
      </c>
      <c r="D583" s="6">
        <v>1</v>
      </c>
      <c r="E583" t="str">
        <f>VLOOKUP(A583,metadata!$A$1:$B$111,2,FALSE)</f>
        <v>SPEC17</v>
      </c>
    </row>
    <row r="584" spans="1:5">
      <c r="A584" s="6" t="s">
        <v>104</v>
      </c>
      <c r="B584" s="6" t="s">
        <v>132</v>
      </c>
      <c r="C584" s="6">
        <v>0.85446999999999995</v>
      </c>
      <c r="D584" s="6">
        <v>1</v>
      </c>
      <c r="E584" t="str">
        <f>VLOOKUP(A584,metadata!$A$1:$B$111,2,FALSE)</f>
        <v>PARSEC</v>
      </c>
    </row>
    <row r="585" spans="1:5">
      <c r="A585" s="6" t="s">
        <v>104</v>
      </c>
      <c r="B585" s="6" t="s">
        <v>133</v>
      </c>
      <c r="C585" s="6">
        <v>0.97304999999999997</v>
      </c>
      <c r="D585" s="6">
        <v>1</v>
      </c>
      <c r="E585" t="str">
        <f>VLOOKUP(A585,metadata!$A$1:$B$111,2,FALSE)</f>
        <v>PARSEC</v>
      </c>
    </row>
    <row r="586" spans="1:5">
      <c r="A586" s="6" t="s">
        <v>104</v>
      </c>
      <c r="B586" s="6" t="s">
        <v>134</v>
      </c>
      <c r="C586" s="6">
        <v>0.91559000000000001</v>
      </c>
      <c r="D586" s="6">
        <v>1</v>
      </c>
      <c r="E586" t="str">
        <f>VLOOKUP(A586,metadata!$A$1:$B$111,2,FALSE)</f>
        <v>PARSEC</v>
      </c>
    </row>
    <row r="587" spans="1:5">
      <c r="A587" s="6" t="s">
        <v>104</v>
      </c>
      <c r="B587" s="6" t="s">
        <v>135</v>
      </c>
      <c r="C587" s="6">
        <v>0.90532000000000001</v>
      </c>
      <c r="D587" s="6">
        <v>1</v>
      </c>
      <c r="E587" t="str">
        <f>VLOOKUP(A587,metadata!$A$1:$B$111,2,FALSE)</f>
        <v>PARSEC</v>
      </c>
    </row>
    <row r="588" spans="1:5">
      <c r="A588" s="6" t="s">
        <v>104</v>
      </c>
      <c r="B588" s="6" t="s">
        <v>6</v>
      </c>
      <c r="C588" s="6">
        <v>0.99436999999999998</v>
      </c>
      <c r="D588" s="6">
        <v>1</v>
      </c>
      <c r="E588" t="str">
        <f>VLOOKUP(A588,metadata!$A$1:$B$111,2,FALSE)</f>
        <v>PARSEC</v>
      </c>
    </row>
    <row r="589" spans="1:5">
      <c r="A589" s="6" t="s">
        <v>104</v>
      </c>
      <c r="B589" s="6" t="s">
        <v>136</v>
      </c>
      <c r="C589" s="6">
        <v>0.98929999999999996</v>
      </c>
      <c r="D589" s="6">
        <v>1</v>
      </c>
      <c r="E589" t="str">
        <f>VLOOKUP(A589,metadata!$A$1:$B$111,2,FALSE)</f>
        <v>PARSEC</v>
      </c>
    </row>
    <row r="590" spans="1:5">
      <c r="A590" s="6" t="s">
        <v>105</v>
      </c>
      <c r="B590" s="6" t="s">
        <v>132</v>
      </c>
      <c r="C590" s="6">
        <v>0.49717</v>
      </c>
      <c r="D590" s="6">
        <v>1</v>
      </c>
      <c r="E590" t="str">
        <f>VLOOKUP(A590,metadata!$A$1:$B$111,2,FALSE)</f>
        <v>Ligra</v>
      </c>
    </row>
    <row r="591" spans="1:5">
      <c r="A591" s="6" t="s">
        <v>105</v>
      </c>
      <c r="B591" s="6" t="s">
        <v>133</v>
      </c>
      <c r="C591" s="6">
        <v>0.72958999999999996</v>
      </c>
      <c r="D591" s="6">
        <v>1</v>
      </c>
      <c r="E591" t="str">
        <f>VLOOKUP(A591,metadata!$A$1:$B$111,2,FALSE)</f>
        <v>Ligra</v>
      </c>
    </row>
    <row r="592" spans="1:5">
      <c r="A592" s="6" t="s">
        <v>105</v>
      </c>
      <c r="B592" s="6" t="s">
        <v>134</v>
      </c>
      <c r="C592" s="6">
        <v>0.55891000000000002</v>
      </c>
      <c r="D592" s="6">
        <v>1</v>
      </c>
      <c r="E592" t="str">
        <f>VLOOKUP(A592,metadata!$A$1:$B$111,2,FALSE)</f>
        <v>Ligra</v>
      </c>
    </row>
    <row r="593" spans="1:5">
      <c r="A593" s="6" t="s">
        <v>105</v>
      </c>
      <c r="B593" s="6" t="s">
        <v>135</v>
      </c>
      <c r="C593" s="6">
        <v>0.54288999999999998</v>
      </c>
      <c r="D593" s="6">
        <v>1</v>
      </c>
      <c r="E593" t="str">
        <f>VLOOKUP(A593,metadata!$A$1:$B$111,2,FALSE)</f>
        <v>Ligra</v>
      </c>
    </row>
    <row r="594" spans="1:5">
      <c r="A594" s="6" t="s">
        <v>105</v>
      </c>
      <c r="B594" s="6" t="s">
        <v>6</v>
      </c>
      <c r="C594" s="6">
        <v>0.73068</v>
      </c>
      <c r="D594" s="6">
        <v>1</v>
      </c>
      <c r="E594" t="str">
        <f>VLOOKUP(A594,metadata!$A$1:$B$111,2,FALSE)</f>
        <v>Ligra</v>
      </c>
    </row>
    <row r="595" spans="1:5">
      <c r="A595" s="6" t="s">
        <v>105</v>
      </c>
      <c r="B595" s="6" t="s">
        <v>136</v>
      </c>
      <c r="C595" s="6">
        <v>0.73041</v>
      </c>
      <c r="D595" s="6">
        <v>1</v>
      </c>
      <c r="E595" t="str">
        <f>VLOOKUP(A595,metadata!$A$1:$B$111,2,FALSE)</f>
        <v>Ligra</v>
      </c>
    </row>
    <row r="596" spans="1:5">
      <c r="A596" s="6" t="s">
        <v>106</v>
      </c>
      <c r="B596" s="6" t="s">
        <v>132</v>
      </c>
      <c r="C596" s="6">
        <v>0.42932999999999999</v>
      </c>
      <c r="D596" s="6">
        <v>1</v>
      </c>
      <c r="E596" t="str">
        <f>VLOOKUP(A596,metadata!$A$1:$B$111,2,FALSE)</f>
        <v>Ligra</v>
      </c>
    </row>
    <row r="597" spans="1:5">
      <c r="A597" s="6" t="s">
        <v>106</v>
      </c>
      <c r="B597" s="6" t="s">
        <v>133</v>
      </c>
      <c r="C597" s="6">
        <v>0.57533000000000001</v>
      </c>
      <c r="D597" s="6">
        <v>1</v>
      </c>
      <c r="E597" t="str">
        <f>VLOOKUP(A597,metadata!$A$1:$B$111,2,FALSE)</f>
        <v>Ligra</v>
      </c>
    </row>
    <row r="598" spans="1:5">
      <c r="A598" s="6" t="s">
        <v>106</v>
      </c>
      <c r="B598" s="6" t="s">
        <v>134</v>
      </c>
      <c r="C598" s="6">
        <v>0.47264</v>
      </c>
      <c r="D598" s="6">
        <v>1</v>
      </c>
      <c r="E598" t="str">
        <f>VLOOKUP(A598,metadata!$A$1:$B$111,2,FALSE)</f>
        <v>Ligra</v>
      </c>
    </row>
    <row r="599" spans="1:5">
      <c r="A599" s="6" t="s">
        <v>106</v>
      </c>
      <c r="B599" s="6" t="s">
        <v>135</v>
      </c>
      <c r="C599" s="6">
        <v>0.46211999999999998</v>
      </c>
      <c r="D599" s="6">
        <v>1</v>
      </c>
      <c r="E599" t="str">
        <f>VLOOKUP(A599,metadata!$A$1:$B$111,2,FALSE)</f>
        <v>Ligra</v>
      </c>
    </row>
    <row r="600" spans="1:5">
      <c r="A600" s="6" t="s">
        <v>106</v>
      </c>
      <c r="B600" s="6" t="s">
        <v>6</v>
      </c>
      <c r="C600" s="6">
        <v>0.57623999999999997</v>
      </c>
      <c r="D600" s="6">
        <v>1</v>
      </c>
      <c r="E600" t="str">
        <f>VLOOKUP(A600,metadata!$A$1:$B$111,2,FALSE)</f>
        <v>Ligra</v>
      </c>
    </row>
    <row r="601" spans="1:5">
      <c r="A601" s="6" t="s">
        <v>106</v>
      </c>
      <c r="B601" s="6" t="s">
        <v>136</v>
      </c>
      <c r="C601" s="6">
        <v>0.57582999999999995</v>
      </c>
      <c r="D601" s="6">
        <v>1</v>
      </c>
      <c r="E601" t="str">
        <f>VLOOKUP(A601,metadata!$A$1:$B$111,2,FALSE)</f>
        <v>Ligra</v>
      </c>
    </row>
    <row r="602" spans="1:5">
      <c r="A602" s="6" t="s">
        <v>107</v>
      </c>
      <c r="B602" s="6" t="s">
        <v>132</v>
      </c>
      <c r="C602" s="6">
        <v>0.32152999999999998</v>
      </c>
      <c r="D602" s="6">
        <v>1</v>
      </c>
      <c r="E602" t="str">
        <f>VLOOKUP(A602,metadata!$A$1:$B$111,2,FALSE)</f>
        <v>Ligra</v>
      </c>
    </row>
    <row r="603" spans="1:5">
      <c r="A603" s="6" t="s">
        <v>107</v>
      </c>
      <c r="B603" s="6" t="s">
        <v>133</v>
      </c>
      <c r="C603" s="6">
        <v>0.37169000000000002</v>
      </c>
      <c r="D603" s="6">
        <v>1</v>
      </c>
      <c r="E603" t="str">
        <f>VLOOKUP(A603,metadata!$A$1:$B$111,2,FALSE)</f>
        <v>Ligra</v>
      </c>
    </row>
    <row r="604" spans="1:5">
      <c r="A604" s="6" t="s">
        <v>107</v>
      </c>
      <c r="B604" s="6" t="s">
        <v>134</v>
      </c>
      <c r="C604" s="6">
        <v>0.36153000000000002</v>
      </c>
      <c r="D604" s="6">
        <v>1</v>
      </c>
      <c r="E604" t="str">
        <f>VLOOKUP(A604,metadata!$A$1:$B$111,2,FALSE)</f>
        <v>Ligra</v>
      </c>
    </row>
    <row r="605" spans="1:5">
      <c r="A605" s="6" t="s">
        <v>107</v>
      </c>
      <c r="B605" s="6" t="s">
        <v>135</v>
      </c>
      <c r="C605" s="6">
        <v>0.35139999999999999</v>
      </c>
      <c r="D605" s="6">
        <v>1</v>
      </c>
      <c r="E605" t="str">
        <f>VLOOKUP(A605,metadata!$A$1:$B$111,2,FALSE)</f>
        <v>Ligra</v>
      </c>
    </row>
    <row r="606" spans="1:5">
      <c r="A606" s="6" t="s">
        <v>107</v>
      </c>
      <c r="B606" s="6" t="s">
        <v>6</v>
      </c>
      <c r="C606" s="6">
        <v>0.38199</v>
      </c>
      <c r="D606" s="6">
        <v>1</v>
      </c>
      <c r="E606" t="str">
        <f>VLOOKUP(A606,metadata!$A$1:$B$111,2,FALSE)</f>
        <v>Ligra</v>
      </c>
    </row>
    <row r="607" spans="1:5">
      <c r="A607" s="6" t="s">
        <v>107</v>
      </c>
      <c r="B607" s="6" t="s">
        <v>136</v>
      </c>
      <c r="C607" s="6">
        <v>0.37997999999999998</v>
      </c>
      <c r="D607" s="6">
        <v>1</v>
      </c>
      <c r="E607" t="str">
        <f>VLOOKUP(A607,metadata!$A$1:$B$111,2,FALSE)</f>
        <v>Ligra</v>
      </c>
    </row>
    <row r="608" spans="1:5">
      <c r="A608" s="6" t="s">
        <v>108</v>
      </c>
      <c r="B608" s="6" t="s">
        <v>132</v>
      </c>
      <c r="C608" s="6">
        <v>0.97287000000000001</v>
      </c>
      <c r="D608" s="6">
        <v>1</v>
      </c>
      <c r="E608" t="str">
        <f>VLOOKUP(A608,metadata!$A$1:$B$111,2,FALSE)</f>
        <v>Ligra</v>
      </c>
    </row>
    <row r="609" spans="1:5">
      <c r="A609" s="6" t="s">
        <v>108</v>
      </c>
      <c r="B609" s="6" t="s">
        <v>133</v>
      </c>
      <c r="C609" s="6">
        <v>1.0710999999999999</v>
      </c>
      <c r="D609" s="6">
        <v>1</v>
      </c>
      <c r="E609" t="str">
        <f>VLOOKUP(A609,metadata!$A$1:$B$111,2,FALSE)</f>
        <v>Ligra</v>
      </c>
    </row>
    <row r="610" spans="1:5">
      <c r="A610" s="6" t="s">
        <v>108</v>
      </c>
      <c r="B610" s="6" t="s">
        <v>134</v>
      </c>
      <c r="C610" s="6">
        <v>1.0337000000000001</v>
      </c>
      <c r="D610" s="6">
        <v>1</v>
      </c>
      <c r="E610" t="str">
        <f>VLOOKUP(A610,metadata!$A$1:$B$111,2,FALSE)</f>
        <v>Ligra</v>
      </c>
    </row>
    <row r="611" spans="1:5">
      <c r="A611" s="6" t="s">
        <v>108</v>
      </c>
      <c r="B611" s="6" t="s">
        <v>135</v>
      </c>
      <c r="C611" s="6">
        <v>1.0236400000000001</v>
      </c>
      <c r="D611" s="6">
        <v>1</v>
      </c>
      <c r="E611" t="str">
        <f>VLOOKUP(A611,metadata!$A$1:$B$111,2,FALSE)</f>
        <v>Ligra</v>
      </c>
    </row>
    <row r="612" spans="1:5">
      <c r="A612" s="6" t="s">
        <v>108</v>
      </c>
      <c r="B612" s="6" t="s">
        <v>6</v>
      </c>
      <c r="C612" s="6">
        <v>1.07795</v>
      </c>
      <c r="D612" s="6">
        <v>1</v>
      </c>
      <c r="E612" t="str">
        <f>VLOOKUP(A612,metadata!$A$1:$B$111,2,FALSE)</f>
        <v>Ligra</v>
      </c>
    </row>
    <row r="613" spans="1:5">
      <c r="A613" s="6" t="s">
        <v>108</v>
      </c>
      <c r="B613" s="6" t="s">
        <v>136</v>
      </c>
      <c r="C613" s="6">
        <v>1.0773299999999999</v>
      </c>
      <c r="D613" s="6">
        <v>1</v>
      </c>
      <c r="E613" t="str">
        <f>VLOOKUP(A613,metadata!$A$1:$B$111,2,FALSE)</f>
        <v>Ligra</v>
      </c>
    </row>
    <row r="614" spans="1:5">
      <c r="A614" s="6" t="s">
        <v>109</v>
      </c>
      <c r="B614" s="6" t="s">
        <v>132</v>
      </c>
      <c r="C614" s="6">
        <v>0.48272999999999999</v>
      </c>
      <c r="D614" s="6">
        <v>1</v>
      </c>
      <c r="E614" t="str">
        <f>VLOOKUP(A614,metadata!$A$1:$B$111,2,FALSE)</f>
        <v>Ligra</v>
      </c>
    </row>
    <row r="615" spans="1:5">
      <c r="A615" s="6" t="s">
        <v>109</v>
      </c>
      <c r="B615" s="6" t="s">
        <v>133</v>
      </c>
      <c r="C615" s="6">
        <v>0.69028</v>
      </c>
      <c r="D615" s="6">
        <v>1</v>
      </c>
      <c r="E615" t="str">
        <f>VLOOKUP(A615,metadata!$A$1:$B$111,2,FALSE)</f>
        <v>Ligra</v>
      </c>
    </row>
    <row r="616" spans="1:5">
      <c r="A616" s="6" t="s">
        <v>109</v>
      </c>
      <c r="B616" s="6" t="s">
        <v>134</v>
      </c>
      <c r="C616" s="6">
        <v>0.54069</v>
      </c>
      <c r="D616" s="6">
        <v>1</v>
      </c>
      <c r="E616" t="str">
        <f>VLOOKUP(A616,metadata!$A$1:$B$111,2,FALSE)</f>
        <v>Ligra</v>
      </c>
    </row>
    <row r="617" spans="1:5">
      <c r="A617" s="6" t="s">
        <v>109</v>
      </c>
      <c r="B617" s="6" t="s">
        <v>135</v>
      </c>
      <c r="C617" s="6">
        <v>0.52561999999999998</v>
      </c>
      <c r="D617" s="6">
        <v>1</v>
      </c>
      <c r="E617" t="str">
        <f>VLOOKUP(A617,metadata!$A$1:$B$111,2,FALSE)</f>
        <v>Ligra</v>
      </c>
    </row>
    <row r="618" spans="1:5">
      <c r="A618" s="6" t="s">
        <v>109</v>
      </c>
      <c r="B618" s="6" t="s">
        <v>6</v>
      </c>
      <c r="C618" s="6">
        <v>0.69164999999999999</v>
      </c>
      <c r="D618" s="6">
        <v>1</v>
      </c>
      <c r="E618" t="str">
        <f>VLOOKUP(A618,metadata!$A$1:$B$111,2,FALSE)</f>
        <v>Ligra</v>
      </c>
    </row>
    <row r="619" spans="1:5">
      <c r="A619" s="6" t="s">
        <v>109</v>
      </c>
      <c r="B619" s="6" t="s">
        <v>136</v>
      </c>
      <c r="C619" s="6">
        <v>0.69150999999999996</v>
      </c>
      <c r="D619" s="6">
        <v>1</v>
      </c>
      <c r="E619" t="str">
        <f>VLOOKUP(A619,metadata!$A$1:$B$111,2,FALSE)</f>
        <v>Ligra</v>
      </c>
    </row>
    <row r="620" spans="1:5">
      <c r="A620" s="6" t="s">
        <v>110</v>
      </c>
      <c r="B620" s="6" t="s">
        <v>132</v>
      </c>
      <c r="C620" s="6">
        <v>0.56513999999999998</v>
      </c>
      <c r="D620" s="6">
        <v>1</v>
      </c>
      <c r="E620" t="str">
        <f>VLOOKUP(A620,metadata!$A$1:$B$111,2,FALSE)</f>
        <v>Ligra</v>
      </c>
    </row>
    <row r="621" spans="1:5">
      <c r="A621" s="6" t="s">
        <v>110</v>
      </c>
      <c r="B621" s="6" t="s">
        <v>133</v>
      </c>
      <c r="C621" s="6">
        <v>0.69201999999999997</v>
      </c>
      <c r="D621" s="6">
        <v>1</v>
      </c>
      <c r="E621" t="str">
        <f>VLOOKUP(A621,metadata!$A$1:$B$111,2,FALSE)</f>
        <v>Ligra</v>
      </c>
    </row>
    <row r="622" spans="1:5">
      <c r="A622" s="6" t="s">
        <v>110</v>
      </c>
      <c r="B622" s="6" t="s">
        <v>134</v>
      </c>
      <c r="C622" s="6">
        <v>0.61809999999999998</v>
      </c>
      <c r="D622" s="6">
        <v>1</v>
      </c>
      <c r="E622" t="str">
        <f>VLOOKUP(A622,metadata!$A$1:$B$111,2,FALSE)</f>
        <v>Ligra</v>
      </c>
    </row>
    <row r="623" spans="1:5">
      <c r="A623" s="6" t="s">
        <v>110</v>
      </c>
      <c r="B623" s="6" t="s">
        <v>135</v>
      </c>
      <c r="C623" s="6">
        <v>0.60779000000000005</v>
      </c>
      <c r="D623" s="6">
        <v>1</v>
      </c>
      <c r="E623" t="str">
        <f>VLOOKUP(A623,metadata!$A$1:$B$111,2,FALSE)</f>
        <v>Ligra</v>
      </c>
    </row>
    <row r="624" spans="1:5">
      <c r="A624" s="6" t="s">
        <v>110</v>
      </c>
      <c r="B624" s="6" t="s">
        <v>6</v>
      </c>
      <c r="C624" s="6">
        <v>0.69318000000000002</v>
      </c>
      <c r="D624" s="6">
        <v>1</v>
      </c>
      <c r="E624" t="str">
        <f>VLOOKUP(A624,metadata!$A$1:$B$111,2,FALSE)</f>
        <v>Ligra</v>
      </c>
    </row>
    <row r="625" spans="1:5">
      <c r="A625" s="6" t="s">
        <v>110</v>
      </c>
      <c r="B625" s="6" t="s">
        <v>136</v>
      </c>
      <c r="C625" s="6">
        <v>0.69313999999999998</v>
      </c>
      <c r="D625" s="6">
        <v>1</v>
      </c>
      <c r="E625" t="str">
        <f>VLOOKUP(A625,metadata!$A$1:$B$111,2,FALSE)</f>
        <v>Ligra</v>
      </c>
    </row>
    <row r="626" spans="1:5">
      <c r="A626" s="6" t="s">
        <v>111</v>
      </c>
      <c r="B626" s="6" t="s">
        <v>132</v>
      </c>
      <c r="C626" s="6">
        <v>0.63785000000000003</v>
      </c>
      <c r="D626" s="6">
        <v>1</v>
      </c>
      <c r="E626" t="str">
        <f>VLOOKUP(A626,metadata!$A$1:$B$111,2,FALSE)</f>
        <v>Ligra</v>
      </c>
    </row>
    <row r="627" spans="1:5">
      <c r="A627" s="6" t="s">
        <v>111</v>
      </c>
      <c r="B627" s="6" t="s">
        <v>133</v>
      </c>
      <c r="C627" s="6">
        <v>0.87231999999999998</v>
      </c>
      <c r="D627" s="6">
        <v>1</v>
      </c>
      <c r="E627" t="str">
        <f>VLOOKUP(A627,metadata!$A$1:$B$111,2,FALSE)</f>
        <v>Ligra</v>
      </c>
    </row>
    <row r="628" spans="1:5">
      <c r="A628" s="6" t="s">
        <v>111</v>
      </c>
      <c r="B628" s="6" t="s">
        <v>134</v>
      </c>
      <c r="C628" s="6">
        <v>0.74170000000000003</v>
      </c>
      <c r="D628" s="6">
        <v>1</v>
      </c>
      <c r="E628" t="str">
        <f>VLOOKUP(A628,metadata!$A$1:$B$111,2,FALSE)</f>
        <v>Ligra</v>
      </c>
    </row>
    <row r="629" spans="1:5">
      <c r="A629" s="6" t="s">
        <v>111</v>
      </c>
      <c r="B629" s="6" t="s">
        <v>135</v>
      </c>
      <c r="C629" s="6">
        <v>0.71504999999999996</v>
      </c>
      <c r="D629" s="6">
        <v>1</v>
      </c>
      <c r="E629" t="str">
        <f>VLOOKUP(A629,metadata!$A$1:$B$111,2,FALSE)</f>
        <v>Ligra</v>
      </c>
    </row>
    <row r="630" spans="1:5">
      <c r="A630" s="6" t="s">
        <v>111</v>
      </c>
      <c r="B630" s="6" t="s">
        <v>6</v>
      </c>
      <c r="C630" s="6">
        <v>0.87477000000000005</v>
      </c>
      <c r="D630" s="6">
        <v>1</v>
      </c>
      <c r="E630" t="str">
        <f>VLOOKUP(A630,metadata!$A$1:$B$111,2,FALSE)</f>
        <v>Ligra</v>
      </c>
    </row>
    <row r="631" spans="1:5">
      <c r="A631" s="6" t="s">
        <v>111</v>
      </c>
      <c r="B631" s="6" t="s">
        <v>136</v>
      </c>
      <c r="C631" s="6">
        <v>0.87507999999999997</v>
      </c>
      <c r="D631" s="6">
        <v>1</v>
      </c>
      <c r="E631" t="str">
        <f>VLOOKUP(A631,metadata!$A$1:$B$111,2,FALSE)</f>
        <v>Ligra</v>
      </c>
    </row>
    <row r="632" spans="1:5">
      <c r="A632" s="6" t="s">
        <v>112</v>
      </c>
      <c r="B632" s="6" t="s">
        <v>132</v>
      </c>
      <c r="C632" s="6">
        <v>0.24829999999999999</v>
      </c>
      <c r="D632" s="6">
        <v>1</v>
      </c>
      <c r="E632" t="str">
        <f>VLOOKUP(A632,metadata!$A$1:$B$111,2,FALSE)</f>
        <v>Ligra</v>
      </c>
    </row>
    <row r="633" spans="1:5">
      <c r="A633" s="6" t="s">
        <v>112</v>
      </c>
      <c r="B633" s="6" t="s">
        <v>133</v>
      </c>
      <c r="C633" s="6">
        <v>0.24545</v>
      </c>
      <c r="D633" s="6">
        <v>1</v>
      </c>
      <c r="E633" t="str">
        <f>VLOOKUP(A633,metadata!$A$1:$B$111,2,FALSE)</f>
        <v>Ligra</v>
      </c>
    </row>
    <row r="634" spans="1:5">
      <c r="A634" s="6" t="s">
        <v>112</v>
      </c>
      <c r="B634" s="6" t="s">
        <v>134</v>
      </c>
      <c r="C634" s="6">
        <v>0.25406000000000001</v>
      </c>
      <c r="D634" s="6">
        <v>1</v>
      </c>
      <c r="E634" t="str">
        <f>VLOOKUP(A634,metadata!$A$1:$B$111,2,FALSE)</f>
        <v>Ligra</v>
      </c>
    </row>
    <row r="635" spans="1:5">
      <c r="A635" s="6" t="s">
        <v>112</v>
      </c>
      <c r="B635" s="6" t="s">
        <v>135</v>
      </c>
      <c r="C635" s="6">
        <v>0.25274000000000002</v>
      </c>
      <c r="D635" s="6">
        <v>1</v>
      </c>
      <c r="E635" t="str">
        <f>VLOOKUP(A635,metadata!$A$1:$B$111,2,FALSE)</f>
        <v>Ligra</v>
      </c>
    </row>
    <row r="636" spans="1:5">
      <c r="A636" s="6" t="s">
        <v>112</v>
      </c>
      <c r="B636" s="6" t="s">
        <v>6</v>
      </c>
      <c r="C636" s="6">
        <v>0.26906000000000002</v>
      </c>
      <c r="D636" s="6">
        <v>1</v>
      </c>
      <c r="E636" t="str">
        <f>VLOOKUP(A636,metadata!$A$1:$B$111,2,FALSE)</f>
        <v>Ligra</v>
      </c>
    </row>
    <row r="637" spans="1:5">
      <c r="A637" s="6" t="s">
        <v>112</v>
      </c>
      <c r="B637" s="6" t="s">
        <v>136</v>
      </c>
      <c r="C637" s="6">
        <v>0.26785999999999999</v>
      </c>
      <c r="D637" s="6">
        <v>1</v>
      </c>
      <c r="E637" t="str">
        <f>VLOOKUP(A637,metadata!$A$1:$B$111,2,FALSE)</f>
        <v>Ligra</v>
      </c>
    </row>
    <row r="638" spans="1:5">
      <c r="A638" s="6" t="s">
        <v>113</v>
      </c>
      <c r="B638" s="6" t="s">
        <v>132</v>
      </c>
      <c r="C638" s="6">
        <v>0.55035999999999996</v>
      </c>
      <c r="D638" s="6">
        <v>1</v>
      </c>
      <c r="E638" t="str">
        <f>VLOOKUP(A638,metadata!$A$1:$B$111,2,FALSE)</f>
        <v>Ligra</v>
      </c>
    </row>
    <row r="639" spans="1:5">
      <c r="A639" s="6" t="s">
        <v>113</v>
      </c>
      <c r="B639" s="6" t="s">
        <v>133</v>
      </c>
      <c r="C639" s="6">
        <v>0.75243000000000004</v>
      </c>
      <c r="D639" s="6">
        <v>1</v>
      </c>
      <c r="E639" t="str">
        <f>VLOOKUP(A639,metadata!$A$1:$B$111,2,FALSE)</f>
        <v>Ligra</v>
      </c>
    </row>
    <row r="640" spans="1:5">
      <c r="A640" s="6" t="s">
        <v>113</v>
      </c>
      <c r="B640" s="6" t="s">
        <v>134</v>
      </c>
      <c r="C640" s="6">
        <v>0.60560000000000003</v>
      </c>
      <c r="D640" s="6">
        <v>1</v>
      </c>
      <c r="E640" t="str">
        <f>VLOOKUP(A640,metadata!$A$1:$B$111,2,FALSE)</f>
        <v>Ligra</v>
      </c>
    </row>
    <row r="641" spans="1:5">
      <c r="A641" s="6" t="s">
        <v>113</v>
      </c>
      <c r="B641" s="6" t="s">
        <v>135</v>
      </c>
      <c r="C641" s="6">
        <v>0.59501999999999999</v>
      </c>
      <c r="D641" s="6">
        <v>1</v>
      </c>
      <c r="E641" t="str">
        <f>VLOOKUP(A641,metadata!$A$1:$B$111,2,FALSE)</f>
        <v>Ligra</v>
      </c>
    </row>
    <row r="642" spans="1:5">
      <c r="A642" s="6" t="s">
        <v>113</v>
      </c>
      <c r="B642" s="6" t="s">
        <v>6</v>
      </c>
      <c r="C642" s="6">
        <v>0.76041000000000003</v>
      </c>
      <c r="D642" s="6">
        <v>1</v>
      </c>
      <c r="E642" t="str">
        <f>VLOOKUP(A642,metadata!$A$1:$B$111,2,FALSE)</f>
        <v>Ligra</v>
      </c>
    </row>
    <row r="643" spans="1:5">
      <c r="A643" s="6" t="s">
        <v>113</v>
      </c>
      <c r="B643" s="6" t="s">
        <v>136</v>
      </c>
      <c r="C643" s="6">
        <v>0.75912999999999997</v>
      </c>
      <c r="D643" s="6">
        <v>1</v>
      </c>
      <c r="E643" t="str">
        <f>VLOOKUP(A643,metadata!$A$1:$B$111,2,FALSE)</f>
        <v>Ligra</v>
      </c>
    </row>
    <row r="644" spans="1:5">
      <c r="A644" s="6" t="s">
        <v>114</v>
      </c>
      <c r="B644" s="6" t="s">
        <v>132</v>
      </c>
      <c r="C644" s="6">
        <v>0.60558999999999996</v>
      </c>
      <c r="D644" s="6">
        <v>1</v>
      </c>
      <c r="E644" t="str">
        <f>VLOOKUP(A644,metadata!$A$1:$B$111,2,FALSE)</f>
        <v>Ligra</v>
      </c>
    </row>
    <row r="645" spans="1:5">
      <c r="A645" s="6" t="s">
        <v>114</v>
      </c>
      <c r="B645" s="6" t="s">
        <v>133</v>
      </c>
      <c r="C645" s="6">
        <v>0.81547999999999998</v>
      </c>
      <c r="D645" s="6">
        <v>1</v>
      </c>
      <c r="E645" t="str">
        <f>VLOOKUP(A645,metadata!$A$1:$B$111,2,FALSE)</f>
        <v>Ligra</v>
      </c>
    </row>
    <row r="646" spans="1:5">
      <c r="A646" s="6" t="s">
        <v>114</v>
      </c>
      <c r="B646" s="6" t="s">
        <v>134</v>
      </c>
      <c r="C646" s="6">
        <v>0.69654000000000005</v>
      </c>
      <c r="D646" s="6">
        <v>1</v>
      </c>
      <c r="E646" t="str">
        <f>VLOOKUP(A646,metadata!$A$1:$B$111,2,FALSE)</f>
        <v>Ligra</v>
      </c>
    </row>
    <row r="647" spans="1:5">
      <c r="A647" s="6" t="s">
        <v>114</v>
      </c>
      <c r="B647" s="6" t="s">
        <v>135</v>
      </c>
      <c r="C647" s="6">
        <v>0.67801</v>
      </c>
      <c r="D647" s="6">
        <v>1</v>
      </c>
      <c r="E647" t="str">
        <f>VLOOKUP(A647,metadata!$A$1:$B$111,2,FALSE)</f>
        <v>Ligra</v>
      </c>
    </row>
    <row r="648" spans="1:5">
      <c r="A648" s="6" t="s">
        <v>114</v>
      </c>
      <c r="B648" s="6" t="s">
        <v>6</v>
      </c>
      <c r="C648" s="6">
        <v>0.82025999999999999</v>
      </c>
      <c r="D648" s="6">
        <v>1</v>
      </c>
      <c r="E648" t="str">
        <f>VLOOKUP(A648,metadata!$A$1:$B$111,2,FALSE)</f>
        <v>Ligra</v>
      </c>
    </row>
    <row r="649" spans="1:5">
      <c r="A649" s="6" t="s">
        <v>114</v>
      </c>
      <c r="B649" s="6" t="s">
        <v>136</v>
      </c>
      <c r="C649" s="6">
        <v>0.81960999999999995</v>
      </c>
      <c r="D649" s="6">
        <v>1</v>
      </c>
      <c r="E649" t="str">
        <f>VLOOKUP(A649,metadata!$A$1:$B$111,2,FALSE)</f>
        <v>Ligra</v>
      </c>
    </row>
    <row r="650" spans="1:5">
      <c r="A650" s="6" t="s">
        <v>115</v>
      </c>
      <c r="B650" s="6" t="s">
        <v>132</v>
      </c>
      <c r="C650" s="6">
        <v>0.32312000000000002</v>
      </c>
      <c r="D650" s="6">
        <v>1</v>
      </c>
      <c r="E650" t="str">
        <f>VLOOKUP(A650,metadata!$A$1:$B$111,2,FALSE)</f>
        <v>Ligra</v>
      </c>
    </row>
    <row r="651" spans="1:5">
      <c r="A651" s="6" t="s">
        <v>115</v>
      </c>
      <c r="B651" s="6" t="s">
        <v>133</v>
      </c>
      <c r="C651" s="6">
        <v>0.36363000000000001</v>
      </c>
      <c r="D651" s="6">
        <v>1</v>
      </c>
      <c r="E651" t="str">
        <f>VLOOKUP(A651,metadata!$A$1:$B$111,2,FALSE)</f>
        <v>Ligra</v>
      </c>
    </row>
    <row r="652" spans="1:5">
      <c r="A652" s="6" t="s">
        <v>115</v>
      </c>
      <c r="B652" s="6" t="s">
        <v>134</v>
      </c>
      <c r="C652" s="6">
        <v>0.38405</v>
      </c>
      <c r="D652" s="6">
        <v>1</v>
      </c>
      <c r="E652" t="str">
        <f>VLOOKUP(A652,metadata!$A$1:$B$111,2,FALSE)</f>
        <v>Ligra</v>
      </c>
    </row>
    <row r="653" spans="1:5">
      <c r="A653" s="6" t="s">
        <v>115</v>
      </c>
      <c r="B653" s="6" t="s">
        <v>135</v>
      </c>
      <c r="C653" s="6">
        <v>0.36857000000000001</v>
      </c>
      <c r="D653" s="6">
        <v>1</v>
      </c>
      <c r="E653" t="str">
        <f>VLOOKUP(A653,metadata!$A$1:$B$111,2,FALSE)</f>
        <v>Ligra</v>
      </c>
    </row>
    <row r="654" spans="1:5">
      <c r="A654" s="6" t="s">
        <v>115</v>
      </c>
      <c r="B654" s="6" t="s">
        <v>6</v>
      </c>
      <c r="C654" s="6">
        <v>0.36645</v>
      </c>
      <c r="D654" s="6">
        <v>1</v>
      </c>
      <c r="E654" t="str">
        <f>VLOOKUP(A654,metadata!$A$1:$B$111,2,FALSE)</f>
        <v>Ligra</v>
      </c>
    </row>
    <row r="655" spans="1:5">
      <c r="A655" s="6" t="s">
        <v>115</v>
      </c>
      <c r="B655" s="6" t="s">
        <v>136</v>
      </c>
      <c r="C655" s="6">
        <v>0.36392999999999998</v>
      </c>
      <c r="D655" s="6">
        <v>1</v>
      </c>
      <c r="E655" t="str">
        <f>VLOOKUP(A655,metadata!$A$1:$B$111,2,FALSE)</f>
        <v>Ligra</v>
      </c>
    </row>
    <row r="656" spans="1:5">
      <c r="A656" s="6" t="s">
        <v>116</v>
      </c>
      <c r="B656" s="6" t="s">
        <v>132</v>
      </c>
      <c r="C656" s="6">
        <v>0.19550999999999999</v>
      </c>
      <c r="D656" s="6">
        <v>1</v>
      </c>
      <c r="E656" t="str">
        <f>VLOOKUP(A656,metadata!$A$1:$B$111,2,FALSE)</f>
        <v>Ligra</v>
      </c>
    </row>
    <row r="657" spans="1:5">
      <c r="A657" s="6" t="s">
        <v>116</v>
      </c>
      <c r="B657" s="6" t="s">
        <v>133</v>
      </c>
      <c r="C657" s="6">
        <v>0.30164999999999997</v>
      </c>
      <c r="D657" s="6">
        <v>1</v>
      </c>
      <c r="E657" t="str">
        <f>VLOOKUP(A657,metadata!$A$1:$B$111,2,FALSE)</f>
        <v>Ligra</v>
      </c>
    </row>
    <row r="658" spans="1:5">
      <c r="A658" s="6" t="s">
        <v>116</v>
      </c>
      <c r="B658" s="6" t="s">
        <v>134</v>
      </c>
      <c r="C658" s="6">
        <v>0.24548</v>
      </c>
      <c r="D658" s="6">
        <v>1</v>
      </c>
      <c r="E658" t="str">
        <f>VLOOKUP(A658,metadata!$A$1:$B$111,2,FALSE)</f>
        <v>Ligra</v>
      </c>
    </row>
    <row r="659" spans="1:5">
      <c r="A659" s="6" t="s">
        <v>116</v>
      </c>
      <c r="B659" s="6" t="s">
        <v>135</v>
      </c>
      <c r="C659" s="6">
        <v>0.23202999999999999</v>
      </c>
      <c r="D659" s="6">
        <v>1</v>
      </c>
      <c r="E659" t="str">
        <f>VLOOKUP(A659,metadata!$A$1:$B$111,2,FALSE)</f>
        <v>Ligra</v>
      </c>
    </row>
    <row r="660" spans="1:5">
      <c r="A660" s="6" t="s">
        <v>116</v>
      </c>
      <c r="B660" s="6" t="s">
        <v>6</v>
      </c>
      <c r="C660" s="6">
        <v>0.30348000000000003</v>
      </c>
      <c r="D660" s="6">
        <v>1</v>
      </c>
      <c r="E660" t="str">
        <f>VLOOKUP(A660,metadata!$A$1:$B$111,2,FALSE)</f>
        <v>Ligra</v>
      </c>
    </row>
    <row r="661" spans="1:5">
      <c r="A661" s="6" t="s">
        <v>116</v>
      </c>
      <c r="B661" s="6" t="s">
        <v>136</v>
      </c>
      <c r="C661" s="6">
        <v>0.30323</v>
      </c>
      <c r="D661" s="6">
        <v>1</v>
      </c>
      <c r="E661" t="str">
        <f>VLOOKUP(A661,metadata!$A$1:$B$111,2,FALSE)</f>
        <v>Ligra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76D6-B20C-8046-8638-8CE9B340298A}">
  <dimension ref="A1:T551"/>
  <sheetViews>
    <sheetView zoomScaleNormal="100" workbookViewId="0">
      <selection sqref="A1:D1048576"/>
    </sheetView>
  </sheetViews>
  <sheetFormatPr baseColWidth="10" defaultRowHeight="16"/>
  <cols>
    <col min="1" max="4" width="10.83203125" style="7"/>
    <col min="8" max="8" width="13.83203125" bestFit="1" customWidth="1"/>
    <col min="9" max="9" width="16.83203125" bestFit="1" customWidth="1"/>
    <col min="10" max="10" width="16" bestFit="1" customWidth="1"/>
    <col min="11" max="11" width="12.1640625" bestFit="1" customWidth="1"/>
    <col min="12" max="12" width="15.1640625" bestFit="1" customWidth="1"/>
    <col min="13" max="13" width="14.6640625" bestFit="1" customWidth="1"/>
    <col min="14" max="14" width="33" bestFit="1" customWidth="1"/>
    <col min="15" max="15" width="18.6640625" bestFit="1" customWidth="1"/>
    <col min="16" max="17" width="19.83203125" bestFit="1" customWidth="1"/>
    <col min="18" max="18" width="21" bestFit="1" customWidth="1"/>
    <col min="19" max="19" width="19.33203125" bestFit="1" customWidth="1"/>
    <col min="20" max="20" width="38" bestFit="1" customWidth="1"/>
  </cols>
  <sheetData>
    <row r="1" spans="1:20">
      <c r="A1" s="7" t="s">
        <v>0</v>
      </c>
      <c r="B1" s="7" t="s">
        <v>1</v>
      </c>
      <c r="C1" s="7" t="s">
        <v>131</v>
      </c>
      <c r="D1" s="7" t="s">
        <v>4</v>
      </c>
      <c r="E1" t="s">
        <v>117</v>
      </c>
      <c r="I1" s="3" t="s">
        <v>128</v>
      </c>
    </row>
    <row r="2" spans="1:20">
      <c r="A2" s="7" t="s">
        <v>5</v>
      </c>
      <c r="B2" s="7" t="s">
        <v>132</v>
      </c>
      <c r="C2" s="7">
        <v>0.46455000000000002</v>
      </c>
      <c r="D2" s="7">
        <v>1</v>
      </c>
      <c r="E2" t="str">
        <f>VLOOKUP(A2,metadata!$A$1:$B$111,2,FALSE)</f>
        <v>SPEC06</v>
      </c>
      <c r="I2" t="s">
        <v>125</v>
      </c>
      <c r="N2" t="s">
        <v>138</v>
      </c>
      <c r="S2" t="s">
        <v>137</v>
      </c>
      <c r="T2" t="s">
        <v>139</v>
      </c>
    </row>
    <row r="3" spans="1:20">
      <c r="A3" s="7" t="s">
        <v>5</v>
      </c>
      <c r="B3" s="7" t="s">
        <v>133</v>
      </c>
      <c r="C3" s="7">
        <v>0.56679000000000002</v>
      </c>
      <c r="D3" s="7">
        <v>1</v>
      </c>
      <c r="E3" t="str">
        <f>VLOOKUP(A3,metadata!$A$1:$B$111,2,FALSE)</f>
        <v>SPEC06</v>
      </c>
      <c r="H3" s="3" t="s">
        <v>123</v>
      </c>
      <c r="I3" t="s">
        <v>132</v>
      </c>
      <c r="J3" t="s">
        <v>144</v>
      </c>
      <c r="K3" t="s">
        <v>147</v>
      </c>
      <c r="L3" t="s">
        <v>176</v>
      </c>
      <c r="M3" t="s">
        <v>146</v>
      </c>
      <c r="N3" t="s">
        <v>132</v>
      </c>
      <c r="O3" t="s">
        <v>144</v>
      </c>
      <c r="P3" t="s">
        <v>147</v>
      </c>
      <c r="Q3" t="s">
        <v>176</v>
      </c>
      <c r="R3" t="s">
        <v>146</v>
      </c>
    </row>
    <row r="4" spans="1:20">
      <c r="A4" s="7" t="s">
        <v>5</v>
      </c>
      <c r="B4" s="7" t="s">
        <v>6</v>
      </c>
      <c r="C4" s="7">
        <v>0.59299999999999997</v>
      </c>
      <c r="D4" s="7">
        <v>1</v>
      </c>
      <c r="E4" t="str">
        <f>VLOOKUP(A4,metadata!$A$1:$B$111,2,FALSE)</f>
        <v>SPEC06</v>
      </c>
      <c r="H4" s="4" t="s">
        <v>118</v>
      </c>
      <c r="I4">
        <v>22</v>
      </c>
      <c r="J4">
        <v>22</v>
      </c>
      <c r="K4">
        <v>22</v>
      </c>
      <c r="L4">
        <v>22</v>
      </c>
      <c r="M4">
        <v>22</v>
      </c>
      <c r="N4" s="5">
        <v>1</v>
      </c>
      <c r="O4" s="5">
        <v>70.775590320438369</v>
      </c>
      <c r="P4" s="5">
        <v>96.105632371282709</v>
      </c>
      <c r="Q4" s="5">
        <v>83.191682473803283</v>
      </c>
      <c r="R4" s="5">
        <v>174.89386172626413</v>
      </c>
      <c r="S4">
        <v>110</v>
      </c>
      <c r="T4" s="5"/>
    </row>
    <row r="5" spans="1:20">
      <c r="A5" s="7" t="s">
        <v>5</v>
      </c>
      <c r="B5" s="7" t="s">
        <v>7</v>
      </c>
      <c r="C5" s="7">
        <v>0.57735000000000003</v>
      </c>
      <c r="D5" s="7">
        <v>1</v>
      </c>
      <c r="E5" t="str">
        <f>VLOOKUP(A5,metadata!$A$1:$B$111,2,FALSE)</f>
        <v>SPEC06</v>
      </c>
      <c r="H5" s="4" t="s">
        <v>119</v>
      </c>
      <c r="I5">
        <v>23</v>
      </c>
      <c r="J5">
        <v>23</v>
      </c>
      <c r="K5">
        <v>23</v>
      </c>
      <c r="L5">
        <v>23</v>
      </c>
      <c r="M5">
        <v>23</v>
      </c>
      <c r="N5" s="5">
        <v>1</v>
      </c>
      <c r="O5" s="5">
        <v>253.49182737323622</v>
      </c>
      <c r="P5" s="5">
        <v>315.97818571489904</v>
      </c>
      <c r="Q5" s="5">
        <v>229.74883043802572</v>
      </c>
      <c r="R5" s="5">
        <v>430.8962431670106</v>
      </c>
      <c r="S5">
        <v>115</v>
      </c>
      <c r="T5" s="5"/>
    </row>
    <row r="6" spans="1:20">
      <c r="A6" s="7" t="s">
        <v>5</v>
      </c>
      <c r="B6" s="7" t="s">
        <v>174</v>
      </c>
      <c r="C6" s="7">
        <v>0.57516</v>
      </c>
      <c r="D6" s="7">
        <v>1</v>
      </c>
      <c r="E6" t="str">
        <f>VLOOKUP(A6,metadata!$A$1:$B$111,2,FALSE)</f>
        <v>SPEC06</v>
      </c>
      <c r="H6" s="4" t="s">
        <v>121</v>
      </c>
      <c r="I6">
        <v>12</v>
      </c>
      <c r="J6">
        <v>12</v>
      </c>
      <c r="K6">
        <v>12</v>
      </c>
      <c r="L6">
        <v>12</v>
      </c>
      <c r="M6">
        <v>12</v>
      </c>
      <c r="N6" s="5">
        <v>1</v>
      </c>
      <c r="O6" s="5">
        <v>1.9457644327777222</v>
      </c>
      <c r="P6" s="5">
        <v>2.3654526075039426</v>
      </c>
      <c r="Q6" s="5">
        <v>4.5314253387039649</v>
      </c>
      <c r="R6" s="5">
        <v>4.2519945193791164</v>
      </c>
      <c r="S6">
        <v>60</v>
      </c>
      <c r="T6" s="5"/>
    </row>
    <row r="7" spans="1:20">
      <c r="A7" s="7" t="s">
        <v>86</v>
      </c>
      <c r="B7" s="7" t="s">
        <v>132</v>
      </c>
      <c r="C7" s="7">
        <v>0.89231000000000005</v>
      </c>
      <c r="D7" s="7">
        <v>1</v>
      </c>
      <c r="E7" t="str">
        <f>VLOOKUP(A7,metadata!$A$1:$B$111,2,FALSE)</f>
        <v>SPEC06</v>
      </c>
      <c r="H7" s="4" t="s">
        <v>120</v>
      </c>
      <c r="I7">
        <v>20</v>
      </c>
      <c r="J7">
        <v>20</v>
      </c>
      <c r="K7">
        <v>20</v>
      </c>
      <c r="L7">
        <v>20</v>
      </c>
      <c r="M7">
        <v>20</v>
      </c>
      <c r="N7" s="5">
        <v>1</v>
      </c>
      <c r="O7" s="5">
        <v>38.03427858960044</v>
      </c>
      <c r="P7" s="5">
        <v>41.604629093865704</v>
      </c>
      <c r="Q7" s="5">
        <v>62.085474424799685</v>
      </c>
      <c r="R7" s="5">
        <v>72.920189480180653</v>
      </c>
      <c r="S7">
        <v>100</v>
      </c>
      <c r="T7" s="5"/>
    </row>
    <row r="8" spans="1:20">
      <c r="A8" s="7" t="s">
        <v>86</v>
      </c>
      <c r="B8" s="7" t="s">
        <v>133</v>
      </c>
      <c r="C8" s="7">
        <v>1.5592600000000001</v>
      </c>
      <c r="D8" s="7">
        <v>1</v>
      </c>
      <c r="E8" t="str">
        <f>VLOOKUP(A8,metadata!$A$1:$B$111,2,FALSE)</f>
        <v>SPEC06</v>
      </c>
      <c r="H8" s="4" t="s">
        <v>122</v>
      </c>
      <c r="I8">
        <v>33</v>
      </c>
      <c r="J8">
        <v>33</v>
      </c>
      <c r="K8">
        <v>33</v>
      </c>
      <c r="L8">
        <v>33</v>
      </c>
      <c r="M8">
        <v>33</v>
      </c>
      <c r="N8" s="5">
        <v>1</v>
      </c>
      <c r="O8" s="5">
        <v>595.6617592071625</v>
      </c>
      <c r="P8" s="5">
        <v>1415.031892212462</v>
      </c>
      <c r="Q8" s="5">
        <v>1544.8341288431648</v>
      </c>
      <c r="R8" s="5">
        <v>3730.234804387308</v>
      </c>
      <c r="S8">
        <v>165</v>
      </c>
      <c r="T8" s="5"/>
    </row>
    <row r="9" spans="1:20">
      <c r="A9" s="7" t="s">
        <v>86</v>
      </c>
      <c r="B9" s="7" t="s">
        <v>6</v>
      </c>
      <c r="C9" s="7">
        <v>1.5742400000000001</v>
      </c>
      <c r="D9" s="7">
        <v>1</v>
      </c>
      <c r="E9" t="str">
        <f>VLOOKUP(A9,metadata!$A$1:$B$111,2,FALSE)</f>
        <v>SPEC06</v>
      </c>
      <c r="H9" s="4" t="s">
        <v>124</v>
      </c>
      <c r="I9">
        <v>110</v>
      </c>
      <c r="J9">
        <v>110</v>
      </c>
      <c r="K9">
        <v>110</v>
      </c>
      <c r="L9">
        <v>110</v>
      </c>
      <c r="M9">
        <v>110</v>
      </c>
      <c r="N9" s="5">
        <v>1</v>
      </c>
      <c r="O9" s="5">
        <v>790883702.22103679</v>
      </c>
      <c r="P9" s="5">
        <v>4228906429.4848037</v>
      </c>
      <c r="Q9" s="5">
        <v>8306917650.4590511</v>
      </c>
      <c r="R9" s="5">
        <v>87161346212.970139</v>
      </c>
      <c r="T9" s="5"/>
    </row>
    <row r="10" spans="1:20">
      <c r="A10" s="7" t="s">
        <v>86</v>
      </c>
      <c r="B10" s="7" t="s">
        <v>7</v>
      </c>
      <c r="C10" s="7">
        <v>1.55959</v>
      </c>
      <c r="D10" s="7">
        <v>1</v>
      </c>
      <c r="E10" t="str">
        <f>VLOOKUP(A10,metadata!$A$1:$B$111,2,FALSE)</f>
        <v>SPEC06</v>
      </c>
    </row>
    <row r="11" spans="1:20">
      <c r="A11" s="7" t="s">
        <v>86</v>
      </c>
      <c r="B11" s="7" t="s">
        <v>174</v>
      </c>
      <c r="C11" s="7">
        <v>1.4751700000000001</v>
      </c>
      <c r="D11" s="7">
        <v>1</v>
      </c>
      <c r="E11" t="str">
        <f>VLOOKUP(A11,metadata!$A$1:$B$111,2,FALSE)</f>
        <v>SPEC06</v>
      </c>
    </row>
    <row r="12" spans="1:20">
      <c r="A12" s="7" t="s">
        <v>87</v>
      </c>
      <c r="B12" s="7" t="s">
        <v>132</v>
      </c>
      <c r="C12" s="7">
        <v>0.89727000000000001</v>
      </c>
      <c r="D12" s="7">
        <v>1</v>
      </c>
      <c r="E12" t="str">
        <f>VLOOKUP(A12,metadata!$A$1:$B$111,2,FALSE)</f>
        <v>SPEC06</v>
      </c>
    </row>
    <row r="13" spans="1:20">
      <c r="A13" s="7" t="s">
        <v>87</v>
      </c>
      <c r="B13" s="7" t="s">
        <v>133</v>
      </c>
      <c r="C13" s="7">
        <v>1.5575600000000001</v>
      </c>
      <c r="D13" s="7">
        <v>1</v>
      </c>
      <c r="E13" t="str">
        <f>VLOOKUP(A13,metadata!$A$1:$B$111,2,FALSE)</f>
        <v>SPEC06</v>
      </c>
      <c r="H13" t="s">
        <v>117</v>
      </c>
      <c r="I13" t="str">
        <f>J3</f>
        <v>Pythia (baseline)</v>
      </c>
      <c r="J13" t="str">
        <f t="shared" ref="J13:L13" si="0">K3</f>
        <v>Pythia+HMP</v>
      </c>
      <c r="K13" t="str">
        <f t="shared" si="0"/>
        <v>Pythia+TTP</v>
      </c>
      <c r="L13" t="str">
        <f t="shared" si="0"/>
        <v>Pythia+Hermes</v>
      </c>
    </row>
    <row r="14" spans="1:20">
      <c r="A14" s="7" t="s">
        <v>87</v>
      </c>
      <c r="B14" s="7" t="s">
        <v>6</v>
      </c>
      <c r="C14" s="7">
        <v>1.57243</v>
      </c>
      <c r="D14" s="7">
        <v>1</v>
      </c>
      <c r="E14" t="str">
        <f>VLOOKUP(A14,metadata!$A$1:$B$111,2,FALSE)</f>
        <v>SPEC06</v>
      </c>
      <c r="H14" t="str">
        <f>H4</f>
        <v>SPEC06</v>
      </c>
      <c r="I14">
        <f>O4^(1/J4)</f>
        <v>1.2136280726920958</v>
      </c>
      <c r="J14">
        <f t="shared" ref="J14:L14" si="1">P4^(1/K4)</f>
        <v>1.2306227722739544</v>
      </c>
      <c r="K14">
        <f t="shared" si="1"/>
        <v>1.2225773889494411</v>
      </c>
      <c r="L14">
        <f t="shared" si="1"/>
        <v>1.2645741460559892</v>
      </c>
    </row>
    <row r="15" spans="1:20">
      <c r="A15" s="7" t="s">
        <v>87</v>
      </c>
      <c r="B15" s="7" t="s">
        <v>7</v>
      </c>
      <c r="C15" s="7">
        <v>1.55769</v>
      </c>
      <c r="D15" s="7">
        <v>1</v>
      </c>
      <c r="E15" t="str">
        <f>VLOOKUP(A15,metadata!$A$1:$B$111,2,FALSE)</f>
        <v>SPEC06</v>
      </c>
      <c r="H15" t="str">
        <f t="shared" ref="H15:H18" si="2">H5</f>
        <v>SPEC17</v>
      </c>
      <c r="I15">
        <f t="shared" ref="I15:I19" si="3">O5^(1/J5)</f>
        <v>1.2720968355286433</v>
      </c>
      <c r="J15">
        <f t="shared" ref="J15:J19" si="4">P5^(1/K5)</f>
        <v>1.2843421733859932</v>
      </c>
      <c r="K15">
        <f t="shared" ref="K15:K19" si="5">Q5^(1/L5)</f>
        <v>1.2666691325474566</v>
      </c>
      <c r="L15">
        <f t="shared" ref="L15:L19" si="6">R5^(1/M5)</f>
        <v>1.3017810457273387</v>
      </c>
    </row>
    <row r="16" spans="1:20">
      <c r="A16" s="7" t="s">
        <v>87</v>
      </c>
      <c r="B16" s="7" t="s">
        <v>174</v>
      </c>
      <c r="C16" s="7">
        <v>1.4828399999999999</v>
      </c>
      <c r="D16" s="7">
        <v>1</v>
      </c>
      <c r="E16" t="str">
        <f>VLOOKUP(A16,metadata!$A$1:$B$111,2,FALSE)</f>
        <v>SPEC06</v>
      </c>
      <c r="H16" t="str">
        <f t="shared" si="2"/>
        <v>PARSEC</v>
      </c>
      <c r="I16">
        <f t="shared" si="3"/>
        <v>1.0570386201175395</v>
      </c>
      <c r="J16">
        <f t="shared" si="4"/>
        <v>1.0743839724254689</v>
      </c>
      <c r="K16">
        <f t="shared" si="5"/>
        <v>1.1341911017762543</v>
      </c>
      <c r="L16">
        <f t="shared" si="6"/>
        <v>1.1281912436641233</v>
      </c>
    </row>
    <row r="17" spans="1:12">
      <c r="A17" s="7" t="s">
        <v>8</v>
      </c>
      <c r="B17" s="7" t="s">
        <v>132</v>
      </c>
      <c r="C17" s="7">
        <v>9.7570000000000004E-2</v>
      </c>
      <c r="D17" s="7">
        <v>1</v>
      </c>
      <c r="E17" t="str">
        <f>VLOOKUP(A17,metadata!$A$1:$B$111,2,FALSE)</f>
        <v>SPEC06</v>
      </c>
      <c r="H17" t="str">
        <f t="shared" si="2"/>
        <v>Ligra</v>
      </c>
      <c r="I17">
        <f t="shared" si="3"/>
        <v>1.1995234957543852</v>
      </c>
      <c r="J17">
        <f t="shared" si="4"/>
        <v>1.2049168638037939</v>
      </c>
      <c r="K17">
        <f t="shared" si="5"/>
        <v>1.2292762760636817</v>
      </c>
      <c r="L17">
        <f t="shared" si="6"/>
        <v>1.2392028096328689</v>
      </c>
    </row>
    <row r="18" spans="1:12">
      <c r="A18" s="7" t="s">
        <v>8</v>
      </c>
      <c r="B18" s="7" t="s">
        <v>133</v>
      </c>
      <c r="C18" s="7">
        <v>0.11218</v>
      </c>
      <c r="D18" s="7">
        <v>1</v>
      </c>
      <c r="E18" t="str">
        <f>VLOOKUP(A18,metadata!$A$1:$B$111,2,FALSE)</f>
        <v>SPEC06</v>
      </c>
      <c r="H18" t="str">
        <f t="shared" si="2"/>
        <v>CVP</v>
      </c>
      <c r="I18">
        <f t="shared" si="3"/>
        <v>1.2136428470564269</v>
      </c>
      <c r="J18">
        <f t="shared" si="4"/>
        <v>1.2458844474081037</v>
      </c>
      <c r="K18">
        <f t="shared" si="5"/>
        <v>1.2492023239499559</v>
      </c>
      <c r="L18">
        <f t="shared" si="6"/>
        <v>1.2830229633779495</v>
      </c>
    </row>
    <row r="19" spans="1:12">
      <c r="A19" s="7" t="s">
        <v>8</v>
      </c>
      <c r="B19" s="7" t="s">
        <v>6</v>
      </c>
      <c r="C19" s="7">
        <v>0.11862</v>
      </c>
      <c r="D19" s="7">
        <v>1</v>
      </c>
      <c r="E19" t="str">
        <f>VLOOKUP(A19,metadata!$A$1:$B$111,2,FALSE)</f>
        <v>SPEC06</v>
      </c>
      <c r="H19" t="s">
        <v>145</v>
      </c>
      <c r="I19">
        <f t="shared" si="3"/>
        <v>1.2047361243108843</v>
      </c>
      <c r="J19">
        <f t="shared" si="4"/>
        <v>1.2232385642082682</v>
      </c>
      <c r="K19">
        <f t="shared" si="5"/>
        <v>1.2307695030028436</v>
      </c>
      <c r="L19">
        <f t="shared" si="6"/>
        <v>1.2573537756919972</v>
      </c>
    </row>
    <row r="20" spans="1:12">
      <c r="A20" s="7" t="s">
        <v>8</v>
      </c>
      <c r="B20" s="7" t="s">
        <v>7</v>
      </c>
      <c r="C20" s="7">
        <v>0.11409</v>
      </c>
      <c r="D20" s="7">
        <v>1</v>
      </c>
      <c r="E20" t="str">
        <f>VLOOKUP(A20,metadata!$A$1:$B$111,2,FALSE)</f>
        <v>SPEC06</v>
      </c>
    </row>
    <row r="21" spans="1:12">
      <c r="A21" s="7" t="s">
        <v>8</v>
      </c>
      <c r="B21" s="7" t="s">
        <v>174</v>
      </c>
      <c r="C21" s="7">
        <v>0.10896</v>
      </c>
      <c r="D21" s="7">
        <v>1</v>
      </c>
      <c r="E21" t="str">
        <f>VLOOKUP(A21,metadata!$A$1:$B$111,2,FALSE)</f>
        <v>SPEC06</v>
      </c>
    </row>
    <row r="22" spans="1:12">
      <c r="A22" s="7" t="s">
        <v>88</v>
      </c>
      <c r="B22" s="7" t="s">
        <v>132</v>
      </c>
      <c r="C22" s="7">
        <v>0.26468999999999998</v>
      </c>
      <c r="D22" s="7">
        <v>1</v>
      </c>
      <c r="E22" t="str">
        <f>VLOOKUP(A22,metadata!$A$1:$B$111,2,FALSE)</f>
        <v>SPEC06</v>
      </c>
    </row>
    <row r="23" spans="1:12">
      <c r="A23" s="7" t="s">
        <v>88</v>
      </c>
      <c r="B23" s="7" t="s">
        <v>133</v>
      </c>
      <c r="C23" s="7">
        <v>0.27478999999999998</v>
      </c>
      <c r="D23" s="7">
        <v>1</v>
      </c>
      <c r="E23" t="str">
        <f>VLOOKUP(A23,metadata!$A$1:$B$111,2,FALSE)</f>
        <v>SPEC06</v>
      </c>
    </row>
    <row r="24" spans="1:12">
      <c r="A24" s="7" t="s">
        <v>88</v>
      </c>
      <c r="B24" s="7" t="s">
        <v>6</v>
      </c>
      <c r="C24" s="7">
        <v>0.31141999999999997</v>
      </c>
      <c r="D24" s="7">
        <v>1</v>
      </c>
      <c r="E24" t="str">
        <f>VLOOKUP(A24,metadata!$A$1:$B$111,2,FALSE)</f>
        <v>SPEC06</v>
      </c>
    </row>
    <row r="25" spans="1:12">
      <c r="A25" s="7" t="s">
        <v>88</v>
      </c>
      <c r="B25" s="7" t="s">
        <v>7</v>
      </c>
      <c r="C25" s="7">
        <v>0.28898000000000001</v>
      </c>
      <c r="D25" s="7">
        <v>1</v>
      </c>
      <c r="E25" t="str">
        <f>VLOOKUP(A25,metadata!$A$1:$B$111,2,FALSE)</f>
        <v>SPEC06</v>
      </c>
    </row>
    <row r="26" spans="1:12">
      <c r="A26" s="7" t="s">
        <v>88</v>
      </c>
      <c r="B26" s="7" t="s">
        <v>174</v>
      </c>
      <c r="C26" s="7">
        <v>0.28283000000000003</v>
      </c>
      <c r="D26" s="7">
        <v>1</v>
      </c>
      <c r="E26" t="str">
        <f>VLOOKUP(A26,metadata!$A$1:$B$111,2,FALSE)</f>
        <v>SPEC06</v>
      </c>
    </row>
    <row r="27" spans="1:12">
      <c r="A27" s="7" t="s">
        <v>9</v>
      </c>
      <c r="B27" s="7" t="s">
        <v>132</v>
      </c>
      <c r="C27" s="7">
        <v>0.33844000000000002</v>
      </c>
      <c r="D27" s="7">
        <v>1</v>
      </c>
      <c r="E27" t="str">
        <f>VLOOKUP(A27,metadata!$A$1:$B$111,2,FALSE)</f>
        <v>SPEC06</v>
      </c>
    </row>
    <row r="28" spans="1:12">
      <c r="A28" s="7" t="s">
        <v>9</v>
      </c>
      <c r="B28" s="7" t="s">
        <v>133</v>
      </c>
      <c r="C28" s="7">
        <v>0.41286</v>
      </c>
      <c r="D28" s="7">
        <v>1</v>
      </c>
      <c r="E28" t="str">
        <f>VLOOKUP(A28,metadata!$A$1:$B$111,2,FALSE)</f>
        <v>SPEC06</v>
      </c>
    </row>
    <row r="29" spans="1:12">
      <c r="A29" s="7" t="s">
        <v>9</v>
      </c>
      <c r="B29" s="7" t="s">
        <v>6</v>
      </c>
      <c r="C29" s="7">
        <v>0.45055000000000001</v>
      </c>
      <c r="D29" s="7">
        <v>1</v>
      </c>
      <c r="E29" t="str">
        <f>VLOOKUP(A29,metadata!$A$1:$B$111,2,FALSE)</f>
        <v>SPEC06</v>
      </c>
    </row>
    <row r="30" spans="1:12">
      <c r="A30" s="7" t="s">
        <v>9</v>
      </c>
      <c r="B30" s="7" t="s">
        <v>7</v>
      </c>
      <c r="C30" s="7">
        <v>0.42687000000000003</v>
      </c>
      <c r="D30" s="7">
        <v>1</v>
      </c>
      <c r="E30" t="str">
        <f>VLOOKUP(A30,metadata!$A$1:$B$111,2,FALSE)</f>
        <v>SPEC06</v>
      </c>
    </row>
    <row r="31" spans="1:12">
      <c r="A31" s="7" t="s">
        <v>9</v>
      </c>
      <c r="B31" s="7" t="s">
        <v>174</v>
      </c>
      <c r="C31" s="7">
        <v>0.43273</v>
      </c>
      <c r="D31" s="7">
        <v>1</v>
      </c>
      <c r="E31" t="str">
        <f>VLOOKUP(A31,metadata!$A$1:$B$111,2,FALSE)</f>
        <v>SPEC06</v>
      </c>
    </row>
    <row r="32" spans="1:12">
      <c r="A32" s="7" t="s">
        <v>10</v>
      </c>
      <c r="B32" s="7" t="s">
        <v>132</v>
      </c>
      <c r="C32" s="7">
        <v>0.13045999999999999</v>
      </c>
      <c r="D32" s="7">
        <v>1</v>
      </c>
      <c r="E32" t="str">
        <f>VLOOKUP(A32,metadata!$A$1:$B$111,2,FALSE)</f>
        <v>SPEC06</v>
      </c>
    </row>
    <row r="33" spans="1:5">
      <c r="A33" s="7" t="s">
        <v>10</v>
      </c>
      <c r="B33" s="7" t="s">
        <v>133</v>
      </c>
      <c r="C33" s="7">
        <v>0.13053999999999999</v>
      </c>
      <c r="D33" s="7">
        <v>1</v>
      </c>
      <c r="E33" t="str">
        <f>VLOOKUP(A33,metadata!$A$1:$B$111,2,FALSE)</f>
        <v>SPEC06</v>
      </c>
    </row>
    <row r="34" spans="1:5">
      <c r="A34" s="7" t="s">
        <v>10</v>
      </c>
      <c r="B34" s="7" t="s">
        <v>6</v>
      </c>
      <c r="C34" s="7">
        <v>0.14382</v>
      </c>
      <c r="D34" s="7">
        <v>1</v>
      </c>
      <c r="E34" t="str">
        <f>VLOOKUP(A34,metadata!$A$1:$B$111,2,FALSE)</f>
        <v>SPEC06</v>
      </c>
    </row>
    <row r="35" spans="1:5">
      <c r="A35" s="7" t="s">
        <v>10</v>
      </c>
      <c r="B35" s="7" t="s">
        <v>7</v>
      </c>
      <c r="C35" s="7">
        <v>0.13419</v>
      </c>
      <c r="D35" s="7">
        <v>1</v>
      </c>
      <c r="E35" t="str">
        <f>VLOOKUP(A35,metadata!$A$1:$B$111,2,FALSE)</f>
        <v>SPEC06</v>
      </c>
    </row>
    <row r="36" spans="1:5">
      <c r="A36" s="7" t="s">
        <v>10</v>
      </c>
      <c r="B36" s="7" t="s">
        <v>174</v>
      </c>
      <c r="C36" s="7">
        <v>0.13483999999999999</v>
      </c>
      <c r="D36" s="7">
        <v>1</v>
      </c>
      <c r="E36" t="str">
        <f>VLOOKUP(A36,metadata!$A$1:$B$111,2,FALSE)</f>
        <v>SPEC06</v>
      </c>
    </row>
    <row r="37" spans="1:5">
      <c r="A37" s="7" t="s">
        <v>89</v>
      </c>
      <c r="B37" s="7" t="s">
        <v>132</v>
      </c>
      <c r="C37" s="7">
        <v>0.76317999999999997</v>
      </c>
      <c r="D37" s="7">
        <v>1</v>
      </c>
      <c r="E37" t="str">
        <f>VLOOKUP(A37,metadata!$A$1:$B$111,2,FALSE)</f>
        <v>SPEC06</v>
      </c>
    </row>
    <row r="38" spans="1:5">
      <c r="A38" s="7" t="s">
        <v>89</v>
      </c>
      <c r="B38" s="7" t="s">
        <v>133</v>
      </c>
      <c r="C38" s="7">
        <v>1.02051</v>
      </c>
      <c r="D38" s="7">
        <v>1</v>
      </c>
      <c r="E38" t="str">
        <f>VLOOKUP(A38,metadata!$A$1:$B$111,2,FALSE)</f>
        <v>SPEC06</v>
      </c>
    </row>
    <row r="39" spans="1:5">
      <c r="A39" s="7" t="s">
        <v>89</v>
      </c>
      <c r="B39" s="7" t="s">
        <v>6</v>
      </c>
      <c r="C39" s="7">
        <v>1.0589999999999999</v>
      </c>
      <c r="D39" s="7">
        <v>1</v>
      </c>
      <c r="E39" t="str">
        <f>VLOOKUP(A39,metadata!$A$1:$B$111,2,FALSE)</f>
        <v>SPEC06</v>
      </c>
    </row>
    <row r="40" spans="1:5">
      <c r="A40" s="7" t="s">
        <v>89</v>
      </c>
      <c r="B40" s="7" t="s">
        <v>7</v>
      </c>
      <c r="C40" s="7">
        <v>1.04409</v>
      </c>
      <c r="D40" s="7">
        <v>1</v>
      </c>
      <c r="E40" t="str">
        <f>VLOOKUP(A40,metadata!$A$1:$B$111,2,FALSE)</f>
        <v>SPEC06</v>
      </c>
    </row>
    <row r="41" spans="1:5">
      <c r="A41" s="7" t="s">
        <v>89</v>
      </c>
      <c r="B41" s="7" t="s">
        <v>174</v>
      </c>
      <c r="C41" s="7">
        <v>0.98687000000000002</v>
      </c>
      <c r="D41" s="7">
        <v>1</v>
      </c>
      <c r="E41" t="str">
        <f>VLOOKUP(A41,metadata!$A$1:$B$111,2,FALSE)</f>
        <v>SPEC06</v>
      </c>
    </row>
    <row r="42" spans="1:5">
      <c r="A42" s="7" t="s">
        <v>11</v>
      </c>
      <c r="B42" s="7" t="s">
        <v>132</v>
      </c>
      <c r="C42" s="7">
        <v>0.93784999999999996</v>
      </c>
      <c r="D42" s="7">
        <v>1</v>
      </c>
      <c r="E42" t="str">
        <f>VLOOKUP(A42,metadata!$A$1:$B$111,2,FALSE)</f>
        <v>SPEC06</v>
      </c>
    </row>
    <row r="43" spans="1:5">
      <c r="A43" s="7" t="s">
        <v>11</v>
      </c>
      <c r="B43" s="7" t="s">
        <v>133</v>
      </c>
      <c r="C43" s="7">
        <v>1.0059499999999999</v>
      </c>
      <c r="D43" s="7">
        <v>1</v>
      </c>
      <c r="E43" t="str">
        <f>VLOOKUP(A43,metadata!$A$1:$B$111,2,FALSE)</f>
        <v>SPEC06</v>
      </c>
    </row>
    <row r="44" spans="1:5">
      <c r="A44" s="7" t="s">
        <v>11</v>
      </c>
      <c r="B44" s="7" t="s">
        <v>6</v>
      </c>
      <c r="C44" s="7">
        <v>1.0328299999999999</v>
      </c>
      <c r="D44" s="7">
        <v>1</v>
      </c>
      <c r="E44" t="str">
        <f>VLOOKUP(A44,metadata!$A$1:$B$111,2,FALSE)</f>
        <v>SPEC06</v>
      </c>
    </row>
    <row r="45" spans="1:5">
      <c r="A45" s="7" t="s">
        <v>11</v>
      </c>
      <c r="B45" s="7" t="s">
        <v>7</v>
      </c>
      <c r="C45" s="7">
        <v>1.0068699999999999</v>
      </c>
      <c r="D45" s="7">
        <v>1</v>
      </c>
      <c r="E45" t="str">
        <f>VLOOKUP(A45,metadata!$A$1:$B$111,2,FALSE)</f>
        <v>SPEC06</v>
      </c>
    </row>
    <row r="46" spans="1:5">
      <c r="A46" s="7" t="s">
        <v>11</v>
      </c>
      <c r="B46" s="7" t="s">
        <v>174</v>
      </c>
      <c r="C46" s="7">
        <v>0.98372000000000004</v>
      </c>
      <c r="D46" s="7">
        <v>1</v>
      </c>
      <c r="E46" t="str">
        <f>VLOOKUP(A46,metadata!$A$1:$B$111,2,FALSE)</f>
        <v>SPEC06</v>
      </c>
    </row>
    <row r="47" spans="1:5">
      <c r="A47" s="7" t="s">
        <v>90</v>
      </c>
      <c r="B47" s="7" t="s">
        <v>132</v>
      </c>
      <c r="C47" s="7">
        <v>1.02468</v>
      </c>
      <c r="D47" s="7">
        <v>1</v>
      </c>
      <c r="E47" t="str">
        <f>VLOOKUP(A47,metadata!$A$1:$B$111,2,FALSE)</f>
        <v>SPEC06</v>
      </c>
    </row>
    <row r="48" spans="1:5">
      <c r="A48" s="7" t="s">
        <v>90</v>
      </c>
      <c r="B48" s="7" t="s">
        <v>133</v>
      </c>
      <c r="C48" s="7">
        <v>1.5038800000000001</v>
      </c>
      <c r="D48" s="7">
        <v>1</v>
      </c>
      <c r="E48" t="str">
        <f>VLOOKUP(A48,metadata!$A$1:$B$111,2,FALSE)</f>
        <v>SPEC06</v>
      </c>
    </row>
    <row r="49" spans="1:5">
      <c r="A49" s="7" t="s">
        <v>90</v>
      </c>
      <c r="B49" s="7" t="s">
        <v>6</v>
      </c>
      <c r="C49" s="7">
        <v>1.5072399999999999</v>
      </c>
      <c r="D49" s="7">
        <v>1</v>
      </c>
      <c r="E49" t="str">
        <f>VLOOKUP(A49,metadata!$A$1:$B$111,2,FALSE)</f>
        <v>SPEC06</v>
      </c>
    </row>
    <row r="50" spans="1:5">
      <c r="A50" s="7" t="s">
        <v>90</v>
      </c>
      <c r="B50" s="7" t="s">
        <v>7</v>
      </c>
      <c r="C50" s="7">
        <v>1.5039499999999999</v>
      </c>
      <c r="D50" s="7">
        <v>1</v>
      </c>
      <c r="E50" t="str">
        <f>VLOOKUP(A50,metadata!$A$1:$B$111,2,FALSE)</f>
        <v>SPEC06</v>
      </c>
    </row>
    <row r="51" spans="1:5">
      <c r="A51" s="7" t="s">
        <v>90</v>
      </c>
      <c r="B51" s="7" t="s">
        <v>174</v>
      </c>
      <c r="C51" s="7">
        <v>1.43886</v>
      </c>
      <c r="D51" s="7">
        <v>1</v>
      </c>
      <c r="E51" t="str">
        <f>VLOOKUP(A51,metadata!$A$1:$B$111,2,FALSE)</f>
        <v>SPEC06</v>
      </c>
    </row>
    <row r="52" spans="1:5">
      <c r="A52" s="7" t="s">
        <v>12</v>
      </c>
      <c r="B52" s="7" t="s">
        <v>132</v>
      </c>
      <c r="C52" s="7">
        <v>0.42929</v>
      </c>
      <c r="D52" s="7">
        <v>1</v>
      </c>
      <c r="E52" t="str">
        <f>VLOOKUP(A52,metadata!$A$1:$B$111,2,FALSE)</f>
        <v>SPEC06</v>
      </c>
    </row>
    <row r="53" spans="1:5">
      <c r="A53" s="7" t="s">
        <v>12</v>
      </c>
      <c r="B53" s="7" t="s">
        <v>133</v>
      </c>
      <c r="C53" s="7">
        <v>0.47427000000000002</v>
      </c>
      <c r="D53" s="7">
        <v>1</v>
      </c>
      <c r="E53" t="str">
        <f>VLOOKUP(A53,metadata!$A$1:$B$111,2,FALSE)</f>
        <v>SPEC06</v>
      </c>
    </row>
    <row r="54" spans="1:5">
      <c r="A54" s="7" t="s">
        <v>12</v>
      </c>
      <c r="B54" s="7" t="s">
        <v>6</v>
      </c>
      <c r="C54" s="7">
        <v>0.48297000000000001</v>
      </c>
      <c r="D54" s="7">
        <v>1</v>
      </c>
      <c r="E54" t="str">
        <f>VLOOKUP(A54,metadata!$A$1:$B$111,2,FALSE)</f>
        <v>SPEC06</v>
      </c>
    </row>
    <row r="55" spans="1:5">
      <c r="A55" s="7" t="s">
        <v>12</v>
      </c>
      <c r="B55" s="7" t="s">
        <v>7</v>
      </c>
      <c r="C55" s="7">
        <v>0.48007</v>
      </c>
      <c r="D55" s="7">
        <v>1</v>
      </c>
      <c r="E55" t="str">
        <f>VLOOKUP(A55,metadata!$A$1:$B$111,2,FALSE)</f>
        <v>SPEC06</v>
      </c>
    </row>
    <row r="56" spans="1:5">
      <c r="A56" s="7" t="s">
        <v>12</v>
      </c>
      <c r="B56" s="7" t="s">
        <v>174</v>
      </c>
      <c r="C56" s="7">
        <v>0.46764</v>
      </c>
      <c r="D56" s="7">
        <v>1</v>
      </c>
      <c r="E56" t="str">
        <f>VLOOKUP(A56,metadata!$A$1:$B$111,2,FALSE)</f>
        <v>SPEC06</v>
      </c>
    </row>
    <row r="57" spans="1:5">
      <c r="A57" s="7" t="s">
        <v>13</v>
      </c>
      <c r="B57" s="7" t="s">
        <v>132</v>
      </c>
      <c r="C57" s="7">
        <v>0.45300000000000001</v>
      </c>
      <c r="D57" s="7">
        <v>1</v>
      </c>
      <c r="E57" t="str">
        <f>VLOOKUP(A57,metadata!$A$1:$B$111,2,FALSE)</f>
        <v>SPEC06</v>
      </c>
    </row>
    <row r="58" spans="1:5">
      <c r="A58" s="7" t="s">
        <v>13</v>
      </c>
      <c r="B58" s="7" t="s">
        <v>133</v>
      </c>
      <c r="C58" s="7">
        <v>0.48521999999999998</v>
      </c>
      <c r="D58" s="7">
        <v>1</v>
      </c>
      <c r="E58" t="str">
        <f>VLOOKUP(A58,metadata!$A$1:$B$111,2,FALSE)</f>
        <v>SPEC06</v>
      </c>
    </row>
    <row r="59" spans="1:5">
      <c r="A59" s="7" t="s">
        <v>13</v>
      </c>
      <c r="B59" s="7" t="s">
        <v>6</v>
      </c>
      <c r="C59" s="7">
        <v>0.49678</v>
      </c>
      <c r="D59" s="7">
        <v>1</v>
      </c>
      <c r="E59" t="str">
        <f>VLOOKUP(A59,metadata!$A$1:$B$111,2,FALSE)</f>
        <v>SPEC06</v>
      </c>
    </row>
    <row r="60" spans="1:5">
      <c r="A60" s="7" t="s">
        <v>13</v>
      </c>
      <c r="B60" s="7" t="s">
        <v>7</v>
      </c>
      <c r="C60" s="7">
        <v>0.48845</v>
      </c>
      <c r="D60" s="7">
        <v>1</v>
      </c>
      <c r="E60" t="str">
        <f>VLOOKUP(A60,metadata!$A$1:$B$111,2,FALSE)</f>
        <v>SPEC06</v>
      </c>
    </row>
    <row r="61" spans="1:5">
      <c r="A61" s="7" t="s">
        <v>13</v>
      </c>
      <c r="B61" s="7" t="s">
        <v>174</v>
      </c>
      <c r="C61" s="7">
        <v>0.48587000000000002</v>
      </c>
      <c r="D61" s="7">
        <v>1</v>
      </c>
      <c r="E61" t="str">
        <f>VLOOKUP(A61,metadata!$A$1:$B$111,2,FALSE)</f>
        <v>SPEC06</v>
      </c>
    </row>
    <row r="62" spans="1:5">
      <c r="A62" s="7" t="s">
        <v>14</v>
      </c>
      <c r="B62" s="7" t="s">
        <v>132</v>
      </c>
      <c r="C62" s="7">
        <v>0.82399</v>
      </c>
      <c r="D62" s="7">
        <v>1</v>
      </c>
      <c r="E62" t="str">
        <f>VLOOKUP(A62,metadata!$A$1:$B$111,2,FALSE)</f>
        <v>SPEC06</v>
      </c>
    </row>
    <row r="63" spans="1:5">
      <c r="A63" s="7" t="s">
        <v>14</v>
      </c>
      <c r="B63" s="7" t="s">
        <v>133</v>
      </c>
      <c r="C63" s="7">
        <v>1.23759</v>
      </c>
      <c r="D63" s="7">
        <v>1</v>
      </c>
      <c r="E63" t="str">
        <f>VLOOKUP(A63,metadata!$A$1:$B$111,2,FALSE)</f>
        <v>SPEC06</v>
      </c>
    </row>
    <row r="64" spans="1:5">
      <c r="A64" s="7" t="s">
        <v>14</v>
      </c>
      <c r="B64" s="7" t="s">
        <v>6</v>
      </c>
      <c r="C64" s="7">
        <v>1.2561</v>
      </c>
      <c r="D64" s="7">
        <v>1</v>
      </c>
      <c r="E64" t="str">
        <f>VLOOKUP(A64,metadata!$A$1:$B$111,2,FALSE)</f>
        <v>SPEC06</v>
      </c>
    </row>
    <row r="65" spans="1:5">
      <c r="A65" s="7" t="s">
        <v>14</v>
      </c>
      <c r="B65" s="7" t="s">
        <v>7</v>
      </c>
      <c r="C65" s="7">
        <v>1.2391099999999999</v>
      </c>
      <c r="D65" s="7">
        <v>1</v>
      </c>
      <c r="E65" t="str">
        <f>VLOOKUP(A65,metadata!$A$1:$B$111,2,FALSE)</f>
        <v>SPEC06</v>
      </c>
    </row>
    <row r="66" spans="1:5">
      <c r="A66" s="7" t="s">
        <v>14</v>
      </c>
      <c r="B66" s="7" t="s">
        <v>174</v>
      </c>
      <c r="C66" s="7">
        <v>1.2553000000000001</v>
      </c>
      <c r="D66" s="7">
        <v>1</v>
      </c>
      <c r="E66" t="str">
        <f>VLOOKUP(A66,metadata!$A$1:$B$111,2,FALSE)</f>
        <v>SPEC06</v>
      </c>
    </row>
    <row r="67" spans="1:5">
      <c r="A67" s="7" t="s">
        <v>91</v>
      </c>
      <c r="B67" s="7" t="s">
        <v>132</v>
      </c>
      <c r="C67" s="7">
        <v>0.77508999999999995</v>
      </c>
      <c r="D67" s="7">
        <v>1</v>
      </c>
      <c r="E67" t="str">
        <f>VLOOKUP(A67,metadata!$A$1:$B$111,2,FALSE)</f>
        <v>SPEC06</v>
      </c>
    </row>
    <row r="68" spans="1:5">
      <c r="A68" s="7" t="s">
        <v>91</v>
      </c>
      <c r="B68" s="7" t="s">
        <v>133</v>
      </c>
      <c r="C68" s="7">
        <v>1.0721799999999999</v>
      </c>
      <c r="D68" s="7">
        <v>1</v>
      </c>
      <c r="E68" t="str">
        <f>VLOOKUP(A68,metadata!$A$1:$B$111,2,FALSE)</f>
        <v>SPEC06</v>
      </c>
    </row>
    <row r="69" spans="1:5">
      <c r="A69" s="7" t="s">
        <v>91</v>
      </c>
      <c r="B69" s="7" t="s">
        <v>6</v>
      </c>
      <c r="C69" s="7">
        <v>1.0996699999999999</v>
      </c>
      <c r="D69" s="7">
        <v>1</v>
      </c>
      <c r="E69" t="str">
        <f>VLOOKUP(A69,metadata!$A$1:$B$111,2,FALSE)</f>
        <v>SPEC06</v>
      </c>
    </row>
    <row r="70" spans="1:5">
      <c r="A70" s="7" t="s">
        <v>91</v>
      </c>
      <c r="B70" s="7" t="s">
        <v>7</v>
      </c>
      <c r="C70" s="7">
        <v>1.0725199999999999</v>
      </c>
      <c r="D70" s="7">
        <v>1</v>
      </c>
      <c r="E70" t="str">
        <f>VLOOKUP(A70,metadata!$A$1:$B$111,2,FALSE)</f>
        <v>SPEC06</v>
      </c>
    </row>
    <row r="71" spans="1:5">
      <c r="A71" s="7" t="s">
        <v>91</v>
      </c>
      <c r="B71" s="7" t="s">
        <v>174</v>
      </c>
      <c r="C71" s="7">
        <v>1.04623</v>
      </c>
      <c r="D71" s="7">
        <v>1</v>
      </c>
      <c r="E71" t="str">
        <f>VLOOKUP(A71,metadata!$A$1:$B$111,2,FALSE)</f>
        <v>SPEC06</v>
      </c>
    </row>
    <row r="72" spans="1:5">
      <c r="A72" s="7" t="s">
        <v>92</v>
      </c>
      <c r="B72" s="7" t="s">
        <v>132</v>
      </c>
      <c r="C72" s="7">
        <v>0.47449000000000002</v>
      </c>
      <c r="D72" s="7">
        <v>1</v>
      </c>
      <c r="E72" t="str">
        <f>VLOOKUP(A72,metadata!$A$1:$B$111,2,FALSE)</f>
        <v>SPEC06</v>
      </c>
    </row>
    <row r="73" spans="1:5">
      <c r="A73" s="7" t="s">
        <v>92</v>
      </c>
      <c r="B73" s="7" t="s">
        <v>133</v>
      </c>
      <c r="C73" s="7">
        <v>0.66786999999999996</v>
      </c>
      <c r="D73" s="7">
        <v>1</v>
      </c>
      <c r="E73" t="str">
        <f>VLOOKUP(A73,metadata!$A$1:$B$111,2,FALSE)</f>
        <v>SPEC06</v>
      </c>
    </row>
    <row r="74" spans="1:5">
      <c r="A74" s="7" t="s">
        <v>92</v>
      </c>
      <c r="B74" s="7" t="s">
        <v>6</v>
      </c>
      <c r="C74" s="7">
        <v>0.66732000000000002</v>
      </c>
      <c r="D74" s="7">
        <v>1</v>
      </c>
      <c r="E74" t="str">
        <f>VLOOKUP(A74,metadata!$A$1:$B$111,2,FALSE)</f>
        <v>SPEC06</v>
      </c>
    </row>
    <row r="75" spans="1:5">
      <c r="A75" s="7" t="s">
        <v>92</v>
      </c>
      <c r="B75" s="7" t="s">
        <v>7</v>
      </c>
      <c r="C75" s="7">
        <v>0.66798000000000002</v>
      </c>
      <c r="D75" s="7">
        <v>1</v>
      </c>
      <c r="E75" t="str">
        <f>VLOOKUP(A75,metadata!$A$1:$B$111,2,FALSE)</f>
        <v>SPEC06</v>
      </c>
    </row>
    <row r="76" spans="1:5">
      <c r="A76" s="7" t="s">
        <v>92</v>
      </c>
      <c r="B76" s="7" t="s">
        <v>174</v>
      </c>
      <c r="C76" s="7">
        <v>0.65844000000000003</v>
      </c>
      <c r="D76" s="7">
        <v>1</v>
      </c>
      <c r="E76" t="str">
        <f>VLOOKUP(A76,metadata!$A$1:$B$111,2,FALSE)</f>
        <v>SPEC06</v>
      </c>
    </row>
    <row r="77" spans="1:5">
      <c r="A77" s="7" t="s">
        <v>93</v>
      </c>
      <c r="B77" s="7" t="s">
        <v>132</v>
      </c>
      <c r="C77" s="7">
        <v>0.74558999999999997</v>
      </c>
      <c r="D77" s="7">
        <v>1</v>
      </c>
      <c r="E77" t="str">
        <f>VLOOKUP(A77,metadata!$A$1:$B$111,2,FALSE)</f>
        <v>SPEC06</v>
      </c>
    </row>
    <row r="78" spans="1:5">
      <c r="A78" s="7" t="s">
        <v>93</v>
      </c>
      <c r="B78" s="7" t="s">
        <v>133</v>
      </c>
      <c r="C78" s="7">
        <v>0.75026999999999999</v>
      </c>
      <c r="D78" s="7">
        <v>1</v>
      </c>
      <c r="E78" t="str">
        <f>VLOOKUP(A78,metadata!$A$1:$B$111,2,FALSE)</f>
        <v>SPEC06</v>
      </c>
    </row>
    <row r="79" spans="1:5">
      <c r="A79" s="7" t="s">
        <v>93</v>
      </c>
      <c r="B79" s="7" t="s">
        <v>6</v>
      </c>
      <c r="C79" s="7">
        <v>0.75531000000000004</v>
      </c>
      <c r="D79" s="7">
        <v>1</v>
      </c>
      <c r="E79" t="str">
        <f>VLOOKUP(A79,metadata!$A$1:$B$111,2,FALSE)</f>
        <v>SPEC06</v>
      </c>
    </row>
    <row r="80" spans="1:5">
      <c r="A80" s="7" t="s">
        <v>93</v>
      </c>
      <c r="B80" s="7" t="s">
        <v>7</v>
      </c>
      <c r="C80" s="7">
        <v>0.75163999999999997</v>
      </c>
      <c r="D80" s="7">
        <v>1</v>
      </c>
      <c r="E80" t="str">
        <f>VLOOKUP(A80,metadata!$A$1:$B$111,2,FALSE)</f>
        <v>SPEC06</v>
      </c>
    </row>
    <row r="81" spans="1:5">
      <c r="A81" s="7" t="s">
        <v>93</v>
      </c>
      <c r="B81" s="7" t="s">
        <v>174</v>
      </c>
      <c r="C81" s="7">
        <v>0.73909999999999998</v>
      </c>
      <c r="D81" s="7">
        <v>1</v>
      </c>
      <c r="E81" t="str">
        <f>VLOOKUP(A81,metadata!$A$1:$B$111,2,FALSE)</f>
        <v>SPEC06</v>
      </c>
    </row>
    <row r="82" spans="1:5">
      <c r="A82" s="7" t="s">
        <v>15</v>
      </c>
      <c r="B82" s="7" t="s">
        <v>132</v>
      </c>
      <c r="C82" s="7">
        <v>0.32852999999999999</v>
      </c>
      <c r="D82" s="7">
        <v>1</v>
      </c>
      <c r="E82" t="str">
        <f>VLOOKUP(A82,metadata!$A$1:$B$111,2,FALSE)</f>
        <v>SPEC06</v>
      </c>
    </row>
    <row r="83" spans="1:5">
      <c r="A83" s="7" t="s">
        <v>15</v>
      </c>
      <c r="B83" s="7" t="s">
        <v>133</v>
      </c>
      <c r="C83" s="7">
        <v>0.35260000000000002</v>
      </c>
      <c r="D83" s="7">
        <v>1</v>
      </c>
      <c r="E83" t="str">
        <f>VLOOKUP(A83,metadata!$A$1:$B$111,2,FALSE)</f>
        <v>SPEC06</v>
      </c>
    </row>
    <row r="84" spans="1:5">
      <c r="A84" s="7" t="s">
        <v>15</v>
      </c>
      <c r="B84" s="7" t="s">
        <v>6</v>
      </c>
      <c r="C84" s="7">
        <v>0.38242999999999999</v>
      </c>
      <c r="D84" s="7">
        <v>1</v>
      </c>
      <c r="E84" t="str">
        <f>VLOOKUP(A84,metadata!$A$1:$B$111,2,FALSE)</f>
        <v>SPEC06</v>
      </c>
    </row>
    <row r="85" spans="1:5">
      <c r="A85" s="7" t="s">
        <v>15</v>
      </c>
      <c r="B85" s="7" t="s">
        <v>7</v>
      </c>
      <c r="C85" s="7">
        <v>0.36363000000000001</v>
      </c>
      <c r="D85" s="7">
        <v>1</v>
      </c>
      <c r="E85" t="str">
        <f>VLOOKUP(A85,metadata!$A$1:$B$111,2,FALSE)</f>
        <v>SPEC06</v>
      </c>
    </row>
    <row r="86" spans="1:5">
      <c r="A86" s="7" t="s">
        <v>15</v>
      </c>
      <c r="B86" s="7" t="s">
        <v>174</v>
      </c>
      <c r="C86" s="7">
        <v>0.38349</v>
      </c>
      <c r="D86" s="7">
        <v>1</v>
      </c>
      <c r="E86" t="str">
        <f>VLOOKUP(A86,metadata!$A$1:$B$111,2,FALSE)</f>
        <v>SPEC06</v>
      </c>
    </row>
    <row r="87" spans="1:5">
      <c r="A87" s="7" t="s">
        <v>16</v>
      </c>
      <c r="B87" s="7" t="s">
        <v>132</v>
      </c>
      <c r="C87" s="7">
        <v>0.15387999999999999</v>
      </c>
      <c r="D87" s="7">
        <v>1</v>
      </c>
      <c r="E87" t="str">
        <f>VLOOKUP(A87,metadata!$A$1:$B$111,2,FALSE)</f>
        <v>SPEC06</v>
      </c>
    </row>
    <row r="88" spans="1:5">
      <c r="A88" s="7" t="s">
        <v>16</v>
      </c>
      <c r="B88" s="7" t="s">
        <v>133</v>
      </c>
      <c r="C88" s="7">
        <v>0.15468999999999999</v>
      </c>
      <c r="D88" s="7">
        <v>1</v>
      </c>
      <c r="E88" t="str">
        <f>VLOOKUP(A88,metadata!$A$1:$B$111,2,FALSE)</f>
        <v>SPEC06</v>
      </c>
    </row>
    <row r="89" spans="1:5">
      <c r="A89" s="7" t="s">
        <v>16</v>
      </c>
      <c r="B89" s="7" t="s">
        <v>6</v>
      </c>
      <c r="C89" s="7">
        <v>0.1658</v>
      </c>
      <c r="D89" s="7">
        <v>1</v>
      </c>
      <c r="E89" t="str">
        <f>VLOOKUP(A89,metadata!$A$1:$B$111,2,FALSE)</f>
        <v>SPEC06</v>
      </c>
    </row>
    <row r="90" spans="1:5">
      <c r="A90" s="7" t="s">
        <v>16</v>
      </c>
      <c r="B90" s="7" t="s">
        <v>7</v>
      </c>
      <c r="C90" s="7">
        <v>0.15598000000000001</v>
      </c>
      <c r="D90" s="7">
        <v>1</v>
      </c>
      <c r="E90" t="str">
        <f>VLOOKUP(A90,metadata!$A$1:$B$111,2,FALSE)</f>
        <v>SPEC06</v>
      </c>
    </row>
    <row r="91" spans="1:5">
      <c r="A91" s="7" t="s">
        <v>16</v>
      </c>
      <c r="B91" s="7" t="s">
        <v>174</v>
      </c>
      <c r="C91" s="7">
        <v>0.16524</v>
      </c>
      <c r="D91" s="7">
        <v>1</v>
      </c>
      <c r="E91" t="str">
        <f>VLOOKUP(A91,metadata!$A$1:$B$111,2,FALSE)</f>
        <v>SPEC06</v>
      </c>
    </row>
    <row r="92" spans="1:5">
      <c r="A92" s="7" t="s">
        <v>17</v>
      </c>
      <c r="B92" s="7" t="s">
        <v>132</v>
      </c>
      <c r="C92" s="7">
        <v>1.1751</v>
      </c>
      <c r="D92" s="7">
        <v>1</v>
      </c>
      <c r="E92" t="str">
        <f>VLOOKUP(A92,metadata!$A$1:$B$111,2,FALSE)</f>
        <v>SPEC06</v>
      </c>
    </row>
    <row r="93" spans="1:5">
      <c r="A93" s="7" t="s">
        <v>17</v>
      </c>
      <c r="B93" s="7" t="s">
        <v>133</v>
      </c>
      <c r="C93" s="7">
        <v>1.5585500000000001</v>
      </c>
      <c r="D93" s="7">
        <v>1</v>
      </c>
      <c r="E93" t="str">
        <f>VLOOKUP(A93,metadata!$A$1:$B$111,2,FALSE)</f>
        <v>SPEC06</v>
      </c>
    </row>
    <row r="94" spans="1:5">
      <c r="A94" s="7" t="s">
        <v>17</v>
      </c>
      <c r="B94" s="7" t="s">
        <v>6</v>
      </c>
      <c r="C94" s="7">
        <v>1.56488</v>
      </c>
      <c r="D94" s="7">
        <v>1</v>
      </c>
      <c r="E94" t="str">
        <f>VLOOKUP(A94,metadata!$A$1:$B$111,2,FALSE)</f>
        <v>SPEC06</v>
      </c>
    </row>
    <row r="95" spans="1:5">
      <c r="A95" s="7" t="s">
        <v>17</v>
      </c>
      <c r="B95" s="7" t="s">
        <v>7</v>
      </c>
      <c r="C95" s="7">
        <v>1.55846</v>
      </c>
      <c r="D95" s="7">
        <v>1</v>
      </c>
      <c r="E95" t="str">
        <f>VLOOKUP(A95,metadata!$A$1:$B$111,2,FALSE)</f>
        <v>SPEC06</v>
      </c>
    </row>
    <row r="96" spans="1:5">
      <c r="A96" s="7" t="s">
        <v>17</v>
      </c>
      <c r="B96" s="7" t="s">
        <v>174</v>
      </c>
      <c r="C96" s="7">
        <v>1.544</v>
      </c>
      <c r="D96" s="7">
        <v>1</v>
      </c>
      <c r="E96" t="str">
        <f>VLOOKUP(A96,metadata!$A$1:$B$111,2,FALSE)</f>
        <v>SPEC06</v>
      </c>
    </row>
    <row r="97" spans="1:5">
      <c r="A97" s="7" t="s">
        <v>94</v>
      </c>
      <c r="B97" s="7" t="s">
        <v>132</v>
      </c>
      <c r="C97" s="7">
        <v>0.91983999999999999</v>
      </c>
      <c r="D97" s="7">
        <v>1</v>
      </c>
      <c r="E97" t="str">
        <f>VLOOKUP(A97,metadata!$A$1:$B$111,2,FALSE)</f>
        <v>SPEC06</v>
      </c>
    </row>
    <row r="98" spans="1:5">
      <c r="A98" s="7" t="s">
        <v>94</v>
      </c>
      <c r="B98" s="7" t="s">
        <v>133</v>
      </c>
      <c r="C98" s="7">
        <v>1.0313099999999999</v>
      </c>
      <c r="D98" s="7">
        <v>1</v>
      </c>
      <c r="E98" t="str">
        <f>VLOOKUP(A98,metadata!$A$1:$B$111,2,FALSE)</f>
        <v>SPEC06</v>
      </c>
    </row>
    <row r="99" spans="1:5">
      <c r="A99" s="7" t="s">
        <v>94</v>
      </c>
      <c r="B99" s="7" t="s">
        <v>6</v>
      </c>
      <c r="C99" s="7">
        <v>1.0472399999999999</v>
      </c>
      <c r="D99" s="7">
        <v>1</v>
      </c>
      <c r="E99" t="str">
        <f>VLOOKUP(A99,metadata!$A$1:$B$111,2,FALSE)</f>
        <v>SPEC06</v>
      </c>
    </row>
    <row r="100" spans="1:5">
      <c r="A100" s="7" t="s">
        <v>94</v>
      </c>
      <c r="B100" s="7" t="s">
        <v>7</v>
      </c>
      <c r="C100" s="7">
        <v>1.03793</v>
      </c>
      <c r="D100" s="7">
        <v>1</v>
      </c>
      <c r="E100" t="str">
        <f>VLOOKUP(A100,metadata!$A$1:$B$111,2,FALSE)</f>
        <v>SPEC06</v>
      </c>
    </row>
    <row r="101" spans="1:5">
      <c r="A101" s="7" t="s">
        <v>94</v>
      </c>
      <c r="B101" s="7" t="s">
        <v>174</v>
      </c>
      <c r="C101" s="7">
        <v>1.0447599999999999</v>
      </c>
      <c r="D101" s="7">
        <v>1</v>
      </c>
      <c r="E101" t="str">
        <f>VLOOKUP(A101,metadata!$A$1:$B$111,2,FALSE)</f>
        <v>SPEC06</v>
      </c>
    </row>
    <row r="102" spans="1:5">
      <c r="A102" s="7" t="s">
        <v>95</v>
      </c>
      <c r="B102" s="7" t="s">
        <v>132</v>
      </c>
      <c r="C102" s="7">
        <v>0.91388999999999998</v>
      </c>
      <c r="D102" s="7">
        <v>1</v>
      </c>
      <c r="E102" t="str">
        <f>VLOOKUP(A102,metadata!$A$1:$B$111,2,FALSE)</f>
        <v>SPEC06</v>
      </c>
    </row>
    <row r="103" spans="1:5">
      <c r="A103" s="7" t="s">
        <v>95</v>
      </c>
      <c r="B103" s="7" t="s">
        <v>133</v>
      </c>
      <c r="C103" s="7">
        <v>0.97438000000000002</v>
      </c>
      <c r="D103" s="7">
        <v>1</v>
      </c>
      <c r="E103" t="str">
        <f>VLOOKUP(A103,metadata!$A$1:$B$111,2,FALSE)</f>
        <v>SPEC06</v>
      </c>
    </row>
    <row r="104" spans="1:5">
      <c r="A104" s="7" t="s">
        <v>95</v>
      </c>
      <c r="B104" s="7" t="s">
        <v>6</v>
      </c>
      <c r="C104" s="7">
        <v>1.00084</v>
      </c>
      <c r="D104" s="7">
        <v>1</v>
      </c>
      <c r="E104" t="str">
        <f>VLOOKUP(A104,metadata!$A$1:$B$111,2,FALSE)</f>
        <v>SPEC06</v>
      </c>
    </row>
    <row r="105" spans="1:5">
      <c r="A105" s="7" t="s">
        <v>95</v>
      </c>
      <c r="B105" s="7" t="s">
        <v>7</v>
      </c>
      <c r="C105" s="7">
        <v>0.98570999999999998</v>
      </c>
      <c r="D105" s="7">
        <v>1</v>
      </c>
      <c r="E105" t="str">
        <f>VLOOKUP(A105,metadata!$A$1:$B$111,2,FALSE)</f>
        <v>SPEC06</v>
      </c>
    </row>
    <row r="106" spans="1:5">
      <c r="A106" s="7" t="s">
        <v>95</v>
      </c>
      <c r="B106" s="7" t="s">
        <v>174</v>
      </c>
      <c r="C106" s="7">
        <v>1.0052300000000001</v>
      </c>
      <c r="D106" s="7">
        <v>1</v>
      </c>
      <c r="E106" t="str">
        <f>VLOOKUP(A106,metadata!$A$1:$B$111,2,FALSE)</f>
        <v>SPEC06</v>
      </c>
    </row>
    <row r="107" spans="1:5">
      <c r="A107" s="7" t="s">
        <v>18</v>
      </c>
      <c r="B107" s="7" t="s">
        <v>132</v>
      </c>
      <c r="C107" s="7">
        <v>0.31328</v>
      </c>
      <c r="D107" s="7">
        <v>1</v>
      </c>
      <c r="E107" t="str">
        <f>VLOOKUP(A107,metadata!$A$1:$B$111,2,FALSE)</f>
        <v>SPEC06</v>
      </c>
    </row>
    <row r="108" spans="1:5">
      <c r="A108" s="7" t="s">
        <v>18</v>
      </c>
      <c r="B108" s="7" t="s">
        <v>133</v>
      </c>
      <c r="C108" s="7">
        <v>0.32793</v>
      </c>
      <c r="D108" s="7">
        <v>1</v>
      </c>
      <c r="E108" t="str">
        <f>VLOOKUP(A108,metadata!$A$1:$B$111,2,FALSE)</f>
        <v>SPEC06</v>
      </c>
    </row>
    <row r="109" spans="1:5">
      <c r="A109" s="7" t="s">
        <v>18</v>
      </c>
      <c r="B109" s="7" t="s">
        <v>6</v>
      </c>
      <c r="C109" s="7">
        <v>0.37162000000000001</v>
      </c>
      <c r="D109" s="7">
        <v>1</v>
      </c>
      <c r="E109" t="str">
        <f>VLOOKUP(A109,metadata!$A$1:$B$111,2,FALSE)</f>
        <v>SPEC06</v>
      </c>
    </row>
    <row r="110" spans="1:5">
      <c r="A110" s="7" t="s">
        <v>18</v>
      </c>
      <c r="B110" s="7" t="s">
        <v>7</v>
      </c>
      <c r="C110" s="7">
        <v>0.34677000000000002</v>
      </c>
      <c r="D110" s="7">
        <v>1</v>
      </c>
      <c r="E110" t="str">
        <f>VLOOKUP(A110,metadata!$A$1:$B$111,2,FALSE)</f>
        <v>SPEC06</v>
      </c>
    </row>
    <row r="111" spans="1:5">
      <c r="A111" s="7" t="s">
        <v>18</v>
      </c>
      <c r="B111" s="7" t="s">
        <v>174</v>
      </c>
      <c r="C111" s="7">
        <v>0.37723000000000001</v>
      </c>
      <c r="D111" s="7">
        <v>1</v>
      </c>
      <c r="E111" t="str">
        <f>VLOOKUP(A111,metadata!$A$1:$B$111,2,FALSE)</f>
        <v>SPEC06</v>
      </c>
    </row>
    <row r="112" spans="1:5">
      <c r="A112" s="7" t="s">
        <v>96</v>
      </c>
      <c r="B112" s="7" t="s">
        <v>132</v>
      </c>
      <c r="C112" s="7">
        <v>0.25513000000000002</v>
      </c>
      <c r="D112" s="7">
        <v>1</v>
      </c>
      <c r="E112" t="str">
        <f>VLOOKUP(A112,metadata!$A$1:$B$111,2,FALSE)</f>
        <v>SPEC17</v>
      </c>
    </row>
    <row r="113" spans="1:5">
      <c r="A113" s="7" t="s">
        <v>96</v>
      </c>
      <c r="B113" s="7" t="s">
        <v>133</v>
      </c>
      <c r="C113" s="7">
        <v>0.41992000000000002</v>
      </c>
      <c r="D113" s="7">
        <v>1</v>
      </c>
      <c r="E113" t="str">
        <f>VLOOKUP(A113,metadata!$A$1:$B$111,2,FALSE)</f>
        <v>SPEC17</v>
      </c>
    </row>
    <row r="114" spans="1:5">
      <c r="A114" s="7" t="s">
        <v>96</v>
      </c>
      <c r="B114" s="7" t="s">
        <v>6</v>
      </c>
      <c r="C114" s="7">
        <v>0.42597000000000002</v>
      </c>
      <c r="D114" s="7">
        <v>1</v>
      </c>
      <c r="E114" t="str">
        <f>VLOOKUP(A114,metadata!$A$1:$B$111,2,FALSE)</f>
        <v>SPEC17</v>
      </c>
    </row>
    <row r="115" spans="1:5">
      <c r="A115" s="7" t="s">
        <v>96</v>
      </c>
      <c r="B115" s="7" t="s">
        <v>7</v>
      </c>
      <c r="C115" s="7">
        <v>0.41953000000000001</v>
      </c>
      <c r="D115" s="7">
        <v>1</v>
      </c>
      <c r="E115" t="str">
        <f>VLOOKUP(A115,metadata!$A$1:$B$111,2,FALSE)</f>
        <v>SPEC17</v>
      </c>
    </row>
    <row r="116" spans="1:5">
      <c r="A116" s="7" t="s">
        <v>96</v>
      </c>
      <c r="B116" s="7" t="s">
        <v>174</v>
      </c>
      <c r="C116" s="7">
        <v>0.42930000000000001</v>
      </c>
      <c r="D116" s="7">
        <v>1</v>
      </c>
      <c r="E116" t="str">
        <f>VLOOKUP(A116,metadata!$A$1:$B$111,2,FALSE)</f>
        <v>SPEC17</v>
      </c>
    </row>
    <row r="117" spans="1:5">
      <c r="A117" s="7" t="s">
        <v>97</v>
      </c>
      <c r="B117" s="7" t="s">
        <v>132</v>
      </c>
      <c r="C117" s="7">
        <v>8.5110000000000005E-2</v>
      </c>
      <c r="D117" s="7">
        <v>1</v>
      </c>
      <c r="E117" t="str">
        <f>VLOOKUP(A117,metadata!$A$1:$B$111,2,FALSE)</f>
        <v>SPEC17</v>
      </c>
    </row>
    <row r="118" spans="1:5">
      <c r="A118" s="7" t="s">
        <v>97</v>
      </c>
      <c r="B118" s="7" t="s">
        <v>133</v>
      </c>
      <c r="C118" s="7">
        <v>0.17501</v>
      </c>
      <c r="D118" s="7">
        <v>1</v>
      </c>
      <c r="E118" t="str">
        <f>VLOOKUP(A118,metadata!$A$1:$B$111,2,FALSE)</f>
        <v>SPEC17</v>
      </c>
    </row>
    <row r="119" spans="1:5">
      <c r="A119" s="7" t="s">
        <v>97</v>
      </c>
      <c r="B119" s="7" t="s">
        <v>6</v>
      </c>
      <c r="C119" s="7">
        <v>0.17712</v>
      </c>
      <c r="D119" s="7">
        <v>1</v>
      </c>
      <c r="E119" t="str">
        <f>VLOOKUP(A119,metadata!$A$1:$B$111,2,FALSE)</f>
        <v>SPEC17</v>
      </c>
    </row>
    <row r="120" spans="1:5">
      <c r="A120" s="7" t="s">
        <v>97</v>
      </c>
      <c r="B120" s="7" t="s">
        <v>7</v>
      </c>
      <c r="C120" s="7">
        <v>0.17534</v>
      </c>
      <c r="D120" s="7">
        <v>1</v>
      </c>
      <c r="E120" t="str">
        <f>VLOOKUP(A120,metadata!$A$1:$B$111,2,FALSE)</f>
        <v>SPEC17</v>
      </c>
    </row>
    <row r="121" spans="1:5">
      <c r="A121" s="7" t="s">
        <v>97</v>
      </c>
      <c r="B121" s="7" t="s">
        <v>174</v>
      </c>
      <c r="C121" s="7">
        <v>0.17630999999999999</v>
      </c>
      <c r="D121" s="7">
        <v>1</v>
      </c>
      <c r="E121" t="str">
        <f>VLOOKUP(A121,metadata!$A$1:$B$111,2,FALSE)</f>
        <v>SPEC17</v>
      </c>
    </row>
    <row r="122" spans="1:5">
      <c r="A122" s="7" t="s">
        <v>98</v>
      </c>
      <c r="B122" s="7" t="s">
        <v>132</v>
      </c>
      <c r="C122" s="7">
        <v>0.53376999999999997</v>
      </c>
      <c r="D122" s="7">
        <v>1</v>
      </c>
      <c r="E122" t="str">
        <f>VLOOKUP(A122,metadata!$A$1:$B$111,2,FALSE)</f>
        <v>SPEC17</v>
      </c>
    </row>
    <row r="123" spans="1:5">
      <c r="A123" s="7" t="s">
        <v>98</v>
      </c>
      <c r="B123" s="7" t="s">
        <v>133</v>
      </c>
      <c r="C123" s="7">
        <v>0.73089000000000004</v>
      </c>
      <c r="D123" s="7">
        <v>1</v>
      </c>
      <c r="E123" t="str">
        <f>VLOOKUP(A123,metadata!$A$1:$B$111,2,FALSE)</f>
        <v>SPEC17</v>
      </c>
    </row>
    <row r="124" spans="1:5">
      <c r="A124" s="7" t="s">
        <v>98</v>
      </c>
      <c r="B124" s="7" t="s">
        <v>6</v>
      </c>
      <c r="C124" s="7">
        <v>0.75027999999999995</v>
      </c>
      <c r="D124" s="7">
        <v>1</v>
      </c>
      <c r="E124" t="str">
        <f>VLOOKUP(A124,metadata!$A$1:$B$111,2,FALSE)</f>
        <v>SPEC17</v>
      </c>
    </row>
    <row r="125" spans="1:5">
      <c r="A125" s="7" t="s">
        <v>98</v>
      </c>
      <c r="B125" s="7" t="s">
        <v>7</v>
      </c>
      <c r="C125" s="7">
        <v>0.73160999999999998</v>
      </c>
      <c r="D125" s="7">
        <v>1</v>
      </c>
      <c r="E125" t="str">
        <f>VLOOKUP(A125,metadata!$A$1:$B$111,2,FALSE)</f>
        <v>SPEC17</v>
      </c>
    </row>
    <row r="126" spans="1:5">
      <c r="A126" s="7" t="s">
        <v>98</v>
      </c>
      <c r="B126" s="7" t="s">
        <v>174</v>
      </c>
      <c r="C126" s="7">
        <v>0.73468</v>
      </c>
      <c r="D126" s="7">
        <v>1</v>
      </c>
      <c r="E126" t="str">
        <f>VLOOKUP(A126,metadata!$A$1:$B$111,2,FALSE)</f>
        <v>SPEC17</v>
      </c>
    </row>
    <row r="127" spans="1:5">
      <c r="A127" s="7" t="s">
        <v>19</v>
      </c>
      <c r="B127" s="7" t="s">
        <v>132</v>
      </c>
      <c r="C127" s="7">
        <v>0.92578000000000005</v>
      </c>
      <c r="D127" s="7">
        <v>1</v>
      </c>
      <c r="E127" t="str">
        <f>VLOOKUP(A127,metadata!$A$1:$B$111,2,FALSE)</f>
        <v>SPEC17</v>
      </c>
    </row>
    <row r="128" spans="1:5">
      <c r="A128" s="7" t="s">
        <v>19</v>
      </c>
      <c r="B128" s="7" t="s">
        <v>133</v>
      </c>
      <c r="C128" s="7">
        <v>1.5512300000000001</v>
      </c>
      <c r="D128" s="7">
        <v>1</v>
      </c>
      <c r="E128" t="str">
        <f>VLOOKUP(A128,metadata!$A$1:$B$111,2,FALSE)</f>
        <v>SPEC17</v>
      </c>
    </row>
    <row r="129" spans="1:5">
      <c r="A129" s="7" t="s">
        <v>19</v>
      </c>
      <c r="B129" s="7" t="s">
        <v>6</v>
      </c>
      <c r="C129" s="7">
        <v>1.5829899999999999</v>
      </c>
      <c r="D129" s="7">
        <v>1</v>
      </c>
      <c r="E129" t="str">
        <f>VLOOKUP(A129,metadata!$A$1:$B$111,2,FALSE)</f>
        <v>SPEC17</v>
      </c>
    </row>
    <row r="130" spans="1:5">
      <c r="A130" s="7" t="s">
        <v>19</v>
      </c>
      <c r="B130" s="7" t="s">
        <v>7</v>
      </c>
      <c r="C130" s="7">
        <v>1.55138</v>
      </c>
      <c r="D130" s="7">
        <v>1</v>
      </c>
      <c r="E130" t="str">
        <f>VLOOKUP(A130,metadata!$A$1:$B$111,2,FALSE)</f>
        <v>SPEC17</v>
      </c>
    </row>
    <row r="131" spans="1:5">
      <c r="A131" s="7" t="s">
        <v>19</v>
      </c>
      <c r="B131" s="7" t="s">
        <v>174</v>
      </c>
      <c r="C131" s="7">
        <v>1.43103</v>
      </c>
      <c r="D131" s="7">
        <v>1</v>
      </c>
      <c r="E131" t="str">
        <f>VLOOKUP(A131,metadata!$A$1:$B$111,2,FALSE)</f>
        <v>SPEC17</v>
      </c>
    </row>
    <row r="132" spans="1:5">
      <c r="A132" s="7" t="s">
        <v>20</v>
      </c>
      <c r="B132" s="7" t="s">
        <v>132</v>
      </c>
      <c r="C132" s="7">
        <v>0.92571999999999999</v>
      </c>
      <c r="D132" s="7">
        <v>1</v>
      </c>
      <c r="E132" t="str">
        <f>VLOOKUP(A132,metadata!$A$1:$B$111,2,FALSE)</f>
        <v>SPEC17</v>
      </c>
    </row>
    <row r="133" spans="1:5">
      <c r="A133" s="7" t="s">
        <v>20</v>
      </c>
      <c r="B133" s="7" t="s">
        <v>133</v>
      </c>
      <c r="C133" s="7">
        <v>1.5511699999999999</v>
      </c>
      <c r="D133" s="7">
        <v>1</v>
      </c>
      <c r="E133" t="str">
        <f>VLOOKUP(A133,metadata!$A$1:$B$111,2,FALSE)</f>
        <v>SPEC17</v>
      </c>
    </row>
    <row r="134" spans="1:5">
      <c r="A134" s="7" t="s">
        <v>20</v>
      </c>
      <c r="B134" s="7" t="s">
        <v>6</v>
      </c>
      <c r="C134" s="7">
        <v>1.58294</v>
      </c>
      <c r="D134" s="7">
        <v>1</v>
      </c>
      <c r="E134" t="str">
        <f>VLOOKUP(A134,metadata!$A$1:$B$111,2,FALSE)</f>
        <v>SPEC17</v>
      </c>
    </row>
    <row r="135" spans="1:5">
      <c r="A135" s="7" t="s">
        <v>20</v>
      </c>
      <c r="B135" s="7" t="s">
        <v>7</v>
      </c>
      <c r="C135" s="7">
        <v>1.5513300000000001</v>
      </c>
      <c r="D135" s="7">
        <v>1</v>
      </c>
      <c r="E135" t="str">
        <f>VLOOKUP(A135,metadata!$A$1:$B$111,2,FALSE)</f>
        <v>SPEC17</v>
      </c>
    </row>
    <row r="136" spans="1:5">
      <c r="A136" s="7" t="s">
        <v>20</v>
      </c>
      <c r="B136" s="7" t="s">
        <v>174</v>
      </c>
      <c r="C136" s="7">
        <v>1.4308099999999999</v>
      </c>
      <c r="D136" s="7">
        <v>1</v>
      </c>
      <c r="E136" t="str">
        <f>VLOOKUP(A136,metadata!$A$1:$B$111,2,FALSE)</f>
        <v>SPEC17</v>
      </c>
    </row>
    <row r="137" spans="1:5">
      <c r="A137" s="7" t="s">
        <v>21</v>
      </c>
      <c r="B137" s="7" t="s">
        <v>132</v>
      </c>
      <c r="C137" s="7">
        <v>0.93432999999999999</v>
      </c>
      <c r="D137" s="7">
        <v>1</v>
      </c>
      <c r="E137" t="str">
        <f>VLOOKUP(A137,metadata!$A$1:$B$111,2,FALSE)</f>
        <v>SPEC17</v>
      </c>
    </row>
    <row r="138" spans="1:5">
      <c r="A138" s="7" t="s">
        <v>21</v>
      </c>
      <c r="B138" s="7" t="s">
        <v>133</v>
      </c>
      <c r="C138" s="7">
        <v>1.18201</v>
      </c>
      <c r="D138" s="7">
        <v>1</v>
      </c>
      <c r="E138" t="str">
        <f>VLOOKUP(A138,metadata!$A$1:$B$111,2,FALSE)</f>
        <v>SPEC17</v>
      </c>
    </row>
    <row r="139" spans="1:5">
      <c r="A139" s="7" t="s">
        <v>21</v>
      </c>
      <c r="B139" s="7" t="s">
        <v>6</v>
      </c>
      <c r="C139" s="7">
        <v>1.1816599999999999</v>
      </c>
      <c r="D139" s="7">
        <v>1</v>
      </c>
      <c r="E139" t="str">
        <f>VLOOKUP(A139,metadata!$A$1:$B$111,2,FALSE)</f>
        <v>SPEC17</v>
      </c>
    </row>
    <row r="140" spans="1:5">
      <c r="A140" s="7" t="s">
        <v>21</v>
      </c>
      <c r="B140" s="7" t="s">
        <v>7</v>
      </c>
      <c r="C140" s="7">
        <v>1.1823300000000001</v>
      </c>
      <c r="D140" s="7">
        <v>1</v>
      </c>
      <c r="E140" t="str">
        <f>VLOOKUP(A140,metadata!$A$1:$B$111,2,FALSE)</f>
        <v>SPEC17</v>
      </c>
    </row>
    <row r="141" spans="1:5">
      <c r="A141" s="7" t="s">
        <v>21</v>
      </c>
      <c r="B141" s="7" t="s">
        <v>174</v>
      </c>
      <c r="C141" s="7">
        <v>1.1319600000000001</v>
      </c>
      <c r="D141" s="7">
        <v>1</v>
      </c>
      <c r="E141" t="str">
        <f>VLOOKUP(A141,metadata!$A$1:$B$111,2,FALSE)</f>
        <v>SPEC17</v>
      </c>
    </row>
    <row r="142" spans="1:5">
      <c r="A142" s="7" t="s">
        <v>22</v>
      </c>
      <c r="B142" s="7" t="s">
        <v>132</v>
      </c>
      <c r="C142" s="7">
        <v>0.38872000000000001</v>
      </c>
      <c r="D142" s="7">
        <v>1</v>
      </c>
      <c r="E142" t="str">
        <f>VLOOKUP(A142,metadata!$A$1:$B$111,2,FALSE)</f>
        <v>SPEC17</v>
      </c>
    </row>
    <row r="143" spans="1:5">
      <c r="A143" s="7" t="s">
        <v>22</v>
      </c>
      <c r="B143" s="7" t="s">
        <v>133</v>
      </c>
      <c r="C143" s="7">
        <v>0.33967999999999998</v>
      </c>
      <c r="D143" s="7">
        <v>1</v>
      </c>
      <c r="E143" t="str">
        <f>VLOOKUP(A143,metadata!$A$1:$B$111,2,FALSE)</f>
        <v>SPEC17</v>
      </c>
    </row>
    <row r="144" spans="1:5">
      <c r="A144" s="7" t="s">
        <v>22</v>
      </c>
      <c r="B144" s="7" t="s">
        <v>6</v>
      </c>
      <c r="C144" s="7">
        <v>0.34770000000000001</v>
      </c>
      <c r="D144" s="7">
        <v>1</v>
      </c>
      <c r="E144" t="str">
        <f>VLOOKUP(A144,metadata!$A$1:$B$111,2,FALSE)</f>
        <v>SPEC17</v>
      </c>
    </row>
    <row r="145" spans="1:5">
      <c r="A145" s="7" t="s">
        <v>22</v>
      </c>
      <c r="B145" s="7" t="s">
        <v>7</v>
      </c>
      <c r="C145" s="7">
        <v>0.34155000000000002</v>
      </c>
      <c r="D145" s="7">
        <v>1</v>
      </c>
      <c r="E145" t="str">
        <f>VLOOKUP(A145,metadata!$A$1:$B$111,2,FALSE)</f>
        <v>SPEC17</v>
      </c>
    </row>
    <row r="146" spans="1:5">
      <c r="A146" s="7" t="s">
        <v>22</v>
      </c>
      <c r="B146" s="7" t="s">
        <v>174</v>
      </c>
      <c r="C146" s="7">
        <v>0.35485</v>
      </c>
      <c r="D146" s="7">
        <v>1</v>
      </c>
      <c r="E146" t="str">
        <f>VLOOKUP(A146,metadata!$A$1:$B$111,2,FALSE)</f>
        <v>SPEC17</v>
      </c>
    </row>
    <row r="147" spans="1:5">
      <c r="A147" s="7" t="s">
        <v>99</v>
      </c>
      <c r="B147" s="7" t="s">
        <v>132</v>
      </c>
      <c r="C147" s="7">
        <v>0.15656999999999999</v>
      </c>
      <c r="D147" s="7">
        <v>1</v>
      </c>
      <c r="E147" t="str">
        <f>VLOOKUP(A147,metadata!$A$1:$B$111,2,FALSE)</f>
        <v>SPEC17</v>
      </c>
    </row>
    <row r="148" spans="1:5">
      <c r="A148" s="7" t="s">
        <v>99</v>
      </c>
      <c r="B148" s="7" t="s">
        <v>133</v>
      </c>
      <c r="C148" s="7">
        <v>0.27794000000000002</v>
      </c>
      <c r="D148" s="7">
        <v>1</v>
      </c>
      <c r="E148" t="str">
        <f>VLOOKUP(A148,metadata!$A$1:$B$111,2,FALSE)</f>
        <v>SPEC17</v>
      </c>
    </row>
    <row r="149" spans="1:5">
      <c r="A149" s="7" t="s">
        <v>99</v>
      </c>
      <c r="B149" s="7" t="s">
        <v>6</v>
      </c>
      <c r="C149" s="7">
        <v>0.27356999999999998</v>
      </c>
      <c r="D149" s="7">
        <v>1</v>
      </c>
      <c r="E149" t="str">
        <f>VLOOKUP(A149,metadata!$A$1:$B$111,2,FALSE)</f>
        <v>SPEC17</v>
      </c>
    </row>
    <row r="150" spans="1:5">
      <c r="A150" s="7" t="s">
        <v>99</v>
      </c>
      <c r="B150" s="7" t="s">
        <v>7</v>
      </c>
      <c r="C150" s="7">
        <v>0.27787000000000001</v>
      </c>
      <c r="D150" s="7">
        <v>1</v>
      </c>
      <c r="E150" t="str">
        <f>VLOOKUP(A150,metadata!$A$1:$B$111,2,FALSE)</f>
        <v>SPEC17</v>
      </c>
    </row>
    <row r="151" spans="1:5">
      <c r="A151" s="7" t="s">
        <v>99</v>
      </c>
      <c r="B151" s="7" t="s">
        <v>174</v>
      </c>
      <c r="C151" s="7">
        <v>0.26057000000000002</v>
      </c>
      <c r="D151" s="7">
        <v>1</v>
      </c>
      <c r="E151" t="str">
        <f>VLOOKUP(A151,metadata!$A$1:$B$111,2,FALSE)</f>
        <v>SPEC17</v>
      </c>
    </row>
    <row r="152" spans="1:5">
      <c r="A152" s="7" t="s">
        <v>23</v>
      </c>
      <c r="B152" s="7" t="s">
        <v>132</v>
      </c>
      <c r="C152" s="7">
        <v>0.31967000000000001</v>
      </c>
      <c r="D152" s="7">
        <v>1</v>
      </c>
      <c r="E152" t="str">
        <f>VLOOKUP(A152,metadata!$A$1:$B$111,2,FALSE)</f>
        <v>SPEC17</v>
      </c>
    </row>
    <row r="153" spans="1:5">
      <c r="A153" s="7" t="s">
        <v>23</v>
      </c>
      <c r="B153" s="7" t="s">
        <v>133</v>
      </c>
      <c r="C153" s="7">
        <v>0.4627</v>
      </c>
      <c r="D153" s="7">
        <v>1</v>
      </c>
      <c r="E153" t="str">
        <f>VLOOKUP(A153,metadata!$A$1:$B$111,2,FALSE)</f>
        <v>SPEC17</v>
      </c>
    </row>
    <row r="154" spans="1:5">
      <c r="A154" s="7" t="s">
        <v>23</v>
      </c>
      <c r="B154" s="7" t="s">
        <v>6</v>
      </c>
      <c r="C154" s="7">
        <v>0.47739999999999999</v>
      </c>
      <c r="D154" s="7">
        <v>1</v>
      </c>
      <c r="E154" t="str">
        <f>VLOOKUP(A154,metadata!$A$1:$B$111,2,FALSE)</f>
        <v>SPEC17</v>
      </c>
    </row>
    <row r="155" spans="1:5">
      <c r="A155" s="7" t="s">
        <v>23</v>
      </c>
      <c r="B155" s="7" t="s">
        <v>7</v>
      </c>
      <c r="C155" s="7">
        <v>0.46264</v>
      </c>
      <c r="D155" s="7">
        <v>1</v>
      </c>
      <c r="E155" t="str">
        <f>VLOOKUP(A155,metadata!$A$1:$B$111,2,FALSE)</f>
        <v>SPEC17</v>
      </c>
    </row>
    <row r="156" spans="1:5">
      <c r="A156" s="7" t="s">
        <v>23</v>
      </c>
      <c r="B156" s="7" t="s">
        <v>174</v>
      </c>
      <c r="C156" s="7">
        <v>0.45798</v>
      </c>
      <c r="D156" s="7">
        <v>1</v>
      </c>
      <c r="E156" t="str">
        <f>VLOOKUP(A156,metadata!$A$1:$B$111,2,FALSE)</f>
        <v>SPEC17</v>
      </c>
    </row>
    <row r="157" spans="1:5">
      <c r="A157" s="7" t="s">
        <v>100</v>
      </c>
      <c r="B157" s="7" t="s">
        <v>132</v>
      </c>
      <c r="C157" s="7">
        <v>0.32219999999999999</v>
      </c>
      <c r="D157" s="7">
        <v>1</v>
      </c>
      <c r="E157" t="str">
        <f>VLOOKUP(A157,metadata!$A$1:$B$111,2,FALSE)</f>
        <v>SPEC17</v>
      </c>
    </row>
    <row r="158" spans="1:5">
      <c r="A158" s="7" t="s">
        <v>100</v>
      </c>
      <c r="B158" s="7" t="s">
        <v>133</v>
      </c>
      <c r="C158" s="7">
        <v>0.49458999999999997</v>
      </c>
      <c r="D158" s="7">
        <v>1</v>
      </c>
      <c r="E158" t="str">
        <f>VLOOKUP(A158,metadata!$A$1:$B$111,2,FALSE)</f>
        <v>SPEC17</v>
      </c>
    </row>
    <row r="159" spans="1:5">
      <c r="A159" s="7" t="s">
        <v>100</v>
      </c>
      <c r="B159" s="7" t="s">
        <v>6</v>
      </c>
      <c r="C159" s="7">
        <v>0.51395999999999997</v>
      </c>
      <c r="D159" s="7">
        <v>1</v>
      </c>
      <c r="E159" t="str">
        <f>VLOOKUP(A159,metadata!$A$1:$B$111,2,FALSE)</f>
        <v>SPEC17</v>
      </c>
    </row>
    <row r="160" spans="1:5">
      <c r="A160" s="7" t="s">
        <v>100</v>
      </c>
      <c r="B160" s="7" t="s">
        <v>7</v>
      </c>
      <c r="C160" s="7">
        <v>0.50502000000000002</v>
      </c>
      <c r="D160" s="7">
        <v>1</v>
      </c>
      <c r="E160" t="str">
        <f>VLOOKUP(A160,metadata!$A$1:$B$111,2,FALSE)</f>
        <v>SPEC17</v>
      </c>
    </row>
    <row r="161" spans="1:5">
      <c r="A161" s="7" t="s">
        <v>100</v>
      </c>
      <c r="B161" s="7" t="s">
        <v>174</v>
      </c>
      <c r="C161" s="7">
        <v>0.49789</v>
      </c>
      <c r="D161" s="7">
        <v>1</v>
      </c>
      <c r="E161" t="str">
        <f>VLOOKUP(A161,metadata!$A$1:$B$111,2,FALSE)</f>
        <v>SPEC17</v>
      </c>
    </row>
    <row r="162" spans="1:5">
      <c r="A162" s="7" t="s">
        <v>24</v>
      </c>
      <c r="B162" s="7" t="s">
        <v>132</v>
      </c>
      <c r="C162" s="7">
        <v>0.27167999999999998</v>
      </c>
      <c r="D162" s="7">
        <v>1</v>
      </c>
      <c r="E162" t="str">
        <f>VLOOKUP(A162,metadata!$A$1:$B$111,2,FALSE)</f>
        <v>SPEC17</v>
      </c>
    </row>
    <row r="163" spans="1:5">
      <c r="A163" s="7" t="s">
        <v>24</v>
      </c>
      <c r="B163" s="7" t="s">
        <v>133</v>
      </c>
      <c r="C163" s="7">
        <v>0.21215000000000001</v>
      </c>
      <c r="D163" s="7">
        <v>1</v>
      </c>
      <c r="E163" t="str">
        <f>VLOOKUP(A163,metadata!$A$1:$B$111,2,FALSE)</f>
        <v>SPEC17</v>
      </c>
    </row>
    <row r="164" spans="1:5">
      <c r="A164" s="7" t="s">
        <v>24</v>
      </c>
      <c r="B164" s="7" t="s">
        <v>6</v>
      </c>
      <c r="C164" s="7">
        <v>0.21462000000000001</v>
      </c>
      <c r="D164" s="7">
        <v>1</v>
      </c>
      <c r="E164" t="str">
        <f>VLOOKUP(A164,metadata!$A$1:$B$111,2,FALSE)</f>
        <v>SPEC17</v>
      </c>
    </row>
    <row r="165" spans="1:5">
      <c r="A165" s="7" t="s">
        <v>24</v>
      </c>
      <c r="B165" s="7" t="s">
        <v>7</v>
      </c>
      <c r="C165" s="7">
        <v>0.21307000000000001</v>
      </c>
      <c r="D165" s="7">
        <v>1</v>
      </c>
      <c r="E165" t="str">
        <f>VLOOKUP(A165,metadata!$A$1:$B$111,2,FALSE)</f>
        <v>SPEC17</v>
      </c>
    </row>
    <row r="166" spans="1:5">
      <c r="A166" s="7" t="s">
        <v>24</v>
      </c>
      <c r="B166" s="7" t="s">
        <v>174</v>
      </c>
      <c r="C166" s="7">
        <v>0.2198</v>
      </c>
      <c r="D166" s="7">
        <v>1</v>
      </c>
      <c r="E166" t="str">
        <f>VLOOKUP(A166,metadata!$A$1:$B$111,2,FALSE)</f>
        <v>SPEC17</v>
      </c>
    </row>
    <row r="167" spans="1:5">
      <c r="A167" s="7" t="s">
        <v>25</v>
      </c>
      <c r="B167" s="7" t="s">
        <v>132</v>
      </c>
      <c r="C167" s="7">
        <v>0.24035000000000001</v>
      </c>
      <c r="D167" s="7">
        <v>1</v>
      </c>
      <c r="E167" t="str">
        <f>VLOOKUP(A167,metadata!$A$1:$B$111,2,FALSE)</f>
        <v>SPEC17</v>
      </c>
    </row>
    <row r="168" spans="1:5">
      <c r="A168" s="7" t="s">
        <v>25</v>
      </c>
      <c r="B168" s="7" t="s">
        <v>133</v>
      </c>
      <c r="C168" s="7">
        <v>0.25163000000000002</v>
      </c>
      <c r="D168" s="7">
        <v>1</v>
      </c>
      <c r="E168" t="str">
        <f>VLOOKUP(A168,metadata!$A$1:$B$111,2,FALSE)</f>
        <v>SPEC17</v>
      </c>
    </row>
    <row r="169" spans="1:5">
      <c r="A169" s="7" t="s">
        <v>25</v>
      </c>
      <c r="B169" s="7" t="s">
        <v>6</v>
      </c>
      <c r="C169" s="7">
        <v>0.27882000000000001</v>
      </c>
      <c r="D169" s="7">
        <v>1</v>
      </c>
      <c r="E169" t="str">
        <f>VLOOKUP(A169,metadata!$A$1:$B$111,2,FALSE)</f>
        <v>SPEC17</v>
      </c>
    </row>
    <row r="170" spans="1:5">
      <c r="A170" s="7" t="s">
        <v>25</v>
      </c>
      <c r="B170" s="7" t="s">
        <v>7</v>
      </c>
      <c r="C170" s="7">
        <v>0.27259</v>
      </c>
      <c r="D170" s="7">
        <v>1</v>
      </c>
      <c r="E170" t="str">
        <f>VLOOKUP(A170,metadata!$A$1:$B$111,2,FALSE)</f>
        <v>SPEC17</v>
      </c>
    </row>
    <row r="171" spans="1:5">
      <c r="A171" s="7" t="s">
        <v>25</v>
      </c>
      <c r="B171" s="7" t="s">
        <v>174</v>
      </c>
      <c r="C171" s="7">
        <v>0.27877999999999997</v>
      </c>
      <c r="D171" s="7">
        <v>1</v>
      </c>
      <c r="E171" t="str">
        <f>VLOOKUP(A171,metadata!$A$1:$B$111,2,FALSE)</f>
        <v>SPEC17</v>
      </c>
    </row>
    <row r="172" spans="1:5">
      <c r="A172" s="7" t="s">
        <v>26</v>
      </c>
      <c r="B172" s="7" t="s">
        <v>132</v>
      </c>
      <c r="C172" s="7">
        <v>1.5292600000000001</v>
      </c>
      <c r="D172" s="7">
        <v>1</v>
      </c>
      <c r="E172" t="str">
        <f>VLOOKUP(A172,metadata!$A$1:$B$111,2,FALSE)</f>
        <v>SPEC17</v>
      </c>
    </row>
    <row r="173" spans="1:5">
      <c r="A173" s="7" t="s">
        <v>26</v>
      </c>
      <c r="B173" s="7" t="s">
        <v>133</v>
      </c>
      <c r="C173" s="7">
        <v>2.0711200000000001</v>
      </c>
      <c r="D173" s="7">
        <v>1</v>
      </c>
      <c r="E173" t="str">
        <f>VLOOKUP(A173,metadata!$A$1:$B$111,2,FALSE)</f>
        <v>SPEC17</v>
      </c>
    </row>
    <row r="174" spans="1:5">
      <c r="A174" s="7" t="s">
        <v>26</v>
      </c>
      <c r="B174" s="7" t="s">
        <v>6</v>
      </c>
      <c r="C174" s="7">
        <v>2.0895199999999998</v>
      </c>
      <c r="D174" s="7">
        <v>1</v>
      </c>
      <c r="E174" t="str">
        <f>VLOOKUP(A174,metadata!$A$1:$B$111,2,FALSE)</f>
        <v>SPEC17</v>
      </c>
    </row>
    <row r="175" spans="1:5">
      <c r="A175" s="7" t="s">
        <v>26</v>
      </c>
      <c r="B175" s="7" t="s">
        <v>7</v>
      </c>
      <c r="C175" s="7">
        <v>2.0650900000000001</v>
      </c>
      <c r="D175" s="7">
        <v>1</v>
      </c>
      <c r="E175" t="str">
        <f>VLOOKUP(A175,metadata!$A$1:$B$111,2,FALSE)</f>
        <v>SPEC17</v>
      </c>
    </row>
    <row r="176" spans="1:5">
      <c r="A176" s="7" t="s">
        <v>26</v>
      </c>
      <c r="B176" s="7" t="s">
        <v>174</v>
      </c>
      <c r="C176" s="7">
        <v>1.9302999999999999</v>
      </c>
      <c r="D176" s="7">
        <v>1</v>
      </c>
      <c r="E176" t="str">
        <f>VLOOKUP(A176,metadata!$A$1:$B$111,2,FALSE)</f>
        <v>SPEC17</v>
      </c>
    </row>
    <row r="177" spans="1:5">
      <c r="A177" s="7" t="s">
        <v>101</v>
      </c>
      <c r="B177" s="7" t="s">
        <v>132</v>
      </c>
      <c r="C177" s="7">
        <v>0.78122999999999998</v>
      </c>
      <c r="D177" s="7">
        <v>1</v>
      </c>
      <c r="E177" t="str">
        <f>VLOOKUP(A177,metadata!$A$1:$B$111,2,FALSE)</f>
        <v>SPEC17</v>
      </c>
    </row>
    <row r="178" spans="1:5">
      <c r="A178" s="7" t="s">
        <v>101</v>
      </c>
      <c r="B178" s="7" t="s">
        <v>133</v>
      </c>
      <c r="C178" s="7">
        <v>0.85985999999999996</v>
      </c>
      <c r="D178" s="7">
        <v>1</v>
      </c>
      <c r="E178" t="str">
        <f>VLOOKUP(A178,metadata!$A$1:$B$111,2,FALSE)</f>
        <v>SPEC17</v>
      </c>
    </row>
    <row r="179" spans="1:5">
      <c r="A179" s="7" t="s">
        <v>101</v>
      </c>
      <c r="B179" s="7" t="s">
        <v>6</v>
      </c>
      <c r="C179" s="7">
        <v>0.88873999999999997</v>
      </c>
      <c r="D179" s="7">
        <v>1</v>
      </c>
      <c r="E179" t="str">
        <f>VLOOKUP(A179,metadata!$A$1:$B$111,2,FALSE)</f>
        <v>SPEC17</v>
      </c>
    </row>
    <row r="180" spans="1:5">
      <c r="A180" s="7" t="s">
        <v>101</v>
      </c>
      <c r="B180" s="7" t="s">
        <v>7</v>
      </c>
      <c r="C180" s="7">
        <v>0.88366999999999996</v>
      </c>
      <c r="D180" s="7">
        <v>1</v>
      </c>
      <c r="E180" t="str">
        <f>VLOOKUP(A180,metadata!$A$1:$B$111,2,FALSE)</f>
        <v>SPEC17</v>
      </c>
    </row>
    <row r="181" spans="1:5">
      <c r="A181" s="7" t="s">
        <v>101</v>
      </c>
      <c r="B181" s="7" t="s">
        <v>174</v>
      </c>
      <c r="C181" s="7">
        <v>0.88063000000000002</v>
      </c>
      <c r="D181" s="7">
        <v>1</v>
      </c>
      <c r="E181" t="str">
        <f>VLOOKUP(A181,metadata!$A$1:$B$111,2,FALSE)</f>
        <v>SPEC17</v>
      </c>
    </row>
    <row r="182" spans="1:5">
      <c r="A182" s="7" t="s">
        <v>102</v>
      </c>
      <c r="B182" s="7" t="s">
        <v>132</v>
      </c>
      <c r="C182" s="7">
        <v>0.46516999999999997</v>
      </c>
      <c r="D182" s="7">
        <v>1</v>
      </c>
      <c r="E182" t="str">
        <f>VLOOKUP(A182,metadata!$A$1:$B$111,2,FALSE)</f>
        <v>SPEC17</v>
      </c>
    </row>
    <row r="183" spans="1:5">
      <c r="A183" s="7" t="s">
        <v>102</v>
      </c>
      <c r="B183" s="7" t="s">
        <v>133</v>
      </c>
      <c r="C183" s="7">
        <v>0.48688999999999999</v>
      </c>
      <c r="D183" s="7">
        <v>1</v>
      </c>
      <c r="E183" t="str">
        <f>VLOOKUP(A183,metadata!$A$1:$B$111,2,FALSE)</f>
        <v>SPEC17</v>
      </c>
    </row>
    <row r="184" spans="1:5">
      <c r="A184" s="7" t="s">
        <v>102</v>
      </c>
      <c r="B184" s="7" t="s">
        <v>6</v>
      </c>
      <c r="C184" s="7">
        <v>0.49114999999999998</v>
      </c>
      <c r="D184" s="7">
        <v>1</v>
      </c>
      <c r="E184" t="str">
        <f>VLOOKUP(A184,metadata!$A$1:$B$111,2,FALSE)</f>
        <v>SPEC17</v>
      </c>
    </row>
    <row r="185" spans="1:5">
      <c r="A185" s="7" t="s">
        <v>102</v>
      </c>
      <c r="B185" s="7" t="s">
        <v>7</v>
      </c>
      <c r="C185" s="7">
        <v>0.48831999999999998</v>
      </c>
      <c r="D185" s="7">
        <v>1</v>
      </c>
      <c r="E185" t="str">
        <f>VLOOKUP(A185,metadata!$A$1:$B$111,2,FALSE)</f>
        <v>SPEC17</v>
      </c>
    </row>
    <row r="186" spans="1:5">
      <c r="A186" s="7" t="s">
        <v>102</v>
      </c>
      <c r="B186" s="7" t="s">
        <v>174</v>
      </c>
      <c r="C186" s="7">
        <v>0.49817</v>
      </c>
      <c r="D186" s="7">
        <v>1</v>
      </c>
      <c r="E186" t="str">
        <f>VLOOKUP(A186,metadata!$A$1:$B$111,2,FALSE)</f>
        <v>SPEC17</v>
      </c>
    </row>
    <row r="187" spans="1:5">
      <c r="A187" s="7" t="s">
        <v>27</v>
      </c>
      <c r="B187" s="7" t="s">
        <v>132</v>
      </c>
      <c r="C187" s="7">
        <v>0.34150000000000003</v>
      </c>
      <c r="D187" s="7">
        <v>1</v>
      </c>
      <c r="E187" t="str">
        <f>VLOOKUP(A187,metadata!$A$1:$B$111,2,FALSE)</f>
        <v>SPEC17</v>
      </c>
    </row>
    <row r="188" spans="1:5">
      <c r="A188" s="7" t="s">
        <v>27</v>
      </c>
      <c r="B188" s="7" t="s">
        <v>133</v>
      </c>
      <c r="C188" s="7">
        <v>0.35071000000000002</v>
      </c>
      <c r="D188" s="7">
        <v>1</v>
      </c>
      <c r="E188" t="str">
        <f>VLOOKUP(A188,metadata!$A$1:$B$111,2,FALSE)</f>
        <v>SPEC17</v>
      </c>
    </row>
    <row r="189" spans="1:5">
      <c r="A189" s="7" t="s">
        <v>27</v>
      </c>
      <c r="B189" s="7" t="s">
        <v>6</v>
      </c>
      <c r="C189" s="7">
        <v>0.36913000000000001</v>
      </c>
      <c r="D189" s="7">
        <v>1</v>
      </c>
      <c r="E189" t="str">
        <f>VLOOKUP(A189,metadata!$A$1:$B$111,2,FALSE)</f>
        <v>SPEC17</v>
      </c>
    </row>
    <row r="190" spans="1:5">
      <c r="A190" s="7" t="s">
        <v>27</v>
      </c>
      <c r="B190" s="7" t="s">
        <v>7</v>
      </c>
      <c r="C190" s="7">
        <v>0.35776000000000002</v>
      </c>
      <c r="D190" s="7">
        <v>1</v>
      </c>
      <c r="E190" t="str">
        <f>VLOOKUP(A190,metadata!$A$1:$B$111,2,FALSE)</f>
        <v>SPEC17</v>
      </c>
    </row>
    <row r="191" spans="1:5">
      <c r="A191" s="7" t="s">
        <v>27</v>
      </c>
      <c r="B191" s="7" t="s">
        <v>174</v>
      </c>
      <c r="C191" s="7">
        <v>0.37158000000000002</v>
      </c>
      <c r="D191" s="7">
        <v>1</v>
      </c>
      <c r="E191" t="str">
        <f>VLOOKUP(A191,metadata!$A$1:$B$111,2,FALSE)</f>
        <v>SPEC17</v>
      </c>
    </row>
    <row r="192" spans="1:5">
      <c r="A192" s="7" t="s">
        <v>28</v>
      </c>
      <c r="B192" s="7" t="s">
        <v>132</v>
      </c>
      <c r="C192" s="7">
        <v>0.36797999999999997</v>
      </c>
      <c r="D192" s="7">
        <v>1</v>
      </c>
      <c r="E192" t="str">
        <f>VLOOKUP(A192,metadata!$A$1:$B$111,2,FALSE)</f>
        <v>SPEC17</v>
      </c>
    </row>
    <row r="193" spans="1:5">
      <c r="A193" s="7" t="s">
        <v>28</v>
      </c>
      <c r="B193" s="7" t="s">
        <v>133</v>
      </c>
      <c r="C193" s="7">
        <v>0.37689</v>
      </c>
      <c r="D193" s="7">
        <v>1</v>
      </c>
      <c r="E193" t="str">
        <f>VLOOKUP(A193,metadata!$A$1:$B$111,2,FALSE)</f>
        <v>SPEC17</v>
      </c>
    </row>
    <row r="194" spans="1:5">
      <c r="A194" s="7" t="s">
        <v>28</v>
      </c>
      <c r="B194" s="7" t="s">
        <v>6</v>
      </c>
      <c r="C194" s="7">
        <v>0.39706000000000002</v>
      </c>
      <c r="D194" s="7">
        <v>1</v>
      </c>
      <c r="E194" t="str">
        <f>VLOOKUP(A194,metadata!$A$1:$B$111,2,FALSE)</f>
        <v>SPEC17</v>
      </c>
    </row>
    <row r="195" spans="1:5">
      <c r="A195" s="7" t="s">
        <v>28</v>
      </c>
      <c r="B195" s="7" t="s">
        <v>7</v>
      </c>
      <c r="C195" s="7">
        <v>0.38625999999999999</v>
      </c>
      <c r="D195" s="7">
        <v>1</v>
      </c>
      <c r="E195" t="str">
        <f>VLOOKUP(A195,metadata!$A$1:$B$111,2,FALSE)</f>
        <v>SPEC17</v>
      </c>
    </row>
    <row r="196" spans="1:5">
      <c r="A196" s="7" t="s">
        <v>28</v>
      </c>
      <c r="B196" s="7" t="s">
        <v>174</v>
      </c>
      <c r="C196" s="7">
        <v>0.39932000000000001</v>
      </c>
      <c r="D196" s="7">
        <v>1</v>
      </c>
      <c r="E196" t="str">
        <f>VLOOKUP(A196,metadata!$A$1:$B$111,2,FALSE)</f>
        <v>SPEC17</v>
      </c>
    </row>
    <row r="197" spans="1:5">
      <c r="A197" s="7" t="s">
        <v>29</v>
      </c>
      <c r="B197" s="7" t="s">
        <v>132</v>
      </c>
      <c r="C197" s="7">
        <v>1.15072</v>
      </c>
      <c r="D197" s="7">
        <v>1</v>
      </c>
      <c r="E197" t="str">
        <f>VLOOKUP(A197,metadata!$A$1:$B$111,2,FALSE)</f>
        <v>SPEC17</v>
      </c>
    </row>
    <row r="198" spans="1:5">
      <c r="A198" s="7" t="s">
        <v>29</v>
      </c>
      <c r="B198" s="7" t="s">
        <v>133</v>
      </c>
      <c r="C198" s="7">
        <v>1.38286</v>
      </c>
      <c r="D198" s="7">
        <v>1</v>
      </c>
      <c r="E198" t="str">
        <f>VLOOKUP(A198,metadata!$A$1:$B$111,2,FALSE)</f>
        <v>SPEC17</v>
      </c>
    </row>
    <row r="199" spans="1:5">
      <c r="A199" s="7" t="s">
        <v>29</v>
      </c>
      <c r="B199" s="7" t="s">
        <v>6</v>
      </c>
      <c r="C199" s="7">
        <v>1.3962699999999999</v>
      </c>
      <c r="D199" s="7">
        <v>1</v>
      </c>
      <c r="E199" t="str">
        <f>VLOOKUP(A199,metadata!$A$1:$B$111,2,FALSE)</f>
        <v>SPEC17</v>
      </c>
    </row>
    <row r="200" spans="1:5">
      <c r="A200" s="7" t="s">
        <v>29</v>
      </c>
      <c r="B200" s="7" t="s">
        <v>7</v>
      </c>
      <c r="C200" s="7">
        <v>1.38296</v>
      </c>
      <c r="D200" s="7">
        <v>1</v>
      </c>
      <c r="E200" t="str">
        <f>VLOOKUP(A200,metadata!$A$1:$B$111,2,FALSE)</f>
        <v>SPEC17</v>
      </c>
    </row>
    <row r="201" spans="1:5">
      <c r="A201" s="7" t="s">
        <v>29</v>
      </c>
      <c r="B201" s="7" t="s">
        <v>174</v>
      </c>
      <c r="C201" s="7">
        <v>1.3335300000000001</v>
      </c>
      <c r="D201" s="7">
        <v>1</v>
      </c>
      <c r="E201" t="str">
        <f>VLOOKUP(A201,metadata!$A$1:$B$111,2,FALSE)</f>
        <v>SPEC17</v>
      </c>
    </row>
    <row r="202" spans="1:5">
      <c r="A202" s="7" t="s">
        <v>30</v>
      </c>
      <c r="B202" s="7" t="s">
        <v>132</v>
      </c>
      <c r="C202" s="7">
        <v>0.39137</v>
      </c>
      <c r="D202" s="7">
        <v>1</v>
      </c>
      <c r="E202" t="str">
        <f>VLOOKUP(A202,metadata!$A$1:$B$111,2,FALSE)</f>
        <v>SPEC17</v>
      </c>
    </row>
    <row r="203" spans="1:5">
      <c r="A203" s="7" t="s">
        <v>30</v>
      </c>
      <c r="B203" s="7" t="s">
        <v>133</v>
      </c>
      <c r="C203" s="7">
        <v>0.36806</v>
      </c>
      <c r="D203" s="7">
        <v>1</v>
      </c>
      <c r="E203" t="str">
        <f>VLOOKUP(A203,metadata!$A$1:$B$111,2,FALSE)</f>
        <v>SPEC17</v>
      </c>
    </row>
    <row r="204" spans="1:5">
      <c r="A204" s="7" t="s">
        <v>30</v>
      </c>
      <c r="B204" s="7" t="s">
        <v>6</v>
      </c>
      <c r="C204" s="7">
        <v>0.39706999999999998</v>
      </c>
      <c r="D204" s="7">
        <v>1</v>
      </c>
      <c r="E204" t="str">
        <f>VLOOKUP(A204,metadata!$A$1:$B$111,2,FALSE)</f>
        <v>SPEC17</v>
      </c>
    </row>
    <row r="205" spans="1:5">
      <c r="A205" s="7" t="s">
        <v>30</v>
      </c>
      <c r="B205" s="7" t="s">
        <v>7</v>
      </c>
      <c r="C205" s="7">
        <v>0.38158999999999998</v>
      </c>
      <c r="D205" s="7">
        <v>1</v>
      </c>
      <c r="E205" t="str">
        <f>VLOOKUP(A205,metadata!$A$1:$B$111,2,FALSE)</f>
        <v>SPEC17</v>
      </c>
    </row>
    <row r="206" spans="1:5">
      <c r="A206" s="7" t="s">
        <v>30</v>
      </c>
      <c r="B206" s="7" t="s">
        <v>174</v>
      </c>
      <c r="C206" s="7">
        <v>0.40809000000000001</v>
      </c>
      <c r="D206" s="7">
        <v>1</v>
      </c>
      <c r="E206" t="str">
        <f>VLOOKUP(A206,metadata!$A$1:$B$111,2,FALSE)</f>
        <v>SPEC17</v>
      </c>
    </row>
    <row r="207" spans="1:5">
      <c r="A207" s="7" t="s">
        <v>31</v>
      </c>
      <c r="B207" s="7" t="s">
        <v>132</v>
      </c>
      <c r="C207" s="7">
        <v>1.0462400000000001</v>
      </c>
      <c r="D207" s="7">
        <v>1</v>
      </c>
      <c r="E207" t="str">
        <f>VLOOKUP(A207,metadata!$A$1:$B$111,2,FALSE)</f>
        <v>SPEC17</v>
      </c>
    </row>
    <row r="208" spans="1:5">
      <c r="A208" s="7" t="s">
        <v>31</v>
      </c>
      <c r="B208" s="7" t="s">
        <v>133</v>
      </c>
      <c r="C208" s="7">
        <v>1.2074499999999999</v>
      </c>
      <c r="D208" s="7">
        <v>1</v>
      </c>
      <c r="E208" t="str">
        <f>VLOOKUP(A208,metadata!$A$1:$B$111,2,FALSE)</f>
        <v>SPEC17</v>
      </c>
    </row>
    <row r="209" spans="1:5">
      <c r="A209" s="7" t="s">
        <v>31</v>
      </c>
      <c r="B209" s="7" t="s">
        <v>6</v>
      </c>
      <c r="C209" s="7">
        <v>1.20807</v>
      </c>
      <c r="D209" s="7">
        <v>1</v>
      </c>
      <c r="E209" t="str">
        <f>VLOOKUP(A209,metadata!$A$1:$B$111,2,FALSE)</f>
        <v>SPEC17</v>
      </c>
    </row>
    <row r="210" spans="1:5">
      <c r="A210" s="7" t="s">
        <v>31</v>
      </c>
      <c r="B210" s="7" t="s">
        <v>7</v>
      </c>
      <c r="C210" s="7">
        <v>1.2075400000000001</v>
      </c>
      <c r="D210" s="7">
        <v>1</v>
      </c>
      <c r="E210" t="str">
        <f>VLOOKUP(A210,metadata!$A$1:$B$111,2,FALSE)</f>
        <v>SPEC17</v>
      </c>
    </row>
    <row r="211" spans="1:5">
      <c r="A211" s="7" t="s">
        <v>31</v>
      </c>
      <c r="B211" s="7" t="s">
        <v>174</v>
      </c>
      <c r="C211" s="7">
        <v>1.1982600000000001</v>
      </c>
      <c r="D211" s="7">
        <v>1</v>
      </c>
      <c r="E211" t="str">
        <f>VLOOKUP(A211,metadata!$A$1:$B$111,2,FALSE)</f>
        <v>SPEC17</v>
      </c>
    </row>
    <row r="212" spans="1:5">
      <c r="A212" s="7" t="s">
        <v>103</v>
      </c>
      <c r="B212" s="7" t="s">
        <v>132</v>
      </c>
      <c r="C212" s="7">
        <v>1.4614100000000001</v>
      </c>
      <c r="D212" s="7">
        <v>1</v>
      </c>
      <c r="E212" t="str">
        <f>VLOOKUP(A212,metadata!$A$1:$B$111,2,FALSE)</f>
        <v>SPEC17</v>
      </c>
    </row>
    <row r="213" spans="1:5">
      <c r="A213" s="7" t="s">
        <v>103</v>
      </c>
      <c r="B213" s="7" t="s">
        <v>133</v>
      </c>
      <c r="C213" s="7">
        <v>1.7554000000000001</v>
      </c>
      <c r="D213" s="7">
        <v>1</v>
      </c>
      <c r="E213" t="str">
        <f>VLOOKUP(A213,metadata!$A$1:$B$111,2,FALSE)</f>
        <v>SPEC17</v>
      </c>
    </row>
    <row r="214" spans="1:5">
      <c r="A214" s="7" t="s">
        <v>103</v>
      </c>
      <c r="B214" s="7" t="s">
        <v>6</v>
      </c>
      <c r="C214" s="7">
        <v>1.75502</v>
      </c>
      <c r="D214" s="7">
        <v>1</v>
      </c>
      <c r="E214" t="str">
        <f>VLOOKUP(A214,metadata!$A$1:$B$111,2,FALSE)</f>
        <v>SPEC17</v>
      </c>
    </row>
    <row r="215" spans="1:5">
      <c r="A215" s="7" t="s">
        <v>103</v>
      </c>
      <c r="B215" s="7" t="s">
        <v>7</v>
      </c>
      <c r="C215" s="7">
        <v>1.75481</v>
      </c>
      <c r="D215" s="7">
        <v>1</v>
      </c>
      <c r="E215" t="str">
        <f>VLOOKUP(A215,metadata!$A$1:$B$111,2,FALSE)</f>
        <v>SPEC17</v>
      </c>
    </row>
    <row r="216" spans="1:5">
      <c r="A216" s="7" t="s">
        <v>103</v>
      </c>
      <c r="B216" s="7" t="s">
        <v>174</v>
      </c>
      <c r="C216" s="7">
        <v>1.72071</v>
      </c>
      <c r="D216" s="7">
        <v>1</v>
      </c>
      <c r="E216" t="str">
        <f>VLOOKUP(A216,metadata!$A$1:$B$111,2,FALSE)</f>
        <v>SPEC17</v>
      </c>
    </row>
    <row r="217" spans="1:5">
      <c r="A217" s="7" t="s">
        <v>32</v>
      </c>
      <c r="B217" s="7" t="s">
        <v>132</v>
      </c>
      <c r="C217" s="7">
        <v>0.66803000000000001</v>
      </c>
      <c r="D217" s="7">
        <v>1</v>
      </c>
      <c r="E217" t="str">
        <f>VLOOKUP(A217,metadata!$A$1:$B$111,2,FALSE)</f>
        <v>SPEC17</v>
      </c>
    </row>
    <row r="218" spans="1:5">
      <c r="A218" s="7" t="s">
        <v>32</v>
      </c>
      <c r="B218" s="7" t="s">
        <v>133</v>
      </c>
      <c r="C218" s="7">
        <v>1.0824</v>
      </c>
      <c r="D218" s="7">
        <v>1</v>
      </c>
      <c r="E218" t="str">
        <f>VLOOKUP(A218,metadata!$A$1:$B$111,2,FALSE)</f>
        <v>SPEC17</v>
      </c>
    </row>
    <row r="219" spans="1:5">
      <c r="A219" s="7" t="s">
        <v>32</v>
      </c>
      <c r="B219" s="7" t="s">
        <v>6</v>
      </c>
      <c r="C219" s="7">
        <v>1.08555</v>
      </c>
      <c r="D219" s="7">
        <v>1</v>
      </c>
      <c r="E219" t="str">
        <f>VLOOKUP(A219,metadata!$A$1:$B$111,2,FALSE)</f>
        <v>SPEC17</v>
      </c>
    </row>
    <row r="220" spans="1:5">
      <c r="A220" s="7" t="s">
        <v>32</v>
      </c>
      <c r="B220" s="7" t="s">
        <v>7</v>
      </c>
      <c r="C220" s="7">
        <v>1.0820799999999999</v>
      </c>
      <c r="D220" s="7">
        <v>1</v>
      </c>
      <c r="E220" t="str">
        <f>VLOOKUP(A220,metadata!$A$1:$B$111,2,FALSE)</f>
        <v>SPEC17</v>
      </c>
    </row>
    <row r="221" spans="1:5">
      <c r="A221" s="7" t="s">
        <v>32</v>
      </c>
      <c r="B221" s="7" t="s">
        <v>174</v>
      </c>
      <c r="C221" s="7">
        <v>0.99202000000000001</v>
      </c>
      <c r="D221" s="7">
        <v>1</v>
      </c>
      <c r="E221" t="str">
        <f>VLOOKUP(A221,metadata!$A$1:$B$111,2,FALSE)</f>
        <v>SPEC17</v>
      </c>
    </row>
    <row r="222" spans="1:5">
      <c r="A222" s="7" t="s">
        <v>33</v>
      </c>
      <c r="B222" s="7" t="s">
        <v>132</v>
      </c>
      <c r="C222" s="7">
        <v>0.90208999999999995</v>
      </c>
      <c r="D222" s="7">
        <v>1</v>
      </c>
      <c r="E222" t="str">
        <f>VLOOKUP(A222,metadata!$A$1:$B$111,2,FALSE)</f>
        <v>SPEC17</v>
      </c>
    </row>
    <row r="223" spans="1:5">
      <c r="A223" s="7" t="s">
        <v>33</v>
      </c>
      <c r="B223" s="7" t="s">
        <v>133</v>
      </c>
      <c r="C223" s="7">
        <v>1.1834499999999999</v>
      </c>
      <c r="D223" s="7">
        <v>1</v>
      </c>
      <c r="E223" t="str">
        <f>VLOOKUP(A223,metadata!$A$1:$B$111,2,FALSE)</f>
        <v>SPEC17</v>
      </c>
    </row>
    <row r="224" spans="1:5">
      <c r="A224" s="7" t="s">
        <v>33</v>
      </c>
      <c r="B224" s="7" t="s">
        <v>6</v>
      </c>
      <c r="C224" s="7">
        <v>1.18798</v>
      </c>
      <c r="D224" s="7">
        <v>1</v>
      </c>
      <c r="E224" t="str">
        <f>VLOOKUP(A224,metadata!$A$1:$B$111,2,FALSE)</f>
        <v>SPEC17</v>
      </c>
    </row>
    <row r="225" spans="1:5">
      <c r="A225" s="7" t="s">
        <v>33</v>
      </c>
      <c r="B225" s="7" t="s">
        <v>7</v>
      </c>
      <c r="C225" s="7">
        <v>1.1837</v>
      </c>
      <c r="D225" s="7">
        <v>1</v>
      </c>
      <c r="E225" t="str">
        <f>VLOOKUP(A225,metadata!$A$1:$B$111,2,FALSE)</f>
        <v>SPEC17</v>
      </c>
    </row>
    <row r="226" spans="1:5">
      <c r="A226" s="7" t="s">
        <v>33</v>
      </c>
      <c r="B226" s="7" t="s">
        <v>174</v>
      </c>
      <c r="C226" s="7">
        <v>1.0860799999999999</v>
      </c>
      <c r="D226" s="7">
        <v>1</v>
      </c>
      <c r="E226" t="str">
        <f>VLOOKUP(A226,metadata!$A$1:$B$111,2,FALSE)</f>
        <v>SPEC17</v>
      </c>
    </row>
    <row r="227" spans="1:5">
      <c r="A227" s="7" t="s">
        <v>105</v>
      </c>
      <c r="B227" s="7" t="s">
        <v>132</v>
      </c>
      <c r="C227" s="7">
        <v>0.49664999999999998</v>
      </c>
      <c r="D227" s="7">
        <v>1</v>
      </c>
      <c r="E227" t="str">
        <f>VLOOKUP(A227,metadata!$A$1:$B$111,2,FALSE)</f>
        <v>Ligra</v>
      </c>
    </row>
    <row r="228" spans="1:5">
      <c r="A228" s="7" t="s">
        <v>105</v>
      </c>
      <c r="B228" s="7" t="s">
        <v>133</v>
      </c>
      <c r="C228" s="7">
        <v>0.72906000000000004</v>
      </c>
      <c r="D228" s="7">
        <v>1</v>
      </c>
      <c r="E228" t="str">
        <f>VLOOKUP(A228,metadata!$A$1:$B$111,2,FALSE)</f>
        <v>Ligra</v>
      </c>
    </row>
    <row r="229" spans="1:5">
      <c r="A229" s="7" t="s">
        <v>105</v>
      </c>
      <c r="B229" s="7" t="s">
        <v>6</v>
      </c>
      <c r="C229" s="7">
        <v>0.73036000000000001</v>
      </c>
      <c r="D229" s="7">
        <v>1</v>
      </c>
      <c r="E229" t="str">
        <f>VLOOKUP(A229,metadata!$A$1:$B$111,2,FALSE)</f>
        <v>Ligra</v>
      </c>
    </row>
    <row r="230" spans="1:5">
      <c r="A230" s="7" t="s">
        <v>105</v>
      </c>
      <c r="B230" s="7" t="s">
        <v>7</v>
      </c>
      <c r="C230" s="7">
        <v>0.72938999999999998</v>
      </c>
      <c r="D230" s="7">
        <v>1</v>
      </c>
      <c r="E230" t="str">
        <f>VLOOKUP(A230,metadata!$A$1:$B$111,2,FALSE)</f>
        <v>Ligra</v>
      </c>
    </row>
    <row r="231" spans="1:5">
      <c r="A231" s="7" t="s">
        <v>105</v>
      </c>
      <c r="B231" s="7" t="s">
        <v>174</v>
      </c>
      <c r="C231" s="7">
        <v>0.72387000000000001</v>
      </c>
      <c r="D231" s="7">
        <v>1</v>
      </c>
      <c r="E231" t="str">
        <f>VLOOKUP(A231,metadata!$A$1:$B$111,2,FALSE)</f>
        <v>Ligra</v>
      </c>
    </row>
    <row r="232" spans="1:5">
      <c r="A232" s="7" t="s">
        <v>45</v>
      </c>
      <c r="B232" s="7" t="s">
        <v>132</v>
      </c>
      <c r="C232" s="7">
        <v>0.26613999999999999</v>
      </c>
      <c r="D232" s="7">
        <v>1</v>
      </c>
      <c r="E232" t="str">
        <f>VLOOKUP(A232,metadata!$A$1:$B$111,2,FALSE)</f>
        <v>Ligra</v>
      </c>
    </row>
    <row r="233" spans="1:5">
      <c r="A233" s="7" t="s">
        <v>45</v>
      </c>
      <c r="B233" s="7" t="s">
        <v>133</v>
      </c>
      <c r="C233" s="7">
        <v>0.26606999999999997</v>
      </c>
      <c r="D233" s="7">
        <v>1</v>
      </c>
      <c r="E233" t="str">
        <f>VLOOKUP(A233,metadata!$A$1:$B$111,2,FALSE)</f>
        <v>Ligra</v>
      </c>
    </row>
    <row r="234" spans="1:5">
      <c r="A234" s="7" t="s">
        <v>45</v>
      </c>
      <c r="B234" s="7" t="s">
        <v>6</v>
      </c>
      <c r="C234" s="7">
        <v>0.28977000000000003</v>
      </c>
      <c r="D234" s="7">
        <v>1</v>
      </c>
      <c r="E234" t="str">
        <f>VLOOKUP(A234,metadata!$A$1:$B$111,2,FALSE)</f>
        <v>Ligra</v>
      </c>
    </row>
    <row r="235" spans="1:5">
      <c r="A235" s="7" t="s">
        <v>45</v>
      </c>
      <c r="B235" s="7" t="s">
        <v>7</v>
      </c>
      <c r="C235" s="7">
        <v>0.26761000000000001</v>
      </c>
      <c r="D235" s="7">
        <v>1</v>
      </c>
      <c r="E235" t="str">
        <f>VLOOKUP(A235,metadata!$A$1:$B$111,2,FALSE)</f>
        <v>Ligra</v>
      </c>
    </row>
    <row r="236" spans="1:5">
      <c r="A236" s="7" t="s">
        <v>45</v>
      </c>
      <c r="B236" s="7" t="s">
        <v>174</v>
      </c>
      <c r="C236" s="7">
        <v>0.28643999999999997</v>
      </c>
      <c r="D236" s="7">
        <v>1</v>
      </c>
      <c r="E236" t="str">
        <f>VLOOKUP(A236,metadata!$A$1:$B$111,2,FALSE)</f>
        <v>Ligra</v>
      </c>
    </row>
    <row r="237" spans="1:5">
      <c r="A237" s="7" t="s">
        <v>46</v>
      </c>
      <c r="B237" s="7" t="s">
        <v>132</v>
      </c>
      <c r="C237" s="7">
        <v>0.27556999999999998</v>
      </c>
      <c r="D237" s="7">
        <v>1</v>
      </c>
      <c r="E237" t="str">
        <f>VLOOKUP(A237,metadata!$A$1:$B$111,2,FALSE)</f>
        <v>Ligra</v>
      </c>
    </row>
    <row r="238" spans="1:5">
      <c r="A238" s="7" t="s">
        <v>46</v>
      </c>
      <c r="B238" s="7" t="s">
        <v>133</v>
      </c>
      <c r="C238" s="7">
        <v>0.34577000000000002</v>
      </c>
      <c r="D238" s="7">
        <v>1</v>
      </c>
      <c r="E238" t="str">
        <f>VLOOKUP(A238,metadata!$A$1:$B$111,2,FALSE)</f>
        <v>Ligra</v>
      </c>
    </row>
    <row r="239" spans="1:5">
      <c r="A239" s="7" t="s">
        <v>46</v>
      </c>
      <c r="B239" s="7" t="s">
        <v>6</v>
      </c>
      <c r="C239" s="7">
        <v>0.36781000000000003</v>
      </c>
      <c r="D239" s="7">
        <v>1</v>
      </c>
      <c r="E239" t="str">
        <f>VLOOKUP(A239,metadata!$A$1:$B$111,2,FALSE)</f>
        <v>Ligra</v>
      </c>
    </row>
    <row r="240" spans="1:5">
      <c r="A240" s="7" t="s">
        <v>46</v>
      </c>
      <c r="B240" s="7" t="s">
        <v>7</v>
      </c>
      <c r="C240" s="7">
        <v>0.35047</v>
      </c>
      <c r="D240" s="7">
        <v>1</v>
      </c>
      <c r="E240" t="str">
        <f>VLOOKUP(A240,metadata!$A$1:$B$111,2,FALSE)</f>
        <v>Ligra</v>
      </c>
    </row>
    <row r="241" spans="1:5">
      <c r="A241" s="7" t="s">
        <v>46</v>
      </c>
      <c r="B241" s="7" t="s">
        <v>174</v>
      </c>
      <c r="C241" s="7">
        <v>0.36413000000000001</v>
      </c>
      <c r="D241" s="7">
        <v>1</v>
      </c>
      <c r="E241" t="str">
        <f>VLOOKUP(A241,metadata!$A$1:$B$111,2,FALSE)</f>
        <v>Ligra</v>
      </c>
    </row>
    <row r="242" spans="1:5">
      <c r="A242" s="7" t="s">
        <v>107</v>
      </c>
      <c r="B242" s="7" t="s">
        <v>132</v>
      </c>
      <c r="C242" s="7">
        <v>0.32181999999999999</v>
      </c>
      <c r="D242" s="7">
        <v>1</v>
      </c>
      <c r="E242" t="str">
        <f>VLOOKUP(A242,metadata!$A$1:$B$111,2,FALSE)</f>
        <v>Ligra</v>
      </c>
    </row>
    <row r="243" spans="1:5">
      <c r="A243" s="7" t="s">
        <v>107</v>
      </c>
      <c r="B243" s="7" t="s">
        <v>133</v>
      </c>
      <c r="C243" s="7">
        <v>0.37164999999999998</v>
      </c>
      <c r="D243" s="7">
        <v>1</v>
      </c>
      <c r="E243" t="str">
        <f>VLOOKUP(A243,metadata!$A$1:$B$111,2,FALSE)</f>
        <v>Ligra</v>
      </c>
    </row>
    <row r="244" spans="1:5">
      <c r="A244" s="7" t="s">
        <v>107</v>
      </c>
      <c r="B244" s="7" t="s">
        <v>6</v>
      </c>
      <c r="C244" s="7">
        <v>0.38200000000000001</v>
      </c>
      <c r="D244" s="7">
        <v>1</v>
      </c>
      <c r="E244" t="str">
        <f>VLOOKUP(A244,metadata!$A$1:$B$111,2,FALSE)</f>
        <v>Ligra</v>
      </c>
    </row>
    <row r="245" spans="1:5">
      <c r="A245" s="7" t="s">
        <v>107</v>
      </c>
      <c r="B245" s="7" t="s">
        <v>7</v>
      </c>
      <c r="C245" s="7">
        <v>0.37533</v>
      </c>
      <c r="D245" s="7">
        <v>1</v>
      </c>
      <c r="E245" t="str">
        <f>VLOOKUP(A245,metadata!$A$1:$B$111,2,FALSE)</f>
        <v>Ligra</v>
      </c>
    </row>
    <row r="246" spans="1:5">
      <c r="A246" s="7" t="s">
        <v>107</v>
      </c>
      <c r="B246" s="7" t="s">
        <v>174</v>
      </c>
      <c r="C246" s="7">
        <v>0.38701999999999998</v>
      </c>
      <c r="D246" s="7">
        <v>1</v>
      </c>
      <c r="E246" t="str">
        <f>VLOOKUP(A246,metadata!$A$1:$B$111,2,FALSE)</f>
        <v>Ligra</v>
      </c>
    </row>
    <row r="247" spans="1:5">
      <c r="A247" s="7" t="s">
        <v>106</v>
      </c>
      <c r="B247" s="7" t="s">
        <v>132</v>
      </c>
      <c r="C247" s="7">
        <v>0.42914999999999998</v>
      </c>
      <c r="D247" s="7">
        <v>1</v>
      </c>
      <c r="E247" t="str">
        <f>VLOOKUP(A247,metadata!$A$1:$B$111,2,FALSE)</f>
        <v>Ligra</v>
      </c>
    </row>
    <row r="248" spans="1:5">
      <c r="A248" s="7" t="s">
        <v>106</v>
      </c>
      <c r="B248" s="7" t="s">
        <v>133</v>
      </c>
      <c r="C248" s="7">
        <v>0.57533000000000001</v>
      </c>
      <c r="D248" s="7">
        <v>1</v>
      </c>
      <c r="E248" t="str">
        <f>VLOOKUP(A248,metadata!$A$1:$B$111,2,FALSE)</f>
        <v>Ligra</v>
      </c>
    </row>
    <row r="249" spans="1:5">
      <c r="A249" s="7" t="s">
        <v>106</v>
      </c>
      <c r="B249" s="7" t="s">
        <v>6</v>
      </c>
      <c r="C249" s="7">
        <v>0.57615000000000005</v>
      </c>
      <c r="D249" s="7">
        <v>1</v>
      </c>
      <c r="E249" t="str">
        <f>VLOOKUP(A249,metadata!$A$1:$B$111,2,FALSE)</f>
        <v>Ligra</v>
      </c>
    </row>
    <row r="250" spans="1:5">
      <c r="A250" s="7" t="s">
        <v>106</v>
      </c>
      <c r="B250" s="7" t="s">
        <v>7</v>
      </c>
      <c r="C250" s="7">
        <v>0.57535999999999998</v>
      </c>
      <c r="D250" s="7">
        <v>1</v>
      </c>
      <c r="E250" t="str">
        <f>VLOOKUP(A250,metadata!$A$1:$B$111,2,FALSE)</f>
        <v>Ligra</v>
      </c>
    </row>
    <row r="251" spans="1:5">
      <c r="A251" s="7" t="s">
        <v>106</v>
      </c>
      <c r="B251" s="7" t="s">
        <v>174</v>
      </c>
      <c r="C251" s="7">
        <v>0.56825000000000003</v>
      </c>
      <c r="D251" s="7">
        <v>1</v>
      </c>
      <c r="E251" t="str">
        <f>VLOOKUP(A251,metadata!$A$1:$B$111,2,FALSE)</f>
        <v>Ligra</v>
      </c>
    </row>
    <row r="252" spans="1:5">
      <c r="A252" s="7" t="s">
        <v>108</v>
      </c>
      <c r="B252" s="7" t="s">
        <v>132</v>
      </c>
      <c r="C252" s="7">
        <v>0.97284999999999999</v>
      </c>
      <c r="D252" s="7">
        <v>1</v>
      </c>
      <c r="E252" t="str">
        <f>VLOOKUP(A252,metadata!$A$1:$B$111,2,FALSE)</f>
        <v>Ligra</v>
      </c>
    </row>
    <row r="253" spans="1:5">
      <c r="A253" s="7" t="s">
        <v>108</v>
      </c>
      <c r="B253" s="7" t="s">
        <v>133</v>
      </c>
      <c r="C253" s="7">
        <v>1.07114</v>
      </c>
      <c r="D253" s="7">
        <v>1</v>
      </c>
      <c r="E253" t="str">
        <f>VLOOKUP(A253,metadata!$A$1:$B$111,2,FALSE)</f>
        <v>Ligra</v>
      </c>
    </row>
    <row r="254" spans="1:5">
      <c r="A254" s="7" t="s">
        <v>108</v>
      </c>
      <c r="B254" s="7" t="s">
        <v>6</v>
      </c>
      <c r="C254" s="7">
        <v>1.07802</v>
      </c>
      <c r="D254" s="7">
        <v>1</v>
      </c>
      <c r="E254" t="str">
        <f>VLOOKUP(A254,metadata!$A$1:$B$111,2,FALSE)</f>
        <v>Ligra</v>
      </c>
    </row>
    <row r="255" spans="1:5">
      <c r="A255" s="7" t="s">
        <v>108</v>
      </c>
      <c r="B255" s="7" t="s">
        <v>7</v>
      </c>
      <c r="C255" s="7">
        <v>1.0707899999999999</v>
      </c>
      <c r="D255" s="7">
        <v>1</v>
      </c>
      <c r="E255" t="str">
        <f>VLOOKUP(A255,metadata!$A$1:$B$111,2,FALSE)</f>
        <v>Ligra</v>
      </c>
    </row>
    <row r="256" spans="1:5">
      <c r="A256" s="7" t="s">
        <v>108</v>
      </c>
      <c r="B256" s="7" t="s">
        <v>174</v>
      </c>
      <c r="C256" s="7">
        <v>1.07735</v>
      </c>
      <c r="D256" s="7">
        <v>1</v>
      </c>
      <c r="E256" t="str">
        <f>VLOOKUP(A256,metadata!$A$1:$B$111,2,FALSE)</f>
        <v>Ligra</v>
      </c>
    </row>
    <row r="257" spans="1:5">
      <c r="A257" s="7" t="s">
        <v>110</v>
      </c>
      <c r="B257" s="7" t="s">
        <v>132</v>
      </c>
      <c r="C257" s="7">
        <v>0.56571000000000005</v>
      </c>
      <c r="D257" s="7">
        <v>1</v>
      </c>
      <c r="E257" t="str">
        <f>VLOOKUP(A257,metadata!$A$1:$B$111,2,FALSE)</f>
        <v>Ligra</v>
      </c>
    </row>
    <row r="258" spans="1:5">
      <c r="A258" s="7" t="s">
        <v>110</v>
      </c>
      <c r="B258" s="7" t="s">
        <v>133</v>
      </c>
      <c r="C258" s="7">
        <v>0.69223000000000001</v>
      </c>
      <c r="D258" s="7">
        <v>1</v>
      </c>
      <c r="E258" t="str">
        <f>VLOOKUP(A258,metadata!$A$1:$B$111,2,FALSE)</f>
        <v>Ligra</v>
      </c>
    </row>
    <row r="259" spans="1:5">
      <c r="A259" s="7" t="s">
        <v>110</v>
      </c>
      <c r="B259" s="7" t="s">
        <v>6</v>
      </c>
      <c r="C259" s="7">
        <v>0.69325000000000003</v>
      </c>
      <c r="D259" s="7">
        <v>1</v>
      </c>
      <c r="E259" t="str">
        <f>VLOOKUP(A259,metadata!$A$1:$B$111,2,FALSE)</f>
        <v>Ligra</v>
      </c>
    </row>
    <row r="260" spans="1:5">
      <c r="A260" s="7" t="s">
        <v>110</v>
      </c>
      <c r="B260" s="7" t="s">
        <v>7</v>
      </c>
      <c r="C260" s="7">
        <v>0.69218999999999997</v>
      </c>
      <c r="D260" s="7">
        <v>1</v>
      </c>
      <c r="E260" t="str">
        <f>VLOOKUP(A260,metadata!$A$1:$B$111,2,FALSE)</f>
        <v>Ligra</v>
      </c>
    </row>
    <row r="261" spans="1:5">
      <c r="A261" s="7" t="s">
        <v>110</v>
      </c>
      <c r="B261" s="7" t="s">
        <v>174</v>
      </c>
      <c r="C261" s="7">
        <v>0.68245</v>
      </c>
      <c r="D261" s="7">
        <v>1</v>
      </c>
      <c r="E261" t="str">
        <f>VLOOKUP(A261,metadata!$A$1:$B$111,2,FALSE)</f>
        <v>Ligra</v>
      </c>
    </row>
    <row r="262" spans="1:5">
      <c r="A262" s="7" t="s">
        <v>48</v>
      </c>
      <c r="B262" s="7" t="s">
        <v>132</v>
      </c>
      <c r="C262" s="7">
        <v>0.27417999999999998</v>
      </c>
      <c r="D262" s="7">
        <v>1</v>
      </c>
      <c r="E262" t="str">
        <f>VLOOKUP(A262,metadata!$A$1:$B$111,2,FALSE)</f>
        <v>Ligra</v>
      </c>
    </row>
    <row r="263" spans="1:5">
      <c r="A263" s="7" t="s">
        <v>48</v>
      </c>
      <c r="B263" s="7" t="s">
        <v>133</v>
      </c>
      <c r="C263" s="7">
        <v>0.26587</v>
      </c>
      <c r="D263" s="7">
        <v>1</v>
      </c>
      <c r="E263" t="str">
        <f>VLOOKUP(A263,metadata!$A$1:$B$111,2,FALSE)</f>
        <v>Ligra</v>
      </c>
    </row>
    <row r="264" spans="1:5">
      <c r="A264" s="7" t="s">
        <v>48</v>
      </c>
      <c r="B264" s="7" t="s">
        <v>6</v>
      </c>
      <c r="C264" s="7">
        <v>0.28452</v>
      </c>
      <c r="D264" s="7">
        <v>1</v>
      </c>
      <c r="E264" t="str">
        <f>VLOOKUP(A264,metadata!$A$1:$B$111,2,FALSE)</f>
        <v>Ligra</v>
      </c>
    </row>
    <row r="265" spans="1:5">
      <c r="A265" s="7" t="s">
        <v>48</v>
      </c>
      <c r="B265" s="7" t="s">
        <v>7</v>
      </c>
      <c r="C265" s="7">
        <v>0.26647999999999999</v>
      </c>
      <c r="D265" s="7">
        <v>1</v>
      </c>
      <c r="E265" t="str">
        <f>VLOOKUP(A265,metadata!$A$1:$B$111,2,FALSE)</f>
        <v>Ligra</v>
      </c>
    </row>
    <row r="266" spans="1:5">
      <c r="A266" s="7" t="s">
        <v>48</v>
      </c>
      <c r="B266" s="7" t="s">
        <v>174</v>
      </c>
      <c r="C266" s="7">
        <v>0.28066999999999998</v>
      </c>
      <c r="D266" s="7">
        <v>1</v>
      </c>
      <c r="E266" t="str">
        <f>VLOOKUP(A266,metadata!$A$1:$B$111,2,FALSE)</f>
        <v>Ligra</v>
      </c>
    </row>
    <row r="267" spans="1:5">
      <c r="A267" s="7" t="s">
        <v>109</v>
      </c>
      <c r="B267" s="7" t="s">
        <v>132</v>
      </c>
      <c r="C267" s="7">
        <v>0.48297000000000001</v>
      </c>
      <c r="D267" s="7">
        <v>1</v>
      </c>
      <c r="E267" t="str">
        <f>VLOOKUP(A267,metadata!$A$1:$B$111,2,FALSE)</f>
        <v>Ligra</v>
      </c>
    </row>
    <row r="268" spans="1:5">
      <c r="A268" s="7" t="s">
        <v>109</v>
      </c>
      <c r="B268" s="7" t="s">
        <v>133</v>
      </c>
      <c r="C268" s="7">
        <v>0.69037000000000004</v>
      </c>
      <c r="D268" s="7">
        <v>1</v>
      </c>
      <c r="E268" t="str">
        <f>VLOOKUP(A268,metadata!$A$1:$B$111,2,FALSE)</f>
        <v>Ligra</v>
      </c>
    </row>
    <row r="269" spans="1:5">
      <c r="A269" s="7" t="s">
        <v>109</v>
      </c>
      <c r="B269" s="7" t="s">
        <v>6</v>
      </c>
      <c r="C269" s="7">
        <v>0.69160999999999995</v>
      </c>
      <c r="D269" s="7">
        <v>1</v>
      </c>
      <c r="E269" t="str">
        <f>VLOOKUP(A269,metadata!$A$1:$B$111,2,FALSE)</f>
        <v>Ligra</v>
      </c>
    </row>
    <row r="270" spans="1:5">
      <c r="A270" s="7" t="s">
        <v>109</v>
      </c>
      <c r="B270" s="7" t="s">
        <v>7</v>
      </c>
      <c r="C270" s="7">
        <v>0.69037999999999999</v>
      </c>
      <c r="D270" s="7">
        <v>1</v>
      </c>
      <c r="E270" t="str">
        <f>VLOOKUP(A270,metadata!$A$1:$B$111,2,FALSE)</f>
        <v>Ligra</v>
      </c>
    </row>
    <row r="271" spans="1:5">
      <c r="A271" s="7" t="s">
        <v>109</v>
      </c>
      <c r="B271" s="7" t="s">
        <v>174</v>
      </c>
      <c r="C271" s="7">
        <v>0.68828999999999996</v>
      </c>
      <c r="D271" s="7">
        <v>1</v>
      </c>
      <c r="E271" t="str">
        <f>VLOOKUP(A271,metadata!$A$1:$B$111,2,FALSE)</f>
        <v>Ligra</v>
      </c>
    </row>
    <row r="272" spans="1:5">
      <c r="A272" s="7" t="s">
        <v>47</v>
      </c>
      <c r="B272" s="7" t="s">
        <v>132</v>
      </c>
      <c r="C272" s="7">
        <v>0.25851000000000002</v>
      </c>
      <c r="D272" s="7">
        <v>1</v>
      </c>
      <c r="E272" t="str">
        <f>VLOOKUP(A272,metadata!$A$1:$B$111,2,FALSE)</f>
        <v>Ligra</v>
      </c>
    </row>
    <row r="273" spans="1:5">
      <c r="A273" s="7" t="s">
        <v>47</v>
      </c>
      <c r="B273" s="7" t="s">
        <v>133</v>
      </c>
      <c r="C273" s="7">
        <v>0.25422</v>
      </c>
      <c r="D273" s="7">
        <v>1</v>
      </c>
      <c r="E273" t="str">
        <f>VLOOKUP(A273,metadata!$A$1:$B$111,2,FALSE)</f>
        <v>Ligra</v>
      </c>
    </row>
    <row r="274" spans="1:5">
      <c r="A274" s="7" t="s">
        <v>47</v>
      </c>
      <c r="B274" s="7" t="s">
        <v>6</v>
      </c>
      <c r="C274" s="7">
        <v>0.27422000000000002</v>
      </c>
      <c r="D274" s="7">
        <v>1</v>
      </c>
      <c r="E274" t="str">
        <f>VLOOKUP(A274,metadata!$A$1:$B$111,2,FALSE)</f>
        <v>Ligra</v>
      </c>
    </row>
    <row r="275" spans="1:5">
      <c r="A275" s="7" t="s">
        <v>47</v>
      </c>
      <c r="B275" s="7" t="s">
        <v>7</v>
      </c>
      <c r="C275" s="7">
        <v>0.25523000000000001</v>
      </c>
      <c r="D275" s="7">
        <v>1</v>
      </c>
      <c r="E275" t="str">
        <f>VLOOKUP(A275,metadata!$A$1:$B$111,2,FALSE)</f>
        <v>Ligra</v>
      </c>
    </row>
    <row r="276" spans="1:5">
      <c r="A276" s="7" t="s">
        <v>47</v>
      </c>
      <c r="B276" s="7" t="s">
        <v>174</v>
      </c>
      <c r="C276" s="7">
        <v>0.27202999999999999</v>
      </c>
      <c r="D276" s="7">
        <v>1</v>
      </c>
      <c r="E276" t="str">
        <f>VLOOKUP(A276,metadata!$A$1:$B$111,2,FALSE)</f>
        <v>Ligra</v>
      </c>
    </row>
    <row r="277" spans="1:5">
      <c r="A277" s="7" t="s">
        <v>111</v>
      </c>
      <c r="B277" s="7" t="s">
        <v>132</v>
      </c>
      <c r="C277" s="7">
        <v>0.63756000000000002</v>
      </c>
      <c r="D277" s="7">
        <v>1</v>
      </c>
      <c r="E277" t="str">
        <f>VLOOKUP(A277,metadata!$A$1:$B$111,2,FALSE)</f>
        <v>Ligra</v>
      </c>
    </row>
    <row r="278" spans="1:5">
      <c r="A278" s="7" t="s">
        <v>111</v>
      </c>
      <c r="B278" s="7" t="s">
        <v>133</v>
      </c>
      <c r="C278" s="7">
        <v>0.87129000000000001</v>
      </c>
      <c r="D278" s="7">
        <v>1</v>
      </c>
      <c r="E278" t="str">
        <f>VLOOKUP(A278,metadata!$A$1:$B$111,2,FALSE)</f>
        <v>Ligra</v>
      </c>
    </row>
    <row r="279" spans="1:5">
      <c r="A279" s="7" t="s">
        <v>111</v>
      </c>
      <c r="B279" s="7" t="s">
        <v>6</v>
      </c>
      <c r="C279" s="7">
        <v>0.87475000000000003</v>
      </c>
      <c r="D279" s="7">
        <v>1</v>
      </c>
      <c r="E279" t="str">
        <f>VLOOKUP(A279,metadata!$A$1:$B$111,2,FALSE)</f>
        <v>Ligra</v>
      </c>
    </row>
    <row r="280" spans="1:5">
      <c r="A280" s="7" t="s">
        <v>111</v>
      </c>
      <c r="B280" s="7" t="s">
        <v>7</v>
      </c>
      <c r="C280" s="7">
        <v>0.87172000000000005</v>
      </c>
      <c r="D280" s="7">
        <v>1</v>
      </c>
      <c r="E280" t="str">
        <f>VLOOKUP(A280,metadata!$A$1:$B$111,2,FALSE)</f>
        <v>Ligra</v>
      </c>
    </row>
    <row r="281" spans="1:5">
      <c r="A281" s="7" t="s">
        <v>111</v>
      </c>
      <c r="B281" s="7" t="s">
        <v>174</v>
      </c>
      <c r="C281" s="7">
        <v>0.86812</v>
      </c>
      <c r="D281" s="7">
        <v>1</v>
      </c>
      <c r="E281" t="str">
        <f>VLOOKUP(A281,metadata!$A$1:$B$111,2,FALSE)</f>
        <v>Ligra</v>
      </c>
    </row>
    <row r="282" spans="1:5">
      <c r="A282" s="7" t="s">
        <v>49</v>
      </c>
      <c r="B282" s="7" t="s">
        <v>132</v>
      </c>
      <c r="C282" s="7">
        <v>0.62495999999999996</v>
      </c>
      <c r="D282" s="7">
        <v>1</v>
      </c>
      <c r="E282" t="str">
        <f>VLOOKUP(A282,metadata!$A$1:$B$111,2,FALSE)</f>
        <v>Ligra</v>
      </c>
    </row>
    <row r="283" spans="1:5">
      <c r="A283" s="7" t="s">
        <v>49</v>
      </c>
      <c r="B283" s="7" t="s">
        <v>133</v>
      </c>
      <c r="C283" s="7">
        <v>0.89437999999999995</v>
      </c>
      <c r="D283" s="7">
        <v>1</v>
      </c>
      <c r="E283" t="str">
        <f>VLOOKUP(A283,metadata!$A$1:$B$111,2,FALSE)</f>
        <v>Ligra</v>
      </c>
    </row>
    <row r="284" spans="1:5">
      <c r="A284" s="7" t="s">
        <v>49</v>
      </c>
      <c r="B284" s="7" t="s">
        <v>6</v>
      </c>
      <c r="C284" s="7">
        <v>0.89778000000000002</v>
      </c>
      <c r="D284" s="7">
        <v>1</v>
      </c>
      <c r="E284" t="str">
        <f>VLOOKUP(A284,metadata!$A$1:$B$111,2,FALSE)</f>
        <v>Ligra</v>
      </c>
    </row>
    <row r="285" spans="1:5">
      <c r="A285" s="7" t="s">
        <v>49</v>
      </c>
      <c r="B285" s="7" t="s">
        <v>7</v>
      </c>
      <c r="C285" s="7">
        <v>0.89534000000000002</v>
      </c>
      <c r="D285" s="7">
        <v>1</v>
      </c>
      <c r="E285" t="str">
        <f>VLOOKUP(A285,metadata!$A$1:$B$111,2,FALSE)</f>
        <v>Ligra</v>
      </c>
    </row>
    <row r="286" spans="1:5">
      <c r="A286" s="7" t="s">
        <v>49</v>
      </c>
      <c r="B286" s="7" t="s">
        <v>174</v>
      </c>
      <c r="C286" s="7">
        <v>0.87648999999999999</v>
      </c>
      <c r="D286" s="7">
        <v>1</v>
      </c>
      <c r="E286" t="str">
        <f>VLOOKUP(A286,metadata!$A$1:$B$111,2,FALSE)</f>
        <v>Ligra</v>
      </c>
    </row>
    <row r="287" spans="1:5">
      <c r="A287" s="7" t="s">
        <v>112</v>
      </c>
      <c r="B287" s="7" t="s">
        <v>132</v>
      </c>
      <c r="C287" s="7">
        <v>0.24776000000000001</v>
      </c>
      <c r="D287" s="7">
        <v>1</v>
      </c>
      <c r="E287" t="str">
        <f>VLOOKUP(A287,metadata!$A$1:$B$111,2,FALSE)</f>
        <v>Ligra</v>
      </c>
    </row>
    <row r="288" spans="1:5">
      <c r="A288" s="7" t="s">
        <v>112</v>
      </c>
      <c r="B288" s="7" t="s">
        <v>133</v>
      </c>
      <c r="C288" s="7">
        <v>0.24543000000000001</v>
      </c>
      <c r="D288" s="7">
        <v>1</v>
      </c>
      <c r="E288" t="str">
        <f>VLOOKUP(A288,metadata!$A$1:$B$111,2,FALSE)</f>
        <v>Ligra</v>
      </c>
    </row>
    <row r="289" spans="1:5">
      <c r="A289" s="7" t="s">
        <v>112</v>
      </c>
      <c r="B289" s="7" t="s">
        <v>6</v>
      </c>
      <c r="C289" s="7">
        <v>0.26906999999999998</v>
      </c>
      <c r="D289" s="7">
        <v>1</v>
      </c>
      <c r="E289" t="str">
        <f>VLOOKUP(A289,metadata!$A$1:$B$111,2,FALSE)</f>
        <v>Ligra</v>
      </c>
    </row>
    <row r="290" spans="1:5">
      <c r="A290" s="7" t="s">
        <v>112</v>
      </c>
      <c r="B290" s="7" t="s">
        <v>7</v>
      </c>
      <c r="C290" s="7">
        <v>0.24582000000000001</v>
      </c>
      <c r="D290" s="7">
        <v>1</v>
      </c>
      <c r="E290" t="str">
        <f>VLOOKUP(A290,metadata!$A$1:$B$111,2,FALSE)</f>
        <v>Ligra</v>
      </c>
    </row>
    <row r="291" spans="1:5">
      <c r="A291" s="7" t="s">
        <v>112</v>
      </c>
      <c r="B291" s="7" t="s">
        <v>174</v>
      </c>
      <c r="C291" s="7">
        <v>0.27077000000000001</v>
      </c>
      <c r="D291" s="7">
        <v>1</v>
      </c>
      <c r="E291" t="str">
        <f>VLOOKUP(A291,metadata!$A$1:$B$111,2,FALSE)</f>
        <v>Ligra</v>
      </c>
    </row>
    <row r="292" spans="1:5">
      <c r="A292" s="7" t="s">
        <v>113</v>
      </c>
      <c r="B292" s="7" t="s">
        <v>132</v>
      </c>
      <c r="C292" s="7">
        <v>0.55054000000000003</v>
      </c>
      <c r="D292" s="7">
        <v>1</v>
      </c>
      <c r="E292" t="str">
        <f>VLOOKUP(A292,metadata!$A$1:$B$111,2,FALSE)</f>
        <v>Ligra</v>
      </c>
    </row>
    <row r="293" spans="1:5">
      <c r="A293" s="7" t="s">
        <v>113</v>
      </c>
      <c r="B293" s="7" t="s">
        <v>133</v>
      </c>
      <c r="C293" s="7">
        <v>0.75234999999999996</v>
      </c>
      <c r="D293" s="7">
        <v>1</v>
      </c>
      <c r="E293" t="str">
        <f>VLOOKUP(A293,metadata!$A$1:$B$111,2,FALSE)</f>
        <v>Ligra</v>
      </c>
    </row>
    <row r="294" spans="1:5">
      <c r="A294" s="7" t="s">
        <v>113</v>
      </c>
      <c r="B294" s="7" t="s">
        <v>6</v>
      </c>
      <c r="C294" s="7">
        <v>0.76044</v>
      </c>
      <c r="D294" s="7">
        <v>1</v>
      </c>
      <c r="E294" t="str">
        <f>VLOOKUP(A294,metadata!$A$1:$B$111,2,FALSE)</f>
        <v>Ligra</v>
      </c>
    </row>
    <row r="295" spans="1:5">
      <c r="A295" s="7" t="s">
        <v>113</v>
      </c>
      <c r="B295" s="7" t="s">
        <v>7</v>
      </c>
      <c r="C295" s="7">
        <v>0.75385999999999997</v>
      </c>
      <c r="D295" s="7">
        <v>1</v>
      </c>
      <c r="E295" t="str">
        <f>VLOOKUP(A295,metadata!$A$1:$B$111,2,FALSE)</f>
        <v>Ligra</v>
      </c>
    </row>
    <row r="296" spans="1:5">
      <c r="A296" s="7" t="s">
        <v>113</v>
      </c>
      <c r="B296" s="7" t="s">
        <v>174</v>
      </c>
      <c r="C296" s="7">
        <v>0.73902000000000001</v>
      </c>
      <c r="D296" s="7">
        <v>1</v>
      </c>
      <c r="E296" t="str">
        <f>VLOOKUP(A296,metadata!$A$1:$B$111,2,FALSE)</f>
        <v>Ligra</v>
      </c>
    </row>
    <row r="297" spans="1:5">
      <c r="A297" s="7" t="s">
        <v>114</v>
      </c>
      <c r="B297" s="7" t="s">
        <v>132</v>
      </c>
      <c r="C297" s="7">
        <v>0.60499000000000003</v>
      </c>
      <c r="D297" s="7">
        <v>1</v>
      </c>
      <c r="E297" t="str">
        <f>VLOOKUP(A297,metadata!$A$1:$B$111,2,FALSE)</f>
        <v>Ligra</v>
      </c>
    </row>
    <row r="298" spans="1:5">
      <c r="A298" s="7" t="s">
        <v>114</v>
      </c>
      <c r="B298" s="7" t="s">
        <v>133</v>
      </c>
      <c r="C298" s="7">
        <v>0.81520999999999999</v>
      </c>
      <c r="D298" s="7">
        <v>1</v>
      </c>
      <c r="E298" t="str">
        <f>VLOOKUP(A298,metadata!$A$1:$B$111,2,FALSE)</f>
        <v>Ligra</v>
      </c>
    </row>
    <row r="299" spans="1:5">
      <c r="A299" s="7" t="s">
        <v>114</v>
      </c>
      <c r="B299" s="7" t="s">
        <v>6</v>
      </c>
      <c r="C299" s="7">
        <v>0.82013999999999998</v>
      </c>
      <c r="D299" s="7">
        <v>1</v>
      </c>
      <c r="E299" t="str">
        <f>VLOOKUP(A299,metadata!$A$1:$B$111,2,FALSE)</f>
        <v>Ligra</v>
      </c>
    </row>
    <row r="300" spans="1:5">
      <c r="A300" s="7" t="s">
        <v>114</v>
      </c>
      <c r="B300" s="7" t="s">
        <v>7</v>
      </c>
      <c r="C300" s="7">
        <v>0.81628000000000001</v>
      </c>
      <c r="D300" s="7">
        <v>1</v>
      </c>
      <c r="E300" t="str">
        <f>VLOOKUP(A300,metadata!$A$1:$B$111,2,FALSE)</f>
        <v>Ligra</v>
      </c>
    </row>
    <row r="301" spans="1:5">
      <c r="A301" s="7" t="s">
        <v>114</v>
      </c>
      <c r="B301" s="7" t="s">
        <v>174</v>
      </c>
      <c r="C301" s="7">
        <v>0.80967</v>
      </c>
      <c r="D301" s="7">
        <v>1</v>
      </c>
      <c r="E301" t="str">
        <f>VLOOKUP(A301,metadata!$A$1:$B$111,2,FALSE)</f>
        <v>Ligra</v>
      </c>
    </row>
    <row r="302" spans="1:5">
      <c r="A302" s="7" t="s">
        <v>50</v>
      </c>
      <c r="B302" s="7" t="s">
        <v>132</v>
      </c>
      <c r="C302" s="7">
        <v>0.17718</v>
      </c>
      <c r="D302" s="7">
        <v>1</v>
      </c>
      <c r="E302" t="str">
        <f>VLOOKUP(A302,metadata!$A$1:$B$111,2,FALSE)</f>
        <v>Ligra</v>
      </c>
    </row>
    <row r="303" spans="1:5">
      <c r="A303" s="7" t="s">
        <v>50</v>
      </c>
      <c r="B303" s="7" t="s">
        <v>133</v>
      </c>
      <c r="C303" s="7">
        <v>0.18742</v>
      </c>
      <c r="D303" s="7">
        <v>1</v>
      </c>
      <c r="E303" t="str">
        <f>VLOOKUP(A303,metadata!$A$1:$B$111,2,FALSE)</f>
        <v>Ligra</v>
      </c>
    </row>
    <row r="304" spans="1:5">
      <c r="A304" s="7" t="s">
        <v>50</v>
      </c>
      <c r="B304" s="7" t="s">
        <v>6</v>
      </c>
      <c r="C304" s="7">
        <v>0.20194000000000001</v>
      </c>
      <c r="D304" s="7">
        <v>1</v>
      </c>
      <c r="E304" t="str">
        <f>VLOOKUP(A304,metadata!$A$1:$B$111,2,FALSE)</f>
        <v>Ligra</v>
      </c>
    </row>
    <row r="305" spans="1:5">
      <c r="A305" s="7" t="s">
        <v>50</v>
      </c>
      <c r="B305" s="7" t="s">
        <v>7</v>
      </c>
      <c r="C305" s="7">
        <v>0.19020000000000001</v>
      </c>
      <c r="D305" s="7">
        <v>1</v>
      </c>
      <c r="E305" t="str">
        <f>VLOOKUP(A305,metadata!$A$1:$B$111,2,FALSE)</f>
        <v>Ligra</v>
      </c>
    </row>
    <row r="306" spans="1:5">
      <c r="A306" s="7" t="s">
        <v>50</v>
      </c>
      <c r="B306" s="7" t="s">
        <v>174</v>
      </c>
      <c r="C306" s="7">
        <v>0.19977</v>
      </c>
      <c r="D306" s="7">
        <v>1</v>
      </c>
      <c r="E306" t="str">
        <f>VLOOKUP(A306,metadata!$A$1:$B$111,2,FALSE)</f>
        <v>Ligra</v>
      </c>
    </row>
    <row r="307" spans="1:5">
      <c r="A307" s="7" t="s">
        <v>51</v>
      </c>
      <c r="B307" s="7" t="s">
        <v>132</v>
      </c>
      <c r="C307" s="7">
        <v>0.16395999999999999</v>
      </c>
      <c r="D307" s="7">
        <v>1</v>
      </c>
      <c r="E307" t="str">
        <f>VLOOKUP(A307,metadata!$A$1:$B$111,2,FALSE)</f>
        <v>Ligra</v>
      </c>
    </row>
    <row r="308" spans="1:5">
      <c r="A308" s="7" t="s">
        <v>51</v>
      </c>
      <c r="B308" s="7" t="s">
        <v>133</v>
      </c>
      <c r="C308" s="7">
        <v>0.16600000000000001</v>
      </c>
      <c r="D308" s="7">
        <v>1</v>
      </c>
      <c r="E308" t="str">
        <f>VLOOKUP(A308,metadata!$A$1:$B$111,2,FALSE)</f>
        <v>Ligra</v>
      </c>
    </row>
    <row r="309" spans="1:5">
      <c r="A309" s="7" t="s">
        <v>51</v>
      </c>
      <c r="B309" s="7" t="s">
        <v>6</v>
      </c>
      <c r="C309" s="7">
        <v>0.17782000000000001</v>
      </c>
      <c r="D309" s="7">
        <v>1</v>
      </c>
      <c r="E309" t="str">
        <f>VLOOKUP(A309,metadata!$A$1:$B$111,2,FALSE)</f>
        <v>Ligra</v>
      </c>
    </row>
    <row r="310" spans="1:5">
      <c r="A310" s="7" t="s">
        <v>51</v>
      </c>
      <c r="B310" s="7" t="s">
        <v>7</v>
      </c>
      <c r="C310" s="7">
        <v>0.16975999999999999</v>
      </c>
      <c r="D310" s="7">
        <v>1</v>
      </c>
      <c r="E310" t="str">
        <f>VLOOKUP(A310,metadata!$A$1:$B$111,2,FALSE)</f>
        <v>Ligra</v>
      </c>
    </row>
    <row r="311" spans="1:5">
      <c r="A311" s="7" t="s">
        <v>51</v>
      </c>
      <c r="B311" s="7" t="s">
        <v>174</v>
      </c>
      <c r="C311" s="7">
        <v>0.17882000000000001</v>
      </c>
      <c r="D311" s="7">
        <v>1</v>
      </c>
      <c r="E311" t="str">
        <f>VLOOKUP(A311,metadata!$A$1:$B$111,2,FALSE)</f>
        <v>Ligra</v>
      </c>
    </row>
    <row r="312" spans="1:5">
      <c r="A312" s="7" t="s">
        <v>52</v>
      </c>
      <c r="B312" s="7" t="s">
        <v>132</v>
      </c>
      <c r="C312" s="7">
        <v>0.38044</v>
      </c>
      <c r="D312" s="7">
        <v>1</v>
      </c>
      <c r="E312" t="str">
        <f>VLOOKUP(A312,metadata!$A$1:$B$111,2,FALSE)</f>
        <v>Ligra</v>
      </c>
    </row>
    <row r="313" spans="1:5">
      <c r="A313" s="7" t="s">
        <v>52</v>
      </c>
      <c r="B313" s="7" t="s">
        <v>133</v>
      </c>
      <c r="C313" s="7">
        <v>0.42179</v>
      </c>
      <c r="D313" s="7">
        <v>1</v>
      </c>
      <c r="E313" t="str">
        <f>VLOOKUP(A313,metadata!$A$1:$B$111,2,FALSE)</f>
        <v>Ligra</v>
      </c>
    </row>
    <row r="314" spans="1:5">
      <c r="A314" s="7" t="s">
        <v>52</v>
      </c>
      <c r="B314" s="7" t="s">
        <v>6</v>
      </c>
      <c r="C314" s="7">
        <v>0.4425</v>
      </c>
      <c r="D314" s="7">
        <v>1</v>
      </c>
      <c r="E314" t="str">
        <f>VLOOKUP(A314,metadata!$A$1:$B$111,2,FALSE)</f>
        <v>Ligra</v>
      </c>
    </row>
    <row r="315" spans="1:5">
      <c r="A315" s="7" t="s">
        <v>52</v>
      </c>
      <c r="B315" s="7" t="s">
        <v>7</v>
      </c>
      <c r="C315" s="7">
        <v>0.42444999999999999</v>
      </c>
      <c r="D315" s="7">
        <v>1</v>
      </c>
      <c r="E315" t="str">
        <f>VLOOKUP(A315,metadata!$A$1:$B$111,2,FALSE)</f>
        <v>Ligra</v>
      </c>
    </row>
    <row r="316" spans="1:5">
      <c r="A316" s="7" t="s">
        <v>52</v>
      </c>
      <c r="B316" s="7" t="s">
        <v>174</v>
      </c>
      <c r="C316" s="7">
        <v>0.43715999999999999</v>
      </c>
      <c r="D316" s="7">
        <v>1</v>
      </c>
      <c r="E316" t="str">
        <f>VLOOKUP(A316,metadata!$A$1:$B$111,2,FALSE)</f>
        <v>Ligra</v>
      </c>
    </row>
    <row r="317" spans="1:5">
      <c r="A317" s="7" t="s">
        <v>115</v>
      </c>
      <c r="B317" s="7" t="s">
        <v>132</v>
      </c>
      <c r="C317" s="7">
        <v>0.32656000000000002</v>
      </c>
      <c r="D317" s="7">
        <v>1</v>
      </c>
      <c r="E317" t="str">
        <f>VLOOKUP(A317,metadata!$A$1:$B$111,2,FALSE)</f>
        <v>Ligra</v>
      </c>
    </row>
    <row r="318" spans="1:5">
      <c r="A318" s="7" t="s">
        <v>115</v>
      </c>
      <c r="B318" s="7" t="s">
        <v>133</v>
      </c>
      <c r="C318" s="7">
        <v>0.36348000000000003</v>
      </c>
      <c r="D318" s="7">
        <v>1</v>
      </c>
      <c r="E318" t="str">
        <f>VLOOKUP(A318,metadata!$A$1:$B$111,2,FALSE)</f>
        <v>Ligra</v>
      </c>
    </row>
    <row r="319" spans="1:5">
      <c r="A319" s="7" t="s">
        <v>115</v>
      </c>
      <c r="B319" s="7" t="s">
        <v>6</v>
      </c>
      <c r="C319" s="7">
        <v>0.36569000000000002</v>
      </c>
      <c r="D319" s="7">
        <v>1</v>
      </c>
      <c r="E319" t="str">
        <f>VLOOKUP(A319,metadata!$A$1:$B$111,2,FALSE)</f>
        <v>Ligra</v>
      </c>
    </row>
    <row r="320" spans="1:5">
      <c r="A320" s="7" t="s">
        <v>115</v>
      </c>
      <c r="B320" s="7" t="s">
        <v>7</v>
      </c>
      <c r="C320" s="7">
        <v>0.36502000000000001</v>
      </c>
      <c r="D320" s="7">
        <v>1</v>
      </c>
      <c r="E320" t="str">
        <f>VLOOKUP(A320,metadata!$A$1:$B$111,2,FALSE)</f>
        <v>Ligra</v>
      </c>
    </row>
    <row r="321" spans="1:5">
      <c r="A321" s="7" t="s">
        <v>115</v>
      </c>
      <c r="B321" s="7" t="s">
        <v>174</v>
      </c>
      <c r="C321" s="7">
        <v>0.37158999999999998</v>
      </c>
      <c r="D321" s="7">
        <v>1</v>
      </c>
      <c r="E321" t="str">
        <f>VLOOKUP(A321,metadata!$A$1:$B$111,2,FALSE)</f>
        <v>Ligra</v>
      </c>
    </row>
    <row r="322" spans="1:5">
      <c r="A322" s="7" t="s">
        <v>116</v>
      </c>
      <c r="B322" s="7" t="s">
        <v>132</v>
      </c>
      <c r="C322" s="7">
        <v>0.1958</v>
      </c>
      <c r="D322" s="7">
        <v>1</v>
      </c>
      <c r="E322" t="str">
        <f>VLOOKUP(A322,metadata!$A$1:$B$111,2,FALSE)</f>
        <v>Ligra</v>
      </c>
    </row>
    <row r="323" spans="1:5">
      <c r="A323" s="7" t="s">
        <v>116</v>
      </c>
      <c r="B323" s="7" t="s">
        <v>133</v>
      </c>
      <c r="C323" s="7">
        <v>0.30169000000000001</v>
      </c>
      <c r="D323" s="7">
        <v>1</v>
      </c>
      <c r="E323" t="str">
        <f>VLOOKUP(A323,metadata!$A$1:$B$111,2,FALSE)</f>
        <v>Ligra</v>
      </c>
    </row>
    <row r="324" spans="1:5">
      <c r="A324" s="7" t="s">
        <v>116</v>
      </c>
      <c r="B324" s="7" t="s">
        <v>6</v>
      </c>
      <c r="C324" s="7">
        <v>0.30352000000000001</v>
      </c>
      <c r="D324" s="7">
        <v>1</v>
      </c>
      <c r="E324" t="str">
        <f>VLOOKUP(A324,metadata!$A$1:$B$111,2,FALSE)</f>
        <v>Ligra</v>
      </c>
    </row>
    <row r="325" spans="1:5">
      <c r="A325" s="7" t="s">
        <v>116</v>
      </c>
      <c r="B325" s="7" t="s">
        <v>7</v>
      </c>
      <c r="C325" s="7">
        <v>0.30171999999999999</v>
      </c>
      <c r="D325" s="7">
        <v>1</v>
      </c>
      <c r="E325" t="str">
        <f>VLOOKUP(A325,metadata!$A$1:$B$111,2,FALSE)</f>
        <v>Ligra</v>
      </c>
    </row>
    <row r="326" spans="1:5">
      <c r="A326" s="7" t="s">
        <v>116</v>
      </c>
      <c r="B326" s="7" t="s">
        <v>174</v>
      </c>
      <c r="C326" s="7">
        <v>0.29788999999999999</v>
      </c>
      <c r="D326" s="7">
        <v>1</v>
      </c>
      <c r="E326" t="str">
        <f>VLOOKUP(A326,metadata!$A$1:$B$111,2,FALSE)</f>
        <v>Ligra</v>
      </c>
    </row>
    <row r="327" spans="1:5">
      <c r="A327" s="7" t="s">
        <v>34</v>
      </c>
      <c r="B327" s="7" t="s">
        <v>132</v>
      </c>
      <c r="C327" s="7">
        <v>0.34761999999999998</v>
      </c>
      <c r="D327" s="7">
        <v>1</v>
      </c>
      <c r="E327" t="str">
        <f>VLOOKUP(A327,metadata!$A$1:$B$111,2,FALSE)</f>
        <v>PARSEC</v>
      </c>
    </row>
    <row r="328" spans="1:5">
      <c r="A328" s="7" t="s">
        <v>34</v>
      </c>
      <c r="B328" s="7" t="s">
        <v>133</v>
      </c>
      <c r="C328" s="7">
        <v>0.36675000000000002</v>
      </c>
      <c r="D328" s="7">
        <v>1</v>
      </c>
      <c r="E328" t="str">
        <f>VLOOKUP(A328,metadata!$A$1:$B$111,2,FALSE)</f>
        <v>PARSEC</v>
      </c>
    </row>
    <row r="329" spans="1:5">
      <c r="A329" s="7" t="s">
        <v>34</v>
      </c>
      <c r="B329" s="7" t="s">
        <v>6</v>
      </c>
      <c r="C329" s="7">
        <v>0.38907000000000003</v>
      </c>
      <c r="D329" s="7">
        <v>1</v>
      </c>
      <c r="E329" t="str">
        <f>VLOOKUP(A329,metadata!$A$1:$B$111,2,FALSE)</f>
        <v>PARSEC</v>
      </c>
    </row>
    <row r="330" spans="1:5">
      <c r="A330" s="7" t="s">
        <v>34</v>
      </c>
      <c r="B330" s="7" t="s">
        <v>7</v>
      </c>
      <c r="C330" s="7">
        <v>0.37906000000000001</v>
      </c>
      <c r="D330" s="7">
        <v>1</v>
      </c>
      <c r="E330" t="str">
        <f>VLOOKUP(A330,metadata!$A$1:$B$111,2,FALSE)</f>
        <v>PARSEC</v>
      </c>
    </row>
    <row r="331" spans="1:5">
      <c r="A331" s="7" t="s">
        <v>34</v>
      </c>
      <c r="B331" s="7" t="s">
        <v>174</v>
      </c>
      <c r="C331" s="7">
        <v>0.39405000000000001</v>
      </c>
      <c r="D331" s="7">
        <v>1</v>
      </c>
      <c r="E331" t="str">
        <f>VLOOKUP(A331,metadata!$A$1:$B$111,2,FALSE)</f>
        <v>PARSEC</v>
      </c>
    </row>
    <row r="332" spans="1:5">
      <c r="A332" s="7" t="s">
        <v>35</v>
      </c>
      <c r="B332" s="7" t="s">
        <v>132</v>
      </c>
      <c r="C332" s="7">
        <v>0.28625</v>
      </c>
      <c r="D332" s="7">
        <v>1</v>
      </c>
      <c r="E332" t="str">
        <f>VLOOKUP(A332,metadata!$A$1:$B$111,2,FALSE)</f>
        <v>PARSEC</v>
      </c>
    </row>
    <row r="333" spans="1:5">
      <c r="A333" s="7" t="s">
        <v>35</v>
      </c>
      <c r="B333" s="7" t="s">
        <v>133</v>
      </c>
      <c r="C333" s="7">
        <v>0.30060999999999999</v>
      </c>
      <c r="D333" s="7">
        <v>1</v>
      </c>
      <c r="E333" t="str">
        <f>VLOOKUP(A333,metadata!$A$1:$B$111,2,FALSE)</f>
        <v>PARSEC</v>
      </c>
    </row>
    <row r="334" spans="1:5">
      <c r="A334" s="7" t="s">
        <v>35</v>
      </c>
      <c r="B334" s="7" t="s">
        <v>6</v>
      </c>
      <c r="C334" s="7">
        <v>0.32233000000000001</v>
      </c>
      <c r="D334" s="7">
        <v>1</v>
      </c>
      <c r="E334" t="str">
        <f>VLOOKUP(A334,metadata!$A$1:$B$111,2,FALSE)</f>
        <v>PARSEC</v>
      </c>
    </row>
    <row r="335" spans="1:5">
      <c r="A335" s="7" t="s">
        <v>35</v>
      </c>
      <c r="B335" s="7" t="s">
        <v>7</v>
      </c>
      <c r="C335" s="7">
        <v>0.31397999999999998</v>
      </c>
      <c r="D335" s="7">
        <v>1</v>
      </c>
      <c r="E335" t="str">
        <f>VLOOKUP(A335,metadata!$A$1:$B$111,2,FALSE)</f>
        <v>PARSEC</v>
      </c>
    </row>
    <row r="336" spans="1:5">
      <c r="A336" s="7" t="s">
        <v>35</v>
      </c>
      <c r="B336" s="7" t="s">
        <v>174</v>
      </c>
      <c r="C336" s="7">
        <v>0.32705000000000001</v>
      </c>
      <c r="D336" s="7">
        <v>1</v>
      </c>
      <c r="E336" t="str">
        <f>VLOOKUP(A336,metadata!$A$1:$B$111,2,FALSE)</f>
        <v>PARSEC</v>
      </c>
    </row>
    <row r="337" spans="1:5">
      <c r="A337" s="7" t="s">
        <v>36</v>
      </c>
      <c r="B337" s="7" t="s">
        <v>132</v>
      </c>
      <c r="C337" s="7">
        <v>0.24093000000000001</v>
      </c>
      <c r="D337" s="7">
        <v>1</v>
      </c>
      <c r="E337" t="str">
        <f>VLOOKUP(A337,metadata!$A$1:$B$111,2,FALSE)</f>
        <v>PARSEC</v>
      </c>
    </row>
    <row r="338" spans="1:5">
      <c r="A338" s="7" t="s">
        <v>36</v>
      </c>
      <c r="B338" s="7" t="s">
        <v>133</v>
      </c>
      <c r="C338" s="7">
        <v>0.25463999999999998</v>
      </c>
      <c r="D338" s="7">
        <v>1</v>
      </c>
      <c r="E338" t="str">
        <f>VLOOKUP(A338,metadata!$A$1:$B$111,2,FALSE)</f>
        <v>PARSEC</v>
      </c>
    </row>
    <row r="339" spans="1:5">
      <c r="A339" s="7" t="s">
        <v>36</v>
      </c>
      <c r="B339" s="7" t="s">
        <v>6</v>
      </c>
      <c r="C339" s="7">
        <v>0.28208</v>
      </c>
      <c r="D339" s="7">
        <v>1</v>
      </c>
      <c r="E339" t="str">
        <f>VLOOKUP(A339,metadata!$A$1:$B$111,2,FALSE)</f>
        <v>PARSEC</v>
      </c>
    </row>
    <row r="340" spans="1:5">
      <c r="A340" s="7" t="s">
        <v>36</v>
      </c>
      <c r="B340" s="7" t="s">
        <v>7</v>
      </c>
      <c r="C340" s="7">
        <v>0.26340000000000002</v>
      </c>
      <c r="D340" s="7">
        <v>1</v>
      </c>
      <c r="E340" t="str">
        <f>VLOOKUP(A340,metadata!$A$1:$B$111,2,FALSE)</f>
        <v>PARSEC</v>
      </c>
    </row>
    <row r="341" spans="1:5">
      <c r="A341" s="7" t="s">
        <v>36</v>
      </c>
      <c r="B341" s="7" t="s">
        <v>174</v>
      </c>
      <c r="C341" s="7">
        <v>0.28175</v>
      </c>
      <c r="D341" s="7">
        <v>1</v>
      </c>
      <c r="E341" t="str">
        <f>VLOOKUP(A341,metadata!$A$1:$B$111,2,FALSE)</f>
        <v>PARSEC</v>
      </c>
    </row>
    <row r="342" spans="1:5">
      <c r="A342" s="7" t="s">
        <v>37</v>
      </c>
      <c r="B342" s="7" t="s">
        <v>132</v>
      </c>
      <c r="C342" s="7">
        <v>0.21412999999999999</v>
      </c>
      <c r="D342" s="7">
        <v>1</v>
      </c>
      <c r="E342" t="str">
        <f>VLOOKUP(A342,metadata!$A$1:$B$111,2,FALSE)</f>
        <v>PARSEC</v>
      </c>
    </row>
    <row r="343" spans="1:5">
      <c r="A343" s="7" t="s">
        <v>37</v>
      </c>
      <c r="B343" s="7" t="s">
        <v>133</v>
      </c>
      <c r="C343" s="7">
        <v>0.22692000000000001</v>
      </c>
      <c r="D343" s="7">
        <v>1</v>
      </c>
      <c r="E343" t="str">
        <f>VLOOKUP(A343,metadata!$A$1:$B$111,2,FALSE)</f>
        <v>PARSEC</v>
      </c>
    </row>
    <row r="344" spans="1:5">
      <c r="A344" s="7" t="s">
        <v>37</v>
      </c>
      <c r="B344" s="7" t="s">
        <v>6</v>
      </c>
      <c r="C344" s="7">
        <v>0.25653999999999999</v>
      </c>
      <c r="D344" s="7">
        <v>1</v>
      </c>
      <c r="E344" t="str">
        <f>VLOOKUP(A344,metadata!$A$1:$B$111,2,FALSE)</f>
        <v>PARSEC</v>
      </c>
    </row>
    <row r="345" spans="1:5">
      <c r="A345" s="7" t="s">
        <v>37</v>
      </c>
      <c r="B345" s="7" t="s">
        <v>7</v>
      </c>
      <c r="C345" s="7">
        <v>0.23244000000000001</v>
      </c>
      <c r="D345" s="7">
        <v>1</v>
      </c>
      <c r="E345" t="str">
        <f>VLOOKUP(A345,metadata!$A$1:$B$111,2,FALSE)</f>
        <v>PARSEC</v>
      </c>
    </row>
    <row r="346" spans="1:5">
      <c r="A346" s="7" t="s">
        <v>37</v>
      </c>
      <c r="B346" s="7" t="s">
        <v>174</v>
      </c>
      <c r="C346" s="7">
        <v>0.25263999999999998</v>
      </c>
      <c r="D346" s="7">
        <v>1</v>
      </c>
      <c r="E346" t="str">
        <f>VLOOKUP(A346,metadata!$A$1:$B$111,2,FALSE)</f>
        <v>PARSEC</v>
      </c>
    </row>
    <row r="347" spans="1:5">
      <c r="A347" s="7" t="s">
        <v>38</v>
      </c>
      <c r="B347" s="7" t="s">
        <v>132</v>
      </c>
      <c r="C347" s="7">
        <v>0.21504999999999999</v>
      </c>
      <c r="D347" s="7">
        <v>1</v>
      </c>
      <c r="E347" t="str">
        <f>VLOOKUP(A347,metadata!$A$1:$B$111,2,FALSE)</f>
        <v>PARSEC</v>
      </c>
    </row>
    <row r="348" spans="1:5">
      <c r="A348" s="7" t="s">
        <v>38</v>
      </c>
      <c r="B348" s="7" t="s">
        <v>133</v>
      </c>
      <c r="C348" s="7">
        <v>0.22647999999999999</v>
      </c>
      <c r="D348" s="7">
        <v>1</v>
      </c>
      <c r="E348" t="str">
        <f>VLOOKUP(A348,metadata!$A$1:$B$111,2,FALSE)</f>
        <v>PARSEC</v>
      </c>
    </row>
    <row r="349" spans="1:5">
      <c r="A349" s="7" t="s">
        <v>38</v>
      </c>
      <c r="B349" s="7" t="s">
        <v>6</v>
      </c>
      <c r="C349" s="7">
        <v>0.25589000000000001</v>
      </c>
      <c r="D349" s="7">
        <v>1</v>
      </c>
      <c r="E349" t="str">
        <f>VLOOKUP(A349,metadata!$A$1:$B$111,2,FALSE)</f>
        <v>PARSEC</v>
      </c>
    </row>
    <row r="350" spans="1:5">
      <c r="A350" s="7" t="s">
        <v>38</v>
      </c>
      <c r="B350" s="7" t="s">
        <v>7</v>
      </c>
      <c r="C350" s="7">
        <v>0.23227</v>
      </c>
      <c r="D350" s="7">
        <v>1</v>
      </c>
      <c r="E350" t="str">
        <f>VLOOKUP(A350,metadata!$A$1:$B$111,2,FALSE)</f>
        <v>PARSEC</v>
      </c>
    </row>
    <row r="351" spans="1:5">
      <c r="A351" s="7" t="s">
        <v>38</v>
      </c>
      <c r="B351" s="7" t="s">
        <v>174</v>
      </c>
      <c r="C351" s="7">
        <v>0.25162000000000001</v>
      </c>
      <c r="D351" s="7">
        <v>1</v>
      </c>
      <c r="E351" t="str">
        <f>VLOOKUP(A351,metadata!$A$1:$B$111,2,FALSE)</f>
        <v>PARSEC</v>
      </c>
    </row>
    <row r="352" spans="1:5">
      <c r="A352" s="7" t="s">
        <v>39</v>
      </c>
      <c r="B352" s="7" t="s">
        <v>132</v>
      </c>
      <c r="C352" s="7">
        <v>0.43441000000000002</v>
      </c>
      <c r="D352" s="7">
        <v>1</v>
      </c>
      <c r="E352" t="str">
        <f>VLOOKUP(A352,metadata!$A$1:$B$111,2,FALSE)</f>
        <v>PARSEC</v>
      </c>
    </row>
    <row r="353" spans="1:5">
      <c r="A353" s="7" t="s">
        <v>39</v>
      </c>
      <c r="B353" s="7" t="s">
        <v>133</v>
      </c>
      <c r="C353" s="7">
        <v>0.45773999999999998</v>
      </c>
      <c r="D353" s="7">
        <v>1</v>
      </c>
      <c r="E353" t="str">
        <f>VLOOKUP(A353,metadata!$A$1:$B$111,2,FALSE)</f>
        <v>PARSEC</v>
      </c>
    </row>
    <row r="354" spans="1:5">
      <c r="A354" s="7" t="s">
        <v>39</v>
      </c>
      <c r="B354" s="7" t="s">
        <v>6</v>
      </c>
      <c r="C354" s="7">
        <v>0.47825000000000001</v>
      </c>
      <c r="D354" s="7">
        <v>1</v>
      </c>
      <c r="E354" t="str">
        <f>VLOOKUP(A354,metadata!$A$1:$B$111,2,FALSE)</f>
        <v>PARSEC</v>
      </c>
    </row>
    <row r="355" spans="1:5">
      <c r="A355" s="7" t="s">
        <v>39</v>
      </c>
      <c r="B355" s="7" t="s">
        <v>7</v>
      </c>
      <c r="C355" s="7">
        <v>0.46609</v>
      </c>
      <c r="D355" s="7">
        <v>1</v>
      </c>
      <c r="E355" t="str">
        <f>VLOOKUP(A355,metadata!$A$1:$B$111,2,FALSE)</f>
        <v>PARSEC</v>
      </c>
    </row>
    <row r="356" spans="1:5">
      <c r="A356" s="7" t="s">
        <v>39</v>
      </c>
      <c r="B356" s="7" t="s">
        <v>174</v>
      </c>
      <c r="C356" s="7">
        <v>0.48309000000000002</v>
      </c>
      <c r="D356" s="7">
        <v>1</v>
      </c>
      <c r="E356" t="str">
        <f>VLOOKUP(A356,metadata!$A$1:$B$111,2,FALSE)</f>
        <v>PARSEC</v>
      </c>
    </row>
    <row r="357" spans="1:5">
      <c r="A357" s="7" t="s">
        <v>104</v>
      </c>
      <c r="B357" s="7" t="s">
        <v>132</v>
      </c>
      <c r="C357" s="7">
        <v>0.85589999999999999</v>
      </c>
      <c r="D357" s="7">
        <v>1</v>
      </c>
      <c r="E357" t="str">
        <f>VLOOKUP(A357,metadata!$A$1:$B$111,2,FALSE)</f>
        <v>PARSEC</v>
      </c>
    </row>
    <row r="358" spans="1:5">
      <c r="A358" s="7" t="s">
        <v>104</v>
      </c>
      <c r="B358" s="7" t="s">
        <v>133</v>
      </c>
      <c r="C358" s="7">
        <v>0.97311000000000003</v>
      </c>
      <c r="D358" s="7">
        <v>1</v>
      </c>
      <c r="E358" t="str">
        <f>VLOOKUP(A358,metadata!$A$1:$B$111,2,FALSE)</f>
        <v>PARSEC</v>
      </c>
    </row>
    <row r="359" spans="1:5">
      <c r="A359" s="7" t="s">
        <v>104</v>
      </c>
      <c r="B359" s="7" t="s">
        <v>6</v>
      </c>
      <c r="C359" s="7">
        <v>0.99446000000000001</v>
      </c>
      <c r="D359" s="7">
        <v>1</v>
      </c>
      <c r="E359" t="str">
        <f>VLOOKUP(A359,metadata!$A$1:$B$111,2,FALSE)</f>
        <v>PARSEC</v>
      </c>
    </row>
    <row r="360" spans="1:5">
      <c r="A360" s="7" t="s">
        <v>104</v>
      </c>
      <c r="B360" s="7" t="s">
        <v>7</v>
      </c>
      <c r="C360" s="7">
        <v>0.98007</v>
      </c>
      <c r="D360" s="7">
        <v>1</v>
      </c>
      <c r="E360" t="str">
        <f>VLOOKUP(A360,metadata!$A$1:$B$111,2,FALSE)</f>
        <v>PARSEC</v>
      </c>
    </row>
    <row r="361" spans="1:5">
      <c r="A361" s="7" t="s">
        <v>104</v>
      </c>
      <c r="B361" s="7" t="s">
        <v>174</v>
      </c>
      <c r="C361" s="7">
        <v>0.98570000000000002</v>
      </c>
      <c r="D361" s="7">
        <v>1</v>
      </c>
      <c r="E361" t="str">
        <f>VLOOKUP(A361,metadata!$A$1:$B$111,2,FALSE)</f>
        <v>PARSEC</v>
      </c>
    </row>
    <row r="362" spans="1:5">
      <c r="A362" s="7" t="s">
        <v>40</v>
      </c>
      <c r="B362" s="7" t="s">
        <v>132</v>
      </c>
      <c r="C362" s="7">
        <v>1.6856899999999999</v>
      </c>
      <c r="D362" s="7">
        <v>1</v>
      </c>
      <c r="E362" t="str">
        <f>VLOOKUP(A362,metadata!$A$1:$B$111,2,FALSE)</f>
        <v>PARSEC</v>
      </c>
    </row>
    <row r="363" spans="1:5">
      <c r="A363" s="7" t="s">
        <v>40</v>
      </c>
      <c r="B363" s="7" t="s">
        <v>133</v>
      </c>
      <c r="C363" s="7">
        <v>1.93781</v>
      </c>
      <c r="D363" s="7">
        <v>1</v>
      </c>
      <c r="E363" t="str">
        <f>VLOOKUP(A363,metadata!$A$1:$B$111,2,FALSE)</f>
        <v>PARSEC</v>
      </c>
    </row>
    <row r="364" spans="1:5">
      <c r="A364" s="7" t="s">
        <v>40</v>
      </c>
      <c r="B364" s="7" t="s">
        <v>6</v>
      </c>
      <c r="C364" s="7">
        <v>1.95394</v>
      </c>
      <c r="D364" s="7">
        <v>1</v>
      </c>
      <c r="E364" t="str">
        <f>VLOOKUP(A364,metadata!$A$1:$B$111,2,FALSE)</f>
        <v>PARSEC</v>
      </c>
    </row>
    <row r="365" spans="1:5">
      <c r="A365" s="7" t="s">
        <v>40</v>
      </c>
      <c r="B365" s="7" t="s">
        <v>7</v>
      </c>
      <c r="C365" s="7">
        <v>1.9479500000000001</v>
      </c>
      <c r="D365" s="7">
        <v>1</v>
      </c>
      <c r="E365" t="str">
        <f>VLOOKUP(A365,metadata!$A$1:$B$111,2,FALSE)</f>
        <v>PARSEC</v>
      </c>
    </row>
    <row r="366" spans="1:5">
      <c r="A366" s="7" t="s">
        <v>40</v>
      </c>
      <c r="B366" s="7" t="s">
        <v>174</v>
      </c>
      <c r="C366" s="7">
        <v>1.95689</v>
      </c>
      <c r="D366" s="7">
        <v>1</v>
      </c>
      <c r="E366" t="str">
        <f>VLOOKUP(A366,metadata!$A$1:$B$111,2,FALSE)</f>
        <v>PARSEC</v>
      </c>
    </row>
    <row r="367" spans="1:5">
      <c r="A367" s="7" t="s">
        <v>41</v>
      </c>
      <c r="B367" s="7" t="s">
        <v>132</v>
      </c>
      <c r="C367" s="7">
        <v>1.57656</v>
      </c>
      <c r="D367" s="7">
        <v>1</v>
      </c>
      <c r="E367" t="str">
        <f>VLOOKUP(A367,metadata!$A$1:$B$111,2,FALSE)</f>
        <v>PARSEC</v>
      </c>
    </row>
    <row r="368" spans="1:5">
      <c r="A368" s="7" t="s">
        <v>41</v>
      </c>
      <c r="B368" s="7" t="s">
        <v>133</v>
      </c>
      <c r="C368" s="7">
        <v>1.6107800000000001</v>
      </c>
      <c r="D368" s="7">
        <v>1</v>
      </c>
      <c r="E368" t="str">
        <f>VLOOKUP(A368,metadata!$A$1:$B$111,2,FALSE)</f>
        <v>PARSEC</v>
      </c>
    </row>
    <row r="369" spans="1:5">
      <c r="A369" s="7" t="s">
        <v>41</v>
      </c>
      <c r="B369" s="7" t="s">
        <v>6</v>
      </c>
      <c r="C369" s="7">
        <v>1.7291399999999999</v>
      </c>
      <c r="D369" s="7">
        <v>1</v>
      </c>
      <c r="E369" t="str">
        <f>VLOOKUP(A369,metadata!$A$1:$B$111,2,FALSE)</f>
        <v>PARSEC</v>
      </c>
    </row>
    <row r="370" spans="1:5">
      <c r="A370" s="7" t="s">
        <v>41</v>
      </c>
      <c r="B370" s="7" t="s">
        <v>7</v>
      </c>
      <c r="C370" s="7">
        <v>1.6130500000000001</v>
      </c>
      <c r="D370" s="7">
        <v>1</v>
      </c>
      <c r="E370" t="str">
        <f>VLOOKUP(A370,metadata!$A$1:$B$111,2,FALSE)</f>
        <v>PARSEC</v>
      </c>
    </row>
    <row r="371" spans="1:5">
      <c r="A371" s="7" t="s">
        <v>41</v>
      </c>
      <c r="B371" s="7" t="s">
        <v>174</v>
      </c>
      <c r="C371" s="7">
        <v>1.7602</v>
      </c>
      <c r="D371" s="7">
        <v>1</v>
      </c>
      <c r="E371" t="str">
        <f>VLOOKUP(A371,metadata!$A$1:$B$111,2,FALSE)</f>
        <v>PARSEC</v>
      </c>
    </row>
    <row r="372" spans="1:5">
      <c r="A372" s="7" t="s">
        <v>42</v>
      </c>
      <c r="B372" s="7" t="s">
        <v>132</v>
      </c>
      <c r="C372" s="7">
        <v>1.4697</v>
      </c>
      <c r="D372" s="7">
        <v>1</v>
      </c>
      <c r="E372" t="str">
        <f>VLOOKUP(A372,metadata!$A$1:$B$111,2,FALSE)</f>
        <v>PARSEC</v>
      </c>
    </row>
    <row r="373" spans="1:5">
      <c r="A373" s="7" t="s">
        <v>42</v>
      </c>
      <c r="B373" s="7" t="s">
        <v>133</v>
      </c>
      <c r="C373" s="7">
        <v>1.4690799999999999</v>
      </c>
      <c r="D373" s="7">
        <v>1</v>
      </c>
      <c r="E373" t="str">
        <f>VLOOKUP(A373,metadata!$A$1:$B$111,2,FALSE)</f>
        <v>PARSEC</v>
      </c>
    </row>
    <row r="374" spans="1:5">
      <c r="A374" s="7" t="s">
        <v>42</v>
      </c>
      <c r="B374" s="7" t="s">
        <v>6</v>
      </c>
      <c r="C374" s="7">
        <v>1.5346599999999999</v>
      </c>
      <c r="D374" s="7">
        <v>1</v>
      </c>
      <c r="E374" t="str">
        <f>VLOOKUP(A374,metadata!$A$1:$B$111,2,FALSE)</f>
        <v>PARSEC</v>
      </c>
    </row>
    <row r="375" spans="1:5">
      <c r="A375" s="7" t="s">
        <v>42</v>
      </c>
      <c r="B375" s="7" t="s">
        <v>7</v>
      </c>
      <c r="C375" s="7">
        <v>1.47068</v>
      </c>
      <c r="D375" s="7">
        <v>1</v>
      </c>
      <c r="E375" t="str">
        <f>VLOOKUP(A375,metadata!$A$1:$B$111,2,FALSE)</f>
        <v>PARSEC</v>
      </c>
    </row>
    <row r="376" spans="1:5">
      <c r="A376" s="7" t="s">
        <v>42</v>
      </c>
      <c r="B376" s="7" t="s">
        <v>174</v>
      </c>
      <c r="C376" s="7">
        <v>1.56098</v>
      </c>
      <c r="D376" s="7">
        <v>1</v>
      </c>
      <c r="E376" t="str">
        <f>VLOOKUP(A376,metadata!$A$1:$B$111,2,FALSE)</f>
        <v>PARSEC</v>
      </c>
    </row>
    <row r="377" spans="1:5">
      <c r="A377" s="7" t="s">
        <v>43</v>
      </c>
      <c r="B377" s="7" t="s">
        <v>132</v>
      </c>
      <c r="C377" s="7">
        <v>1.4389799999999999</v>
      </c>
      <c r="D377" s="7">
        <v>1</v>
      </c>
      <c r="E377" t="str">
        <f>VLOOKUP(A377,metadata!$A$1:$B$111,2,FALSE)</f>
        <v>PARSEC</v>
      </c>
    </row>
    <row r="378" spans="1:5">
      <c r="A378" s="7" t="s">
        <v>43</v>
      </c>
      <c r="B378" s="7" t="s">
        <v>133</v>
      </c>
      <c r="C378" s="7">
        <v>1.49742</v>
      </c>
      <c r="D378" s="7">
        <v>1</v>
      </c>
      <c r="E378" t="str">
        <f>VLOOKUP(A378,metadata!$A$1:$B$111,2,FALSE)</f>
        <v>PARSEC</v>
      </c>
    </row>
    <row r="379" spans="1:5">
      <c r="A379" s="7" t="s">
        <v>43</v>
      </c>
      <c r="B379" s="7" t="s">
        <v>6</v>
      </c>
      <c r="C379" s="7">
        <v>1.5927100000000001</v>
      </c>
      <c r="D379" s="7">
        <v>1</v>
      </c>
      <c r="E379" t="str">
        <f>VLOOKUP(A379,metadata!$A$1:$B$111,2,FALSE)</f>
        <v>PARSEC</v>
      </c>
    </row>
    <row r="380" spans="1:5">
      <c r="A380" s="7" t="s">
        <v>43</v>
      </c>
      <c r="B380" s="7" t="s">
        <v>7</v>
      </c>
      <c r="C380" s="7">
        <v>1.4995799999999999</v>
      </c>
      <c r="D380" s="7">
        <v>1</v>
      </c>
      <c r="E380" t="str">
        <f>VLOOKUP(A380,metadata!$A$1:$B$111,2,FALSE)</f>
        <v>PARSEC</v>
      </c>
    </row>
    <row r="381" spans="1:5">
      <c r="A381" s="7" t="s">
        <v>43</v>
      </c>
      <c r="B381" s="7" t="s">
        <v>174</v>
      </c>
      <c r="C381" s="7">
        <v>1.61633</v>
      </c>
      <c r="D381" s="7">
        <v>1</v>
      </c>
      <c r="E381" t="str">
        <f>VLOOKUP(A381,metadata!$A$1:$B$111,2,FALSE)</f>
        <v>PARSEC</v>
      </c>
    </row>
    <row r="382" spans="1:5">
      <c r="A382" s="7" t="s">
        <v>44</v>
      </c>
      <c r="B382" s="7" t="s">
        <v>132</v>
      </c>
      <c r="C382" s="7">
        <v>1.46417</v>
      </c>
      <c r="D382" s="7">
        <v>1</v>
      </c>
      <c r="E382" t="str">
        <f>VLOOKUP(A382,metadata!$A$1:$B$111,2,FALSE)</f>
        <v>PARSEC</v>
      </c>
    </row>
    <row r="383" spans="1:5">
      <c r="A383" s="7" t="s">
        <v>44</v>
      </c>
      <c r="B383" s="7" t="s">
        <v>133</v>
      </c>
      <c r="C383" s="7">
        <v>1.4894099999999999</v>
      </c>
      <c r="D383" s="7">
        <v>1</v>
      </c>
      <c r="E383" t="str">
        <f>VLOOKUP(A383,metadata!$A$1:$B$111,2,FALSE)</f>
        <v>PARSEC</v>
      </c>
    </row>
    <row r="384" spans="1:5">
      <c r="A384" s="7" t="s">
        <v>44</v>
      </c>
      <c r="B384" s="7" t="s">
        <v>6</v>
      </c>
      <c r="C384" s="7">
        <v>1.5746899999999999</v>
      </c>
      <c r="D384" s="7">
        <v>1</v>
      </c>
      <c r="E384" t="str">
        <f>VLOOKUP(A384,metadata!$A$1:$B$111,2,FALSE)</f>
        <v>PARSEC</v>
      </c>
    </row>
    <row r="385" spans="1:5">
      <c r="A385" s="7" t="s">
        <v>44</v>
      </c>
      <c r="B385" s="7" t="s">
        <v>7</v>
      </c>
      <c r="C385" s="7">
        <v>1.4913799999999999</v>
      </c>
      <c r="D385" s="7">
        <v>1</v>
      </c>
      <c r="E385" t="str">
        <f>VLOOKUP(A385,metadata!$A$1:$B$111,2,FALSE)</f>
        <v>PARSEC</v>
      </c>
    </row>
    <row r="386" spans="1:5">
      <c r="A386" s="7" t="s">
        <v>44</v>
      </c>
      <c r="B386" s="7" t="s">
        <v>174</v>
      </c>
      <c r="C386" s="7">
        <v>1.6024099999999999</v>
      </c>
      <c r="D386" s="7">
        <v>1</v>
      </c>
      <c r="E386" t="str">
        <f>VLOOKUP(A386,metadata!$A$1:$B$111,2,FALSE)</f>
        <v>PARSEC</v>
      </c>
    </row>
    <row r="387" spans="1:5">
      <c r="A387" s="7" t="s">
        <v>53</v>
      </c>
      <c r="B387" s="7" t="s">
        <v>132</v>
      </c>
      <c r="C387" s="7">
        <v>0.47497</v>
      </c>
      <c r="D387" s="7">
        <v>1</v>
      </c>
      <c r="E387" t="str">
        <f>VLOOKUP(A387,metadata!$A$1:$B$111,2,FALSE)</f>
        <v>CVP</v>
      </c>
    </row>
    <row r="388" spans="1:5">
      <c r="A388" s="7" t="s">
        <v>53</v>
      </c>
      <c r="B388" s="7" t="s">
        <v>133</v>
      </c>
      <c r="C388" s="7">
        <v>0.79010999999999998</v>
      </c>
      <c r="D388" s="7">
        <v>1</v>
      </c>
      <c r="E388" t="str">
        <f>VLOOKUP(A388,metadata!$A$1:$B$111,2,FALSE)</f>
        <v>CVP</v>
      </c>
    </row>
    <row r="389" spans="1:5">
      <c r="A389" s="7" t="s">
        <v>53</v>
      </c>
      <c r="B389" s="7" t="s">
        <v>6</v>
      </c>
      <c r="C389" s="7">
        <v>0.81037000000000003</v>
      </c>
      <c r="D389" s="7">
        <v>1</v>
      </c>
      <c r="E389" t="str">
        <f>VLOOKUP(A389,metadata!$A$1:$B$111,2,FALSE)</f>
        <v>CVP</v>
      </c>
    </row>
    <row r="390" spans="1:5">
      <c r="A390" s="7" t="s">
        <v>53</v>
      </c>
      <c r="B390" s="7" t="s">
        <v>7</v>
      </c>
      <c r="C390" s="7">
        <v>0.79966999999999999</v>
      </c>
      <c r="D390" s="7">
        <v>1</v>
      </c>
      <c r="E390" t="str">
        <f>VLOOKUP(A390,metadata!$A$1:$B$111,2,FALSE)</f>
        <v>CVP</v>
      </c>
    </row>
    <row r="391" spans="1:5">
      <c r="A391" s="7" t="s">
        <v>53</v>
      </c>
      <c r="B391" s="7" t="s">
        <v>174</v>
      </c>
      <c r="C391" s="7">
        <v>0.79132999999999998</v>
      </c>
      <c r="D391" s="7">
        <v>1</v>
      </c>
      <c r="E391" t="str">
        <f>VLOOKUP(A391,metadata!$A$1:$B$111,2,FALSE)</f>
        <v>CVP</v>
      </c>
    </row>
    <row r="392" spans="1:5">
      <c r="A392" s="7" t="s">
        <v>54</v>
      </c>
      <c r="B392" s="7" t="s">
        <v>132</v>
      </c>
      <c r="C392" s="7">
        <v>0.28465000000000001</v>
      </c>
      <c r="D392" s="7">
        <v>1</v>
      </c>
      <c r="E392" t="str">
        <f>VLOOKUP(A392,metadata!$A$1:$B$111,2,FALSE)</f>
        <v>CVP</v>
      </c>
    </row>
    <row r="393" spans="1:5">
      <c r="A393" s="7" t="s">
        <v>54</v>
      </c>
      <c r="B393" s="7" t="s">
        <v>133</v>
      </c>
      <c r="C393" s="7">
        <v>0.44396999999999998</v>
      </c>
      <c r="D393" s="7">
        <v>1</v>
      </c>
      <c r="E393" t="str">
        <f>VLOOKUP(A393,metadata!$A$1:$B$111,2,FALSE)</f>
        <v>CVP</v>
      </c>
    </row>
    <row r="394" spans="1:5">
      <c r="A394" s="7" t="s">
        <v>54</v>
      </c>
      <c r="B394" s="7" t="s">
        <v>6</v>
      </c>
      <c r="C394" s="7">
        <v>0.45643</v>
      </c>
      <c r="D394" s="7">
        <v>1</v>
      </c>
      <c r="E394" t="str">
        <f>VLOOKUP(A394,metadata!$A$1:$B$111,2,FALSE)</f>
        <v>CVP</v>
      </c>
    </row>
    <row r="395" spans="1:5">
      <c r="A395" s="7" t="s">
        <v>54</v>
      </c>
      <c r="B395" s="7" t="s">
        <v>7</v>
      </c>
      <c r="C395" s="7">
        <v>0.45244000000000001</v>
      </c>
      <c r="D395" s="7">
        <v>1</v>
      </c>
      <c r="E395" t="str">
        <f>VLOOKUP(A395,metadata!$A$1:$B$111,2,FALSE)</f>
        <v>CVP</v>
      </c>
    </row>
    <row r="396" spans="1:5">
      <c r="A396" s="7" t="s">
        <v>54</v>
      </c>
      <c r="B396" s="7" t="s">
        <v>174</v>
      </c>
      <c r="C396" s="7">
        <v>0.45404</v>
      </c>
      <c r="D396" s="7">
        <v>1</v>
      </c>
      <c r="E396" t="str">
        <f>VLOOKUP(A396,metadata!$A$1:$B$111,2,FALSE)</f>
        <v>CVP</v>
      </c>
    </row>
    <row r="397" spans="1:5">
      <c r="A397" s="7" t="s">
        <v>55</v>
      </c>
      <c r="B397" s="7" t="s">
        <v>132</v>
      </c>
      <c r="C397" s="7">
        <v>0.19953000000000001</v>
      </c>
      <c r="D397" s="7">
        <v>1</v>
      </c>
      <c r="E397" t="str">
        <f>VLOOKUP(A397,metadata!$A$1:$B$111,2,FALSE)</f>
        <v>CVP</v>
      </c>
    </row>
    <row r="398" spans="1:5">
      <c r="A398" s="7" t="s">
        <v>55</v>
      </c>
      <c r="B398" s="7" t="s">
        <v>133</v>
      </c>
      <c r="C398" s="7">
        <v>0.26546999999999998</v>
      </c>
      <c r="D398" s="7">
        <v>1</v>
      </c>
      <c r="E398" t="str">
        <f>VLOOKUP(A398,metadata!$A$1:$B$111,2,FALSE)</f>
        <v>CVP</v>
      </c>
    </row>
    <row r="399" spans="1:5">
      <c r="A399" s="7" t="s">
        <v>55</v>
      </c>
      <c r="B399" s="7" t="s">
        <v>6</v>
      </c>
      <c r="C399" s="7">
        <v>0.28131</v>
      </c>
      <c r="D399" s="7">
        <v>1</v>
      </c>
      <c r="E399" t="str">
        <f>VLOOKUP(A399,metadata!$A$1:$B$111,2,FALSE)</f>
        <v>CVP</v>
      </c>
    </row>
    <row r="400" spans="1:5">
      <c r="A400" s="7" t="s">
        <v>55</v>
      </c>
      <c r="B400" s="7" t="s">
        <v>7</v>
      </c>
      <c r="C400" s="7">
        <v>0.26934999999999998</v>
      </c>
      <c r="D400" s="7">
        <v>1</v>
      </c>
      <c r="E400" t="str">
        <f>VLOOKUP(A400,metadata!$A$1:$B$111,2,FALSE)</f>
        <v>CVP</v>
      </c>
    </row>
    <row r="401" spans="1:5">
      <c r="A401" s="7" t="s">
        <v>55</v>
      </c>
      <c r="B401" s="7" t="s">
        <v>174</v>
      </c>
      <c r="C401" s="7">
        <v>0.27573999999999999</v>
      </c>
      <c r="D401" s="7">
        <v>1</v>
      </c>
      <c r="E401" t="str">
        <f>VLOOKUP(A401,metadata!$A$1:$B$111,2,FALSE)</f>
        <v>CVP</v>
      </c>
    </row>
    <row r="402" spans="1:5">
      <c r="A402" s="7" t="s">
        <v>56</v>
      </c>
      <c r="B402" s="7" t="s">
        <v>132</v>
      </c>
      <c r="C402" s="7">
        <v>0.29975000000000002</v>
      </c>
      <c r="D402" s="7">
        <v>1</v>
      </c>
      <c r="E402" t="str">
        <f>VLOOKUP(A402,metadata!$A$1:$B$111,2,FALSE)</f>
        <v>CVP</v>
      </c>
    </row>
    <row r="403" spans="1:5">
      <c r="A403" s="7" t="s">
        <v>56</v>
      </c>
      <c r="B403" s="7" t="s">
        <v>133</v>
      </c>
      <c r="C403" s="7">
        <v>0.41173999999999999</v>
      </c>
      <c r="D403" s="7">
        <v>1</v>
      </c>
      <c r="E403" t="str">
        <f>VLOOKUP(A403,metadata!$A$1:$B$111,2,FALSE)</f>
        <v>CVP</v>
      </c>
    </row>
    <row r="404" spans="1:5">
      <c r="A404" s="7" t="s">
        <v>56</v>
      </c>
      <c r="B404" s="7" t="s">
        <v>6</v>
      </c>
      <c r="C404" s="7">
        <v>0.43115999999999999</v>
      </c>
      <c r="D404" s="7">
        <v>1</v>
      </c>
      <c r="E404" t="str">
        <f>VLOOKUP(A404,metadata!$A$1:$B$111,2,FALSE)</f>
        <v>CVP</v>
      </c>
    </row>
    <row r="405" spans="1:5">
      <c r="A405" s="7" t="s">
        <v>56</v>
      </c>
      <c r="B405" s="7" t="s">
        <v>7</v>
      </c>
      <c r="C405" s="7">
        <v>0.42381999999999997</v>
      </c>
      <c r="D405" s="7">
        <v>1</v>
      </c>
      <c r="E405" t="str">
        <f>VLOOKUP(A405,metadata!$A$1:$B$111,2,FALSE)</f>
        <v>CVP</v>
      </c>
    </row>
    <row r="406" spans="1:5">
      <c r="A406" s="7" t="s">
        <v>56</v>
      </c>
      <c r="B406" s="7" t="s">
        <v>174</v>
      </c>
      <c r="C406" s="7">
        <v>0.39543</v>
      </c>
      <c r="D406" s="7">
        <v>1</v>
      </c>
      <c r="E406" t="str">
        <f>VLOOKUP(A406,metadata!$A$1:$B$111,2,FALSE)</f>
        <v>CVP</v>
      </c>
    </row>
    <row r="407" spans="1:5">
      <c r="A407" s="7" t="s">
        <v>57</v>
      </c>
      <c r="B407" s="7" t="s">
        <v>132</v>
      </c>
      <c r="C407" s="7">
        <v>0.98717999999999995</v>
      </c>
      <c r="D407" s="7">
        <v>1</v>
      </c>
      <c r="E407" t="str">
        <f>VLOOKUP(A407,metadata!$A$1:$B$111,2,FALSE)</f>
        <v>CVP</v>
      </c>
    </row>
    <row r="408" spans="1:5">
      <c r="A408" s="7" t="s">
        <v>57</v>
      </c>
      <c r="B408" s="7" t="s">
        <v>133</v>
      </c>
      <c r="C408" s="7">
        <v>1.06673</v>
      </c>
      <c r="D408" s="7">
        <v>1</v>
      </c>
      <c r="E408" t="str">
        <f>VLOOKUP(A408,metadata!$A$1:$B$111,2,FALSE)</f>
        <v>CVP</v>
      </c>
    </row>
    <row r="409" spans="1:5">
      <c r="A409" s="7" t="s">
        <v>57</v>
      </c>
      <c r="B409" s="7" t="s">
        <v>6</v>
      </c>
      <c r="C409" s="7">
        <v>1.0995600000000001</v>
      </c>
      <c r="D409" s="7">
        <v>1</v>
      </c>
      <c r="E409" t="str">
        <f>VLOOKUP(A409,metadata!$A$1:$B$111,2,FALSE)</f>
        <v>CVP</v>
      </c>
    </row>
    <row r="410" spans="1:5">
      <c r="A410" s="7" t="s">
        <v>57</v>
      </c>
      <c r="B410" s="7" t="s">
        <v>7</v>
      </c>
      <c r="C410" s="7">
        <v>1.0808899999999999</v>
      </c>
      <c r="D410" s="7">
        <v>1</v>
      </c>
      <c r="E410" t="str">
        <f>VLOOKUP(A410,metadata!$A$1:$B$111,2,FALSE)</f>
        <v>CVP</v>
      </c>
    </row>
    <row r="411" spans="1:5">
      <c r="A411" s="7" t="s">
        <v>57</v>
      </c>
      <c r="B411" s="7" t="s">
        <v>174</v>
      </c>
      <c r="C411" s="7">
        <v>1.1243300000000001</v>
      </c>
      <c r="D411" s="7">
        <v>1</v>
      </c>
      <c r="E411" t="str">
        <f>VLOOKUP(A411,metadata!$A$1:$B$111,2,FALSE)</f>
        <v>CVP</v>
      </c>
    </row>
    <row r="412" spans="1:5">
      <c r="A412" s="7" t="s">
        <v>58</v>
      </c>
      <c r="B412" s="7" t="s">
        <v>132</v>
      </c>
      <c r="C412" s="7">
        <v>0.26985999999999999</v>
      </c>
      <c r="D412" s="7">
        <v>1</v>
      </c>
      <c r="E412" t="str">
        <f>VLOOKUP(A412,metadata!$A$1:$B$111,2,FALSE)</f>
        <v>CVP</v>
      </c>
    </row>
    <row r="413" spans="1:5">
      <c r="A413" s="7" t="s">
        <v>58</v>
      </c>
      <c r="B413" s="7" t="s">
        <v>133</v>
      </c>
      <c r="C413" s="7">
        <v>0.51688000000000001</v>
      </c>
      <c r="D413" s="7">
        <v>1</v>
      </c>
      <c r="E413" t="str">
        <f>VLOOKUP(A413,metadata!$A$1:$B$111,2,FALSE)</f>
        <v>CVP</v>
      </c>
    </row>
    <row r="414" spans="1:5">
      <c r="A414" s="7" t="s">
        <v>58</v>
      </c>
      <c r="B414" s="7" t="s">
        <v>6</v>
      </c>
      <c r="C414" s="7">
        <v>0.52395999999999998</v>
      </c>
      <c r="D414" s="7">
        <v>1</v>
      </c>
      <c r="E414" t="str">
        <f>VLOOKUP(A414,metadata!$A$1:$B$111,2,FALSE)</f>
        <v>CVP</v>
      </c>
    </row>
    <row r="415" spans="1:5">
      <c r="A415" s="7" t="s">
        <v>58</v>
      </c>
      <c r="B415" s="7" t="s">
        <v>7</v>
      </c>
      <c r="C415" s="7">
        <v>0.49817</v>
      </c>
      <c r="D415" s="7">
        <v>1</v>
      </c>
      <c r="E415" t="str">
        <f>VLOOKUP(A415,metadata!$A$1:$B$111,2,FALSE)</f>
        <v>CVP</v>
      </c>
    </row>
    <row r="416" spans="1:5">
      <c r="A416" s="7" t="s">
        <v>58</v>
      </c>
      <c r="B416" s="7" t="s">
        <v>174</v>
      </c>
      <c r="C416" s="7">
        <v>0.4491</v>
      </c>
      <c r="D416" s="7">
        <v>1</v>
      </c>
      <c r="E416" t="str">
        <f>VLOOKUP(A416,metadata!$A$1:$B$111,2,FALSE)</f>
        <v>CVP</v>
      </c>
    </row>
    <row r="417" spans="1:5">
      <c r="A417" s="7" t="s">
        <v>59</v>
      </c>
      <c r="B417" s="7" t="s">
        <v>132</v>
      </c>
      <c r="C417" s="7">
        <v>0.29235</v>
      </c>
      <c r="D417" s="7">
        <v>1</v>
      </c>
      <c r="E417" t="str">
        <f>VLOOKUP(A417,metadata!$A$1:$B$111,2,FALSE)</f>
        <v>CVP</v>
      </c>
    </row>
    <row r="418" spans="1:5">
      <c r="A418" s="7" t="s">
        <v>59</v>
      </c>
      <c r="B418" s="7" t="s">
        <v>133</v>
      </c>
      <c r="C418" s="7">
        <v>0.48165000000000002</v>
      </c>
      <c r="D418" s="7">
        <v>1</v>
      </c>
      <c r="E418" t="str">
        <f>VLOOKUP(A418,metadata!$A$1:$B$111,2,FALSE)</f>
        <v>CVP</v>
      </c>
    </row>
    <row r="419" spans="1:5">
      <c r="A419" s="7" t="s">
        <v>59</v>
      </c>
      <c r="B419" s="7" t="s">
        <v>6</v>
      </c>
      <c r="C419" s="7">
        <v>0.49556</v>
      </c>
      <c r="D419" s="7">
        <v>1</v>
      </c>
      <c r="E419" t="str">
        <f>VLOOKUP(A419,metadata!$A$1:$B$111,2,FALSE)</f>
        <v>CVP</v>
      </c>
    </row>
    <row r="420" spans="1:5">
      <c r="A420" s="7" t="s">
        <v>59</v>
      </c>
      <c r="B420" s="7" t="s">
        <v>7</v>
      </c>
      <c r="C420" s="7">
        <v>0.48448000000000002</v>
      </c>
      <c r="D420" s="7">
        <v>1</v>
      </c>
      <c r="E420" t="str">
        <f>VLOOKUP(A420,metadata!$A$1:$B$111,2,FALSE)</f>
        <v>CVP</v>
      </c>
    </row>
    <row r="421" spans="1:5">
      <c r="A421" s="7" t="s">
        <v>59</v>
      </c>
      <c r="B421" s="7" t="s">
        <v>174</v>
      </c>
      <c r="C421" s="7">
        <v>0.48514000000000002</v>
      </c>
      <c r="D421" s="7">
        <v>1</v>
      </c>
      <c r="E421" t="str">
        <f>VLOOKUP(A421,metadata!$A$1:$B$111,2,FALSE)</f>
        <v>CVP</v>
      </c>
    </row>
    <row r="422" spans="1:5">
      <c r="A422" s="7" t="s">
        <v>60</v>
      </c>
      <c r="B422" s="7" t="s">
        <v>132</v>
      </c>
      <c r="C422" s="7">
        <v>0.87644</v>
      </c>
      <c r="D422" s="7">
        <v>1</v>
      </c>
      <c r="E422" t="str">
        <f>VLOOKUP(A422,metadata!$A$1:$B$111,2,FALSE)</f>
        <v>CVP</v>
      </c>
    </row>
    <row r="423" spans="1:5">
      <c r="A423" s="7" t="s">
        <v>60</v>
      </c>
      <c r="B423" s="7" t="s">
        <v>133</v>
      </c>
      <c r="C423" s="7">
        <v>0.91357999999999995</v>
      </c>
      <c r="D423" s="7">
        <v>1</v>
      </c>
      <c r="E423" t="str">
        <f>VLOOKUP(A423,metadata!$A$1:$B$111,2,FALSE)</f>
        <v>CVP</v>
      </c>
    </row>
    <row r="424" spans="1:5">
      <c r="A424" s="7" t="s">
        <v>60</v>
      </c>
      <c r="B424" s="7" t="s">
        <v>6</v>
      </c>
      <c r="C424" s="7">
        <v>0.95574999999999999</v>
      </c>
      <c r="D424" s="7">
        <v>1</v>
      </c>
      <c r="E424" t="str">
        <f>VLOOKUP(A424,metadata!$A$1:$B$111,2,FALSE)</f>
        <v>CVP</v>
      </c>
    </row>
    <row r="425" spans="1:5">
      <c r="A425" s="7" t="s">
        <v>60</v>
      </c>
      <c r="B425" s="7" t="s">
        <v>7</v>
      </c>
      <c r="C425" s="7">
        <v>0.92288000000000003</v>
      </c>
      <c r="D425" s="7">
        <v>1</v>
      </c>
      <c r="E425" t="str">
        <f>VLOOKUP(A425,metadata!$A$1:$B$111,2,FALSE)</f>
        <v>CVP</v>
      </c>
    </row>
    <row r="426" spans="1:5">
      <c r="A426" s="7" t="s">
        <v>60</v>
      </c>
      <c r="B426" s="7" t="s">
        <v>174</v>
      </c>
      <c r="C426" s="7">
        <v>0.96072000000000002</v>
      </c>
      <c r="D426" s="7">
        <v>1</v>
      </c>
      <c r="E426" t="str">
        <f>VLOOKUP(A426,metadata!$A$1:$B$111,2,FALSE)</f>
        <v>CVP</v>
      </c>
    </row>
    <row r="427" spans="1:5">
      <c r="A427" s="7" t="s">
        <v>61</v>
      </c>
      <c r="B427" s="7" t="s">
        <v>132</v>
      </c>
      <c r="C427" s="7">
        <v>0.24021999999999999</v>
      </c>
      <c r="D427" s="7">
        <v>1</v>
      </c>
      <c r="E427" t="str">
        <f>VLOOKUP(A427,metadata!$A$1:$B$111,2,FALSE)</f>
        <v>CVP</v>
      </c>
    </row>
    <row r="428" spans="1:5">
      <c r="A428" s="7" t="s">
        <v>61</v>
      </c>
      <c r="B428" s="7" t="s">
        <v>133</v>
      </c>
      <c r="C428" s="7">
        <v>0.39756999999999998</v>
      </c>
      <c r="D428" s="7">
        <v>1</v>
      </c>
      <c r="E428" t="str">
        <f>VLOOKUP(A428,metadata!$A$1:$B$111,2,FALSE)</f>
        <v>CVP</v>
      </c>
    </row>
    <row r="429" spans="1:5">
      <c r="A429" s="7" t="s">
        <v>61</v>
      </c>
      <c r="B429" s="7" t="s">
        <v>6</v>
      </c>
      <c r="C429" s="7">
        <v>0.40966999999999998</v>
      </c>
      <c r="D429" s="7">
        <v>1</v>
      </c>
      <c r="E429" t="str">
        <f>VLOOKUP(A429,metadata!$A$1:$B$111,2,FALSE)</f>
        <v>CVP</v>
      </c>
    </row>
    <row r="430" spans="1:5">
      <c r="A430" s="7" t="s">
        <v>61</v>
      </c>
      <c r="B430" s="7" t="s">
        <v>7</v>
      </c>
      <c r="C430" s="7">
        <v>0.40031</v>
      </c>
      <c r="D430" s="7">
        <v>1</v>
      </c>
      <c r="E430" t="str">
        <f>VLOOKUP(A430,metadata!$A$1:$B$111,2,FALSE)</f>
        <v>CVP</v>
      </c>
    </row>
    <row r="431" spans="1:5">
      <c r="A431" s="7" t="s">
        <v>61</v>
      </c>
      <c r="B431" s="7" t="s">
        <v>174</v>
      </c>
      <c r="C431" s="7">
        <v>0.39832000000000001</v>
      </c>
      <c r="D431" s="7">
        <v>1</v>
      </c>
      <c r="E431" t="str">
        <f>VLOOKUP(A431,metadata!$A$1:$B$111,2,FALSE)</f>
        <v>CVP</v>
      </c>
    </row>
    <row r="432" spans="1:5">
      <c r="A432" s="7" t="s">
        <v>62</v>
      </c>
      <c r="B432" s="7" t="s">
        <v>132</v>
      </c>
      <c r="C432" s="7">
        <v>0.46151999999999999</v>
      </c>
      <c r="D432" s="7">
        <v>1</v>
      </c>
      <c r="E432" t="str">
        <f>VLOOKUP(A432,metadata!$A$1:$B$111,2,FALSE)</f>
        <v>CVP</v>
      </c>
    </row>
    <row r="433" spans="1:5">
      <c r="A433" s="7" t="s">
        <v>62</v>
      </c>
      <c r="B433" s="7" t="s">
        <v>133</v>
      </c>
      <c r="C433" s="7">
        <v>0.50044</v>
      </c>
      <c r="D433" s="7">
        <v>1</v>
      </c>
      <c r="E433" t="str">
        <f>VLOOKUP(A433,metadata!$A$1:$B$111,2,FALSE)</f>
        <v>CVP</v>
      </c>
    </row>
    <row r="434" spans="1:5">
      <c r="A434" s="7" t="s">
        <v>62</v>
      </c>
      <c r="B434" s="7" t="s">
        <v>6</v>
      </c>
      <c r="C434" s="7">
        <v>0.53805000000000003</v>
      </c>
      <c r="D434" s="7">
        <v>1</v>
      </c>
      <c r="E434" t="str">
        <f>VLOOKUP(A434,metadata!$A$1:$B$111,2,FALSE)</f>
        <v>CVP</v>
      </c>
    </row>
    <row r="435" spans="1:5">
      <c r="A435" s="7" t="s">
        <v>62</v>
      </c>
      <c r="B435" s="7" t="s">
        <v>7</v>
      </c>
      <c r="C435" s="7">
        <v>0.51944999999999997</v>
      </c>
      <c r="D435" s="7">
        <v>1</v>
      </c>
      <c r="E435" t="str">
        <f>VLOOKUP(A435,metadata!$A$1:$B$111,2,FALSE)</f>
        <v>CVP</v>
      </c>
    </row>
    <row r="436" spans="1:5">
      <c r="A436" s="7" t="s">
        <v>62</v>
      </c>
      <c r="B436" s="7" t="s">
        <v>174</v>
      </c>
      <c r="C436" s="7">
        <v>0.51776999999999995</v>
      </c>
      <c r="D436" s="7">
        <v>1</v>
      </c>
      <c r="E436" t="str">
        <f>VLOOKUP(A436,metadata!$A$1:$B$111,2,FALSE)</f>
        <v>CVP</v>
      </c>
    </row>
    <row r="437" spans="1:5">
      <c r="A437" s="7" t="s">
        <v>64</v>
      </c>
      <c r="B437" s="7" t="s">
        <v>132</v>
      </c>
      <c r="C437" s="7">
        <v>0.55781999999999998</v>
      </c>
      <c r="D437" s="7">
        <v>1</v>
      </c>
      <c r="E437" t="str">
        <f>VLOOKUP(A437,metadata!$A$1:$B$111,2,FALSE)</f>
        <v>CVP</v>
      </c>
    </row>
    <row r="438" spans="1:5">
      <c r="A438" s="7" t="s">
        <v>64</v>
      </c>
      <c r="B438" s="7" t="s">
        <v>133</v>
      </c>
      <c r="C438" s="7">
        <v>0.58079999999999998</v>
      </c>
      <c r="D438" s="7">
        <v>1</v>
      </c>
      <c r="E438" t="str">
        <f>VLOOKUP(A438,metadata!$A$1:$B$111,2,FALSE)</f>
        <v>CVP</v>
      </c>
    </row>
    <row r="439" spans="1:5">
      <c r="A439" s="7" t="s">
        <v>64</v>
      </c>
      <c r="B439" s="7" t="s">
        <v>6</v>
      </c>
      <c r="C439" s="7">
        <v>0.63251000000000002</v>
      </c>
      <c r="D439" s="7">
        <v>1</v>
      </c>
      <c r="E439" t="str">
        <f>VLOOKUP(A439,metadata!$A$1:$B$111,2,FALSE)</f>
        <v>CVP</v>
      </c>
    </row>
    <row r="440" spans="1:5">
      <c r="A440" s="7" t="s">
        <v>64</v>
      </c>
      <c r="B440" s="7" t="s">
        <v>7</v>
      </c>
      <c r="C440" s="7">
        <v>0.60190999999999995</v>
      </c>
      <c r="D440" s="7">
        <v>1</v>
      </c>
      <c r="E440" t="str">
        <f>VLOOKUP(A440,metadata!$A$1:$B$111,2,FALSE)</f>
        <v>CVP</v>
      </c>
    </row>
    <row r="441" spans="1:5">
      <c r="A441" s="7" t="s">
        <v>64</v>
      </c>
      <c r="B441" s="7" t="s">
        <v>174</v>
      </c>
      <c r="C441" s="7">
        <v>0.63554999999999995</v>
      </c>
      <c r="D441" s="7">
        <v>1</v>
      </c>
      <c r="E441" t="str">
        <f>VLOOKUP(A441,metadata!$A$1:$B$111,2,FALSE)</f>
        <v>CVP</v>
      </c>
    </row>
    <row r="442" spans="1:5">
      <c r="A442" s="7" t="s">
        <v>63</v>
      </c>
      <c r="B442" s="7" t="s">
        <v>132</v>
      </c>
      <c r="C442" s="7">
        <v>0.17277999999999999</v>
      </c>
      <c r="D442" s="7">
        <v>1</v>
      </c>
      <c r="E442" t="str">
        <f>VLOOKUP(A442,metadata!$A$1:$B$111,2,FALSE)</f>
        <v>CVP</v>
      </c>
    </row>
    <row r="443" spans="1:5">
      <c r="A443" s="7" t="s">
        <v>63</v>
      </c>
      <c r="B443" s="7" t="s">
        <v>133</v>
      </c>
      <c r="C443" s="7">
        <v>0.20785000000000001</v>
      </c>
      <c r="D443" s="7">
        <v>1</v>
      </c>
      <c r="E443" t="str">
        <f>VLOOKUP(A443,metadata!$A$1:$B$111,2,FALSE)</f>
        <v>CVP</v>
      </c>
    </row>
    <row r="444" spans="1:5">
      <c r="A444" s="7" t="s">
        <v>63</v>
      </c>
      <c r="B444" s="7" t="s">
        <v>6</v>
      </c>
      <c r="C444" s="7">
        <v>0.22239</v>
      </c>
      <c r="D444" s="7">
        <v>1</v>
      </c>
      <c r="E444" t="str">
        <f>VLOOKUP(A444,metadata!$A$1:$B$111,2,FALSE)</f>
        <v>CVP</v>
      </c>
    </row>
    <row r="445" spans="1:5">
      <c r="A445" s="7" t="s">
        <v>63</v>
      </c>
      <c r="B445" s="7" t="s">
        <v>7</v>
      </c>
      <c r="C445" s="7">
        <v>0.21104000000000001</v>
      </c>
      <c r="D445" s="7">
        <v>1</v>
      </c>
      <c r="E445" t="str">
        <f>VLOOKUP(A445,metadata!$A$1:$B$111,2,FALSE)</f>
        <v>CVP</v>
      </c>
    </row>
    <row r="446" spans="1:5">
      <c r="A446" s="7" t="s">
        <v>63</v>
      </c>
      <c r="B446" s="7" t="s">
        <v>174</v>
      </c>
      <c r="C446" s="7">
        <v>0.22642999999999999</v>
      </c>
      <c r="D446" s="7">
        <v>1</v>
      </c>
      <c r="E446" t="str">
        <f>VLOOKUP(A446,metadata!$A$1:$B$111,2,FALSE)</f>
        <v>CVP</v>
      </c>
    </row>
    <row r="447" spans="1:5">
      <c r="A447" s="7" t="s">
        <v>65</v>
      </c>
      <c r="B447" s="7" t="s">
        <v>132</v>
      </c>
      <c r="C447" s="7">
        <v>0.28095999999999999</v>
      </c>
      <c r="D447" s="7">
        <v>1</v>
      </c>
      <c r="E447" t="str">
        <f>VLOOKUP(A447,metadata!$A$1:$B$111,2,FALSE)</f>
        <v>CVP</v>
      </c>
    </row>
    <row r="448" spans="1:5">
      <c r="A448" s="7" t="s">
        <v>65</v>
      </c>
      <c r="B448" s="7" t="s">
        <v>133</v>
      </c>
      <c r="C448" s="7">
        <v>0.31979999999999997</v>
      </c>
      <c r="D448" s="7">
        <v>1</v>
      </c>
      <c r="E448" t="str">
        <f>VLOOKUP(A448,metadata!$A$1:$B$111,2,FALSE)</f>
        <v>CVP</v>
      </c>
    </row>
    <row r="449" spans="1:5">
      <c r="A449" s="7" t="s">
        <v>65</v>
      </c>
      <c r="B449" s="7" t="s">
        <v>6</v>
      </c>
      <c r="C449" s="7">
        <v>0.33428000000000002</v>
      </c>
      <c r="D449" s="7">
        <v>1</v>
      </c>
      <c r="E449" t="str">
        <f>VLOOKUP(A449,metadata!$A$1:$B$111,2,FALSE)</f>
        <v>CVP</v>
      </c>
    </row>
    <row r="450" spans="1:5">
      <c r="A450" s="7" t="s">
        <v>65</v>
      </c>
      <c r="B450" s="7" t="s">
        <v>7</v>
      </c>
      <c r="C450" s="7">
        <v>0.32382</v>
      </c>
      <c r="D450" s="7">
        <v>1</v>
      </c>
      <c r="E450" t="str">
        <f>VLOOKUP(A450,metadata!$A$1:$B$111,2,FALSE)</f>
        <v>CVP</v>
      </c>
    </row>
    <row r="451" spans="1:5">
      <c r="A451" s="7" t="s">
        <v>65</v>
      </c>
      <c r="B451" s="7" t="s">
        <v>174</v>
      </c>
      <c r="C451" s="7">
        <v>0.33911999999999998</v>
      </c>
      <c r="D451" s="7">
        <v>1</v>
      </c>
      <c r="E451" t="str">
        <f>VLOOKUP(A451,metadata!$A$1:$B$111,2,FALSE)</f>
        <v>CVP</v>
      </c>
    </row>
    <row r="452" spans="1:5">
      <c r="A452" s="7" t="s">
        <v>66</v>
      </c>
      <c r="B452" s="7" t="s">
        <v>132</v>
      </c>
      <c r="C452" s="7">
        <v>0.1069</v>
      </c>
      <c r="D452" s="7">
        <v>1</v>
      </c>
      <c r="E452" t="str">
        <f>VLOOKUP(A452,metadata!$A$1:$B$111,2,FALSE)</f>
        <v>CVP</v>
      </c>
    </row>
    <row r="453" spans="1:5">
      <c r="A453" s="7" t="s">
        <v>66</v>
      </c>
      <c r="B453" s="7" t="s">
        <v>133</v>
      </c>
      <c r="C453" s="7">
        <v>0.15806000000000001</v>
      </c>
      <c r="D453" s="7">
        <v>1</v>
      </c>
      <c r="E453" t="str">
        <f>VLOOKUP(A453,metadata!$A$1:$B$111,2,FALSE)</f>
        <v>CVP</v>
      </c>
    </row>
    <row r="454" spans="1:5">
      <c r="A454" s="7" t="s">
        <v>66</v>
      </c>
      <c r="B454" s="7" t="s">
        <v>6</v>
      </c>
      <c r="C454" s="7">
        <v>0.16897999999999999</v>
      </c>
      <c r="D454" s="7">
        <v>1</v>
      </c>
      <c r="E454" t="str">
        <f>VLOOKUP(A454,metadata!$A$1:$B$111,2,FALSE)</f>
        <v>CVP</v>
      </c>
    </row>
    <row r="455" spans="1:5">
      <c r="A455" s="7" t="s">
        <v>66</v>
      </c>
      <c r="B455" s="7" t="s">
        <v>7</v>
      </c>
      <c r="C455" s="7">
        <v>0.16036</v>
      </c>
      <c r="D455" s="7">
        <v>1</v>
      </c>
      <c r="E455" t="str">
        <f>VLOOKUP(A455,metadata!$A$1:$B$111,2,FALSE)</f>
        <v>CVP</v>
      </c>
    </row>
    <row r="456" spans="1:5">
      <c r="A456" s="7" t="s">
        <v>66</v>
      </c>
      <c r="B456" s="7" t="s">
        <v>174</v>
      </c>
      <c r="C456" s="7">
        <v>0.16941000000000001</v>
      </c>
      <c r="D456" s="7">
        <v>1</v>
      </c>
      <c r="E456" t="str">
        <f>VLOOKUP(A456,metadata!$A$1:$B$111,2,FALSE)</f>
        <v>CVP</v>
      </c>
    </row>
    <row r="457" spans="1:5">
      <c r="A457" s="7" t="s">
        <v>67</v>
      </c>
      <c r="B457" s="7" t="s">
        <v>132</v>
      </c>
      <c r="C457" s="7">
        <v>0.42148000000000002</v>
      </c>
      <c r="D457" s="7">
        <v>1</v>
      </c>
      <c r="E457" t="str">
        <f>VLOOKUP(A457,metadata!$A$1:$B$111,2,FALSE)</f>
        <v>CVP</v>
      </c>
    </row>
    <row r="458" spans="1:5">
      <c r="A458" s="7" t="s">
        <v>67</v>
      </c>
      <c r="B458" s="7" t="s">
        <v>133</v>
      </c>
      <c r="C458" s="7">
        <v>0.42394999999999999</v>
      </c>
      <c r="D458" s="7">
        <v>1</v>
      </c>
      <c r="E458" t="str">
        <f>VLOOKUP(A458,metadata!$A$1:$B$111,2,FALSE)</f>
        <v>CVP</v>
      </c>
    </row>
    <row r="459" spans="1:5">
      <c r="A459" s="7" t="s">
        <v>67</v>
      </c>
      <c r="B459" s="7" t="s">
        <v>6</v>
      </c>
      <c r="C459" s="7">
        <v>0.46390999999999999</v>
      </c>
      <c r="D459" s="7">
        <v>1</v>
      </c>
      <c r="E459" t="str">
        <f>VLOOKUP(A459,metadata!$A$1:$B$111,2,FALSE)</f>
        <v>CVP</v>
      </c>
    </row>
    <row r="460" spans="1:5">
      <c r="A460" s="7" t="s">
        <v>67</v>
      </c>
      <c r="B460" s="7" t="s">
        <v>7</v>
      </c>
      <c r="C460" s="7">
        <v>0.4496</v>
      </c>
      <c r="D460" s="7">
        <v>1</v>
      </c>
      <c r="E460" t="str">
        <f>VLOOKUP(A460,metadata!$A$1:$B$111,2,FALSE)</f>
        <v>CVP</v>
      </c>
    </row>
    <row r="461" spans="1:5">
      <c r="A461" s="7" t="s">
        <v>67</v>
      </c>
      <c r="B461" s="7" t="s">
        <v>174</v>
      </c>
      <c r="C461" s="7">
        <v>0.46586</v>
      </c>
      <c r="D461" s="7">
        <v>1</v>
      </c>
      <c r="E461" t="str">
        <f>VLOOKUP(A461,metadata!$A$1:$B$111,2,FALSE)</f>
        <v>CVP</v>
      </c>
    </row>
    <row r="462" spans="1:5">
      <c r="A462" s="7" t="s">
        <v>68</v>
      </c>
      <c r="B462" s="7" t="s">
        <v>132</v>
      </c>
      <c r="C462" s="7">
        <v>0.46282000000000001</v>
      </c>
      <c r="D462" s="7">
        <v>1</v>
      </c>
      <c r="E462" t="str">
        <f>VLOOKUP(A462,metadata!$A$1:$B$111,2,FALSE)</f>
        <v>CVP</v>
      </c>
    </row>
    <row r="463" spans="1:5">
      <c r="A463" s="7" t="s">
        <v>68</v>
      </c>
      <c r="B463" s="7" t="s">
        <v>133</v>
      </c>
      <c r="C463" s="7">
        <v>0.46140999999999999</v>
      </c>
      <c r="D463" s="7">
        <v>1</v>
      </c>
      <c r="E463" t="str">
        <f>VLOOKUP(A463,metadata!$A$1:$B$111,2,FALSE)</f>
        <v>CVP</v>
      </c>
    </row>
    <row r="464" spans="1:5">
      <c r="A464" s="7" t="s">
        <v>68</v>
      </c>
      <c r="B464" s="7" t="s">
        <v>6</v>
      </c>
      <c r="C464" s="7">
        <v>0.48898000000000003</v>
      </c>
      <c r="D464" s="7">
        <v>1</v>
      </c>
      <c r="E464" t="str">
        <f>VLOOKUP(A464,metadata!$A$1:$B$111,2,FALSE)</f>
        <v>CVP</v>
      </c>
    </row>
    <row r="465" spans="1:5">
      <c r="A465" s="7" t="s">
        <v>68</v>
      </c>
      <c r="B465" s="7" t="s">
        <v>7</v>
      </c>
      <c r="C465" s="7">
        <v>0.48430000000000001</v>
      </c>
      <c r="D465" s="7">
        <v>1</v>
      </c>
      <c r="E465" t="str">
        <f>VLOOKUP(A465,metadata!$A$1:$B$111,2,FALSE)</f>
        <v>CVP</v>
      </c>
    </row>
    <row r="466" spans="1:5">
      <c r="A466" s="7" t="s">
        <v>68</v>
      </c>
      <c r="B466" s="7" t="s">
        <v>174</v>
      </c>
      <c r="C466" s="7">
        <v>0.48596</v>
      </c>
      <c r="D466" s="7">
        <v>1</v>
      </c>
      <c r="E466" t="str">
        <f>VLOOKUP(A466,metadata!$A$1:$B$111,2,FALSE)</f>
        <v>CVP</v>
      </c>
    </row>
    <row r="467" spans="1:5">
      <c r="A467" s="7" t="s">
        <v>69</v>
      </c>
      <c r="B467" s="7" t="s">
        <v>132</v>
      </c>
      <c r="C467" s="7">
        <v>0.10741000000000001</v>
      </c>
      <c r="D467" s="7">
        <v>1</v>
      </c>
      <c r="E467" t="str">
        <f>VLOOKUP(A467,metadata!$A$1:$B$111,2,FALSE)</f>
        <v>CVP</v>
      </c>
    </row>
    <row r="468" spans="1:5">
      <c r="A468" s="7" t="s">
        <v>69</v>
      </c>
      <c r="B468" s="7" t="s">
        <v>133</v>
      </c>
      <c r="C468" s="7">
        <v>0.15347</v>
      </c>
      <c r="D468" s="7">
        <v>1</v>
      </c>
      <c r="E468" t="str">
        <f>VLOOKUP(A468,metadata!$A$1:$B$111,2,FALSE)</f>
        <v>CVP</v>
      </c>
    </row>
    <row r="469" spans="1:5">
      <c r="A469" s="7" t="s">
        <v>69</v>
      </c>
      <c r="B469" s="7" t="s">
        <v>6</v>
      </c>
      <c r="C469" s="7">
        <v>0.16663</v>
      </c>
      <c r="D469" s="7">
        <v>1</v>
      </c>
      <c r="E469" t="str">
        <f>VLOOKUP(A469,metadata!$A$1:$B$111,2,FALSE)</f>
        <v>CVP</v>
      </c>
    </row>
    <row r="470" spans="1:5">
      <c r="A470" s="7" t="s">
        <v>69</v>
      </c>
      <c r="B470" s="7" t="s">
        <v>7</v>
      </c>
      <c r="C470" s="7">
        <v>0.15692</v>
      </c>
      <c r="D470" s="7">
        <v>1</v>
      </c>
      <c r="E470" t="str">
        <f>VLOOKUP(A470,metadata!$A$1:$B$111,2,FALSE)</f>
        <v>CVP</v>
      </c>
    </row>
    <row r="471" spans="1:5">
      <c r="A471" s="7" t="s">
        <v>69</v>
      </c>
      <c r="B471" s="7" t="s">
        <v>174</v>
      </c>
      <c r="C471" s="7">
        <v>0.17288999999999999</v>
      </c>
      <c r="D471" s="7">
        <v>1</v>
      </c>
      <c r="E471" t="str">
        <f>VLOOKUP(A471,metadata!$A$1:$B$111,2,FALSE)</f>
        <v>CVP</v>
      </c>
    </row>
    <row r="472" spans="1:5">
      <c r="A472" s="7" t="s">
        <v>70</v>
      </c>
      <c r="B472" s="7" t="s">
        <v>132</v>
      </c>
      <c r="C472" s="7">
        <v>0.59633000000000003</v>
      </c>
      <c r="D472" s="7">
        <v>1</v>
      </c>
      <c r="E472" t="str">
        <f>VLOOKUP(A472,metadata!$A$1:$B$111,2,FALSE)</f>
        <v>CVP</v>
      </c>
    </row>
    <row r="473" spans="1:5">
      <c r="A473" s="7" t="s">
        <v>70</v>
      </c>
      <c r="B473" s="7" t="s">
        <v>133</v>
      </c>
      <c r="C473" s="7">
        <v>0.63487000000000005</v>
      </c>
      <c r="D473" s="7">
        <v>1</v>
      </c>
      <c r="E473" t="str">
        <f>VLOOKUP(A473,metadata!$A$1:$B$111,2,FALSE)</f>
        <v>CVP</v>
      </c>
    </row>
    <row r="474" spans="1:5">
      <c r="A474" s="7" t="s">
        <v>70</v>
      </c>
      <c r="B474" s="7" t="s">
        <v>6</v>
      </c>
      <c r="C474" s="7">
        <v>0.68876000000000004</v>
      </c>
      <c r="D474" s="7">
        <v>1</v>
      </c>
      <c r="E474" t="str">
        <f>VLOOKUP(A474,metadata!$A$1:$B$111,2,FALSE)</f>
        <v>CVP</v>
      </c>
    </row>
    <row r="475" spans="1:5">
      <c r="A475" s="7" t="s">
        <v>70</v>
      </c>
      <c r="B475" s="7" t="s">
        <v>7</v>
      </c>
      <c r="C475" s="7">
        <v>0.65591999999999995</v>
      </c>
      <c r="D475" s="7">
        <v>1</v>
      </c>
      <c r="E475" t="str">
        <f>VLOOKUP(A475,metadata!$A$1:$B$111,2,FALSE)</f>
        <v>CVP</v>
      </c>
    </row>
    <row r="476" spans="1:5">
      <c r="A476" s="7" t="s">
        <v>70</v>
      </c>
      <c r="B476" s="7" t="s">
        <v>174</v>
      </c>
      <c r="C476" s="7">
        <v>0.69388000000000005</v>
      </c>
      <c r="D476" s="7">
        <v>1</v>
      </c>
      <c r="E476" t="str">
        <f>VLOOKUP(A476,metadata!$A$1:$B$111,2,FALSE)</f>
        <v>CVP</v>
      </c>
    </row>
    <row r="477" spans="1:5">
      <c r="A477" s="7" t="s">
        <v>71</v>
      </c>
      <c r="B477" s="7" t="s">
        <v>132</v>
      </c>
      <c r="C477" s="7">
        <v>9.7650000000000001E-2</v>
      </c>
      <c r="D477" s="7">
        <v>1</v>
      </c>
      <c r="E477" t="str">
        <f>VLOOKUP(A477,metadata!$A$1:$B$111,2,FALSE)</f>
        <v>CVP</v>
      </c>
    </row>
    <row r="478" spans="1:5">
      <c r="A478" s="7" t="s">
        <v>71</v>
      </c>
      <c r="B478" s="7" t="s">
        <v>133</v>
      </c>
      <c r="C478" s="7">
        <v>0.2195</v>
      </c>
      <c r="D478" s="7">
        <v>1</v>
      </c>
      <c r="E478" t="str">
        <f>VLOOKUP(A478,metadata!$A$1:$B$111,2,FALSE)</f>
        <v>CVP</v>
      </c>
    </row>
    <row r="479" spans="1:5">
      <c r="A479" s="7" t="s">
        <v>71</v>
      </c>
      <c r="B479" s="7" t="s">
        <v>6</v>
      </c>
      <c r="C479" s="7">
        <v>0.22627</v>
      </c>
      <c r="D479" s="7">
        <v>1</v>
      </c>
      <c r="E479" t="str">
        <f>VLOOKUP(A479,metadata!$A$1:$B$111,2,FALSE)</f>
        <v>CVP</v>
      </c>
    </row>
    <row r="480" spans="1:5">
      <c r="A480" s="7" t="s">
        <v>71</v>
      </c>
      <c r="B480" s="7" t="s">
        <v>7</v>
      </c>
      <c r="C480" s="7">
        <v>0.22467000000000001</v>
      </c>
      <c r="D480" s="7">
        <v>1</v>
      </c>
      <c r="E480" t="str">
        <f>VLOOKUP(A480,metadata!$A$1:$B$111,2,FALSE)</f>
        <v>CVP</v>
      </c>
    </row>
    <row r="481" spans="1:5">
      <c r="A481" s="7" t="s">
        <v>71</v>
      </c>
      <c r="B481" s="7" t="s">
        <v>174</v>
      </c>
      <c r="C481" s="7">
        <v>0.22338</v>
      </c>
      <c r="D481" s="7">
        <v>1</v>
      </c>
      <c r="E481" t="str">
        <f>VLOOKUP(A481,metadata!$A$1:$B$111,2,FALSE)</f>
        <v>CVP</v>
      </c>
    </row>
    <row r="482" spans="1:5">
      <c r="A482" s="7" t="s">
        <v>72</v>
      </c>
      <c r="B482" s="7" t="s">
        <v>132</v>
      </c>
      <c r="C482" s="7">
        <v>9.5750000000000002E-2</v>
      </c>
      <c r="D482" s="7">
        <v>1</v>
      </c>
      <c r="E482" t="str">
        <f>VLOOKUP(A482,metadata!$A$1:$B$111,2,FALSE)</f>
        <v>CVP</v>
      </c>
    </row>
    <row r="483" spans="1:5">
      <c r="A483" s="7" t="s">
        <v>72</v>
      </c>
      <c r="B483" s="7" t="s">
        <v>133</v>
      </c>
      <c r="C483" s="7">
        <v>0.12243999999999999</v>
      </c>
      <c r="D483" s="7">
        <v>1</v>
      </c>
      <c r="E483" t="str">
        <f>VLOOKUP(A483,metadata!$A$1:$B$111,2,FALSE)</f>
        <v>CVP</v>
      </c>
    </row>
    <row r="484" spans="1:5">
      <c r="A484" s="7" t="s">
        <v>72</v>
      </c>
      <c r="B484" s="7" t="s">
        <v>6</v>
      </c>
      <c r="C484" s="7">
        <v>0.12995000000000001</v>
      </c>
      <c r="D484" s="7">
        <v>1</v>
      </c>
      <c r="E484" t="str">
        <f>VLOOKUP(A484,metadata!$A$1:$B$111,2,FALSE)</f>
        <v>CVP</v>
      </c>
    </row>
    <row r="485" spans="1:5">
      <c r="A485" s="7" t="s">
        <v>72</v>
      </c>
      <c r="B485" s="7" t="s">
        <v>7</v>
      </c>
      <c r="C485" s="7">
        <v>0.12398000000000001</v>
      </c>
      <c r="D485" s="7">
        <v>1</v>
      </c>
      <c r="E485" t="str">
        <f>VLOOKUP(A485,metadata!$A$1:$B$111,2,FALSE)</f>
        <v>CVP</v>
      </c>
    </row>
    <row r="486" spans="1:5">
      <c r="A486" s="7" t="s">
        <v>72</v>
      </c>
      <c r="B486" s="7" t="s">
        <v>174</v>
      </c>
      <c r="C486" s="7">
        <v>0.10150000000000001</v>
      </c>
      <c r="D486" s="7">
        <v>1</v>
      </c>
      <c r="E486" t="str">
        <f>VLOOKUP(A486,metadata!$A$1:$B$111,2,FALSE)</f>
        <v>CVP</v>
      </c>
    </row>
    <row r="487" spans="1:5">
      <c r="A487" s="7" t="s">
        <v>73</v>
      </c>
      <c r="B487" s="7" t="s">
        <v>132</v>
      </c>
      <c r="C487" s="7">
        <v>0.20794000000000001</v>
      </c>
      <c r="D487" s="7">
        <v>1</v>
      </c>
      <c r="E487" t="str">
        <f>VLOOKUP(A487,metadata!$A$1:$B$111,2,FALSE)</f>
        <v>CVP</v>
      </c>
    </row>
    <row r="488" spans="1:5">
      <c r="A488" s="7" t="s">
        <v>73</v>
      </c>
      <c r="B488" s="7" t="s">
        <v>133</v>
      </c>
      <c r="C488" s="7">
        <v>0.15994</v>
      </c>
      <c r="D488" s="7">
        <v>1</v>
      </c>
      <c r="E488" t="str">
        <f>VLOOKUP(A488,metadata!$A$1:$B$111,2,FALSE)</f>
        <v>CVP</v>
      </c>
    </row>
    <row r="489" spans="1:5">
      <c r="A489" s="7" t="s">
        <v>73</v>
      </c>
      <c r="B489" s="7" t="s">
        <v>6</v>
      </c>
      <c r="C489" s="7">
        <v>0.16611000000000001</v>
      </c>
      <c r="D489" s="7">
        <v>1</v>
      </c>
      <c r="E489" t="str">
        <f>VLOOKUP(A489,metadata!$A$1:$B$111,2,FALSE)</f>
        <v>CVP</v>
      </c>
    </row>
    <row r="490" spans="1:5">
      <c r="A490" s="7" t="s">
        <v>73</v>
      </c>
      <c r="B490" s="7" t="s">
        <v>7</v>
      </c>
      <c r="C490" s="7">
        <v>0.16453000000000001</v>
      </c>
      <c r="D490" s="7">
        <v>1</v>
      </c>
      <c r="E490" t="str">
        <f>VLOOKUP(A490,metadata!$A$1:$B$111,2,FALSE)</f>
        <v>CVP</v>
      </c>
    </row>
    <row r="491" spans="1:5">
      <c r="A491" s="7" t="s">
        <v>73</v>
      </c>
      <c r="B491" s="7" t="s">
        <v>174</v>
      </c>
      <c r="C491" s="7">
        <v>0.18493000000000001</v>
      </c>
      <c r="D491" s="7">
        <v>1</v>
      </c>
      <c r="E491" t="str">
        <f>VLOOKUP(A491,metadata!$A$1:$B$111,2,FALSE)</f>
        <v>CVP</v>
      </c>
    </row>
    <row r="492" spans="1:5">
      <c r="A492" s="7" t="s">
        <v>74</v>
      </c>
      <c r="B492" s="7" t="s">
        <v>132</v>
      </c>
      <c r="C492" s="7">
        <v>6.1859999999999998E-2</v>
      </c>
      <c r="D492" s="7">
        <v>1</v>
      </c>
      <c r="E492" t="str">
        <f>VLOOKUP(A492,metadata!$A$1:$B$111,2,FALSE)</f>
        <v>CVP</v>
      </c>
    </row>
    <row r="493" spans="1:5">
      <c r="A493" s="7" t="s">
        <v>74</v>
      </c>
      <c r="B493" s="7" t="s">
        <v>133</v>
      </c>
      <c r="C493" s="7">
        <v>0.12435</v>
      </c>
      <c r="D493" s="7">
        <v>1</v>
      </c>
      <c r="E493" t="str">
        <f>VLOOKUP(A493,metadata!$A$1:$B$111,2,FALSE)</f>
        <v>CVP</v>
      </c>
    </row>
    <row r="494" spans="1:5">
      <c r="A494" s="7" t="s">
        <v>74</v>
      </c>
      <c r="B494" s="7" t="s">
        <v>6</v>
      </c>
      <c r="C494" s="7">
        <v>0.12175</v>
      </c>
      <c r="D494" s="7">
        <v>1</v>
      </c>
      <c r="E494" t="str">
        <f>VLOOKUP(A494,metadata!$A$1:$B$111,2,FALSE)</f>
        <v>CVP</v>
      </c>
    </row>
    <row r="495" spans="1:5">
      <c r="A495" s="7" t="s">
        <v>74</v>
      </c>
      <c r="B495" s="7" t="s">
        <v>7</v>
      </c>
      <c r="C495" s="7">
        <v>0.12406</v>
      </c>
      <c r="D495" s="7">
        <v>1</v>
      </c>
      <c r="E495" t="str">
        <f>VLOOKUP(A495,metadata!$A$1:$B$111,2,FALSE)</f>
        <v>CVP</v>
      </c>
    </row>
    <row r="496" spans="1:5">
      <c r="A496" s="7" t="s">
        <v>74</v>
      </c>
      <c r="B496" s="7" t="s">
        <v>174</v>
      </c>
      <c r="C496" s="7">
        <v>7.2450000000000001E-2</v>
      </c>
      <c r="D496" s="7">
        <v>1</v>
      </c>
      <c r="E496" t="str">
        <f>VLOOKUP(A496,metadata!$A$1:$B$111,2,FALSE)</f>
        <v>CVP</v>
      </c>
    </row>
    <row r="497" spans="1:5">
      <c r="A497" s="7" t="s">
        <v>75</v>
      </c>
      <c r="B497" s="7" t="s">
        <v>132</v>
      </c>
      <c r="C497" s="7">
        <v>0.57979999999999998</v>
      </c>
      <c r="D497" s="7">
        <v>1</v>
      </c>
      <c r="E497" t="str">
        <f>VLOOKUP(A497,metadata!$A$1:$B$111,2,FALSE)</f>
        <v>CVP</v>
      </c>
    </row>
    <row r="498" spans="1:5">
      <c r="A498" s="7" t="s">
        <v>75</v>
      </c>
      <c r="B498" s="7" t="s">
        <v>133</v>
      </c>
      <c r="C498" s="7">
        <v>0.57808999999999999</v>
      </c>
      <c r="D498" s="7">
        <v>1</v>
      </c>
      <c r="E498" t="str">
        <f>VLOOKUP(A498,metadata!$A$1:$B$111,2,FALSE)</f>
        <v>CVP</v>
      </c>
    </row>
    <row r="499" spans="1:5">
      <c r="A499" s="7" t="s">
        <v>75</v>
      </c>
      <c r="B499" s="7" t="s">
        <v>6</v>
      </c>
      <c r="C499" s="7">
        <v>0.62705999999999995</v>
      </c>
      <c r="D499" s="7">
        <v>1</v>
      </c>
      <c r="E499" t="str">
        <f>VLOOKUP(A499,metadata!$A$1:$B$111,2,FALSE)</f>
        <v>CVP</v>
      </c>
    </row>
    <row r="500" spans="1:5">
      <c r="A500" s="7" t="s">
        <v>75</v>
      </c>
      <c r="B500" s="7" t="s">
        <v>7</v>
      </c>
      <c r="C500" s="7">
        <v>0.60911000000000004</v>
      </c>
      <c r="D500" s="7">
        <v>1</v>
      </c>
      <c r="E500" t="str">
        <f>VLOOKUP(A500,metadata!$A$1:$B$111,2,FALSE)</f>
        <v>CVP</v>
      </c>
    </row>
    <row r="501" spans="1:5">
      <c r="A501" s="7" t="s">
        <v>75</v>
      </c>
      <c r="B501" s="7" t="s">
        <v>174</v>
      </c>
      <c r="C501" s="7">
        <v>0.62995999999999996</v>
      </c>
      <c r="D501" s="7">
        <v>1</v>
      </c>
      <c r="E501" t="str">
        <f>VLOOKUP(A501,metadata!$A$1:$B$111,2,FALSE)</f>
        <v>CVP</v>
      </c>
    </row>
    <row r="502" spans="1:5">
      <c r="A502" s="7" t="s">
        <v>76</v>
      </c>
      <c r="B502" s="7" t="s">
        <v>132</v>
      </c>
      <c r="C502" s="7">
        <v>0.44683</v>
      </c>
      <c r="D502" s="7">
        <v>1</v>
      </c>
      <c r="E502" t="str">
        <f>VLOOKUP(A502,metadata!$A$1:$B$111,2,FALSE)</f>
        <v>CVP</v>
      </c>
    </row>
    <row r="503" spans="1:5">
      <c r="A503" s="7" t="s">
        <v>76</v>
      </c>
      <c r="B503" s="7" t="s">
        <v>133</v>
      </c>
      <c r="C503" s="7">
        <v>0.44872000000000001</v>
      </c>
      <c r="D503" s="7">
        <v>1</v>
      </c>
      <c r="E503" t="str">
        <f>VLOOKUP(A503,metadata!$A$1:$B$111,2,FALSE)</f>
        <v>CVP</v>
      </c>
    </row>
    <row r="504" spans="1:5">
      <c r="A504" s="7" t="s">
        <v>76</v>
      </c>
      <c r="B504" s="7" t="s">
        <v>6</v>
      </c>
      <c r="C504" s="7">
        <v>0.48979</v>
      </c>
      <c r="D504" s="7">
        <v>1</v>
      </c>
      <c r="E504" t="str">
        <f>VLOOKUP(A504,metadata!$A$1:$B$111,2,FALSE)</f>
        <v>CVP</v>
      </c>
    </row>
    <row r="505" spans="1:5">
      <c r="A505" s="7" t="s">
        <v>76</v>
      </c>
      <c r="B505" s="7" t="s">
        <v>7</v>
      </c>
      <c r="C505" s="7">
        <v>0.47521999999999998</v>
      </c>
      <c r="D505" s="7">
        <v>1</v>
      </c>
      <c r="E505" t="str">
        <f>VLOOKUP(A505,metadata!$A$1:$B$111,2,FALSE)</f>
        <v>CVP</v>
      </c>
    </row>
    <row r="506" spans="1:5">
      <c r="A506" s="7" t="s">
        <v>76</v>
      </c>
      <c r="B506" s="7" t="s">
        <v>174</v>
      </c>
      <c r="C506" s="7">
        <v>0.49206</v>
      </c>
      <c r="D506" s="7">
        <v>1</v>
      </c>
      <c r="E506" t="str">
        <f>VLOOKUP(A506,metadata!$A$1:$B$111,2,FALSE)</f>
        <v>CVP</v>
      </c>
    </row>
    <row r="507" spans="1:5">
      <c r="A507" s="7" t="s">
        <v>77</v>
      </c>
      <c r="B507" s="7" t="s">
        <v>132</v>
      </c>
      <c r="C507" s="7">
        <v>0.43069000000000002</v>
      </c>
      <c r="D507" s="7">
        <v>1</v>
      </c>
      <c r="E507" t="str">
        <f>VLOOKUP(A507,metadata!$A$1:$B$111,2,FALSE)</f>
        <v>CVP</v>
      </c>
    </row>
    <row r="508" spans="1:5">
      <c r="A508" s="7" t="s">
        <v>77</v>
      </c>
      <c r="B508" s="7" t="s">
        <v>133</v>
      </c>
      <c r="C508" s="7">
        <v>0.43303999999999998</v>
      </c>
      <c r="D508" s="7">
        <v>1</v>
      </c>
      <c r="E508" t="str">
        <f>VLOOKUP(A508,metadata!$A$1:$B$111,2,FALSE)</f>
        <v>CVP</v>
      </c>
    </row>
    <row r="509" spans="1:5">
      <c r="A509" s="7" t="s">
        <v>77</v>
      </c>
      <c r="B509" s="7" t="s">
        <v>6</v>
      </c>
      <c r="C509" s="7">
        <v>0.47382000000000002</v>
      </c>
      <c r="D509" s="7">
        <v>1</v>
      </c>
      <c r="E509" t="str">
        <f>VLOOKUP(A509,metadata!$A$1:$B$111,2,FALSE)</f>
        <v>CVP</v>
      </c>
    </row>
    <row r="510" spans="1:5">
      <c r="A510" s="7" t="s">
        <v>77</v>
      </c>
      <c r="B510" s="7" t="s">
        <v>7</v>
      </c>
      <c r="C510" s="7">
        <v>0.45768999999999999</v>
      </c>
      <c r="D510" s="7">
        <v>1</v>
      </c>
      <c r="E510" t="str">
        <f>VLOOKUP(A510,metadata!$A$1:$B$111,2,FALSE)</f>
        <v>CVP</v>
      </c>
    </row>
    <row r="511" spans="1:5">
      <c r="A511" s="7" t="s">
        <v>77</v>
      </c>
      <c r="B511" s="7" t="s">
        <v>174</v>
      </c>
      <c r="C511" s="7">
        <v>0.47620000000000001</v>
      </c>
      <c r="D511" s="7">
        <v>1</v>
      </c>
      <c r="E511" t="str">
        <f>VLOOKUP(A511,metadata!$A$1:$B$111,2,FALSE)</f>
        <v>CVP</v>
      </c>
    </row>
    <row r="512" spans="1:5">
      <c r="A512" s="7" t="s">
        <v>78</v>
      </c>
      <c r="B512" s="7" t="s">
        <v>132</v>
      </c>
      <c r="C512" s="7">
        <v>0.81513000000000002</v>
      </c>
      <c r="D512" s="7">
        <v>1</v>
      </c>
      <c r="E512" t="str">
        <f>VLOOKUP(A512,metadata!$A$1:$B$111,2,FALSE)</f>
        <v>CVP</v>
      </c>
    </row>
    <row r="513" spans="1:5">
      <c r="A513" s="7" t="s">
        <v>78</v>
      </c>
      <c r="B513" s="7" t="s">
        <v>133</v>
      </c>
      <c r="C513" s="7">
        <v>0.88632999999999995</v>
      </c>
      <c r="D513" s="7">
        <v>1</v>
      </c>
      <c r="E513" t="str">
        <f>VLOOKUP(A513,metadata!$A$1:$B$111,2,FALSE)</f>
        <v>CVP</v>
      </c>
    </row>
    <row r="514" spans="1:5">
      <c r="A514" s="7" t="s">
        <v>78</v>
      </c>
      <c r="B514" s="7" t="s">
        <v>6</v>
      </c>
      <c r="C514" s="7">
        <v>0.95094999999999996</v>
      </c>
      <c r="D514" s="7">
        <v>1</v>
      </c>
      <c r="E514" t="str">
        <f>VLOOKUP(A514,metadata!$A$1:$B$111,2,FALSE)</f>
        <v>CVP</v>
      </c>
    </row>
    <row r="515" spans="1:5">
      <c r="A515" s="7" t="s">
        <v>78</v>
      </c>
      <c r="B515" s="7" t="s">
        <v>7</v>
      </c>
      <c r="C515" s="7">
        <v>0.90719000000000005</v>
      </c>
      <c r="D515" s="7">
        <v>1</v>
      </c>
      <c r="E515" t="str">
        <f>VLOOKUP(A515,metadata!$A$1:$B$111,2,FALSE)</f>
        <v>CVP</v>
      </c>
    </row>
    <row r="516" spans="1:5">
      <c r="A516" s="7" t="s">
        <v>78</v>
      </c>
      <c r="B516" s="7" t="s">
        <v>174</v>
      </c>
      <c r="C516" s="7">
        <v>0.94986000000000004</v>
      </c>
      <c r="D516" s="7">
        <v>1</v>
      </c>
      <c r="E516" t="str">
        <f>VLOOKUP(A516,metadata!$A$1:$B$111,2,FALSE)</f>
        <v>CVP</v>
      </c>
    </row>
    <row r="517" spans="1:5">
      <c r="A517" s="7" t="s">
        <v>79</v>
      </c>
      <c r="B517" s="7" t="s">
        <v>132</v>
      </c>
      <c r="C517" s="7">
        <v>0.68100000000000005</v>
      </c>
      <c r="D517" s="7">
        <v>1</v>
      </c>
      <c r="E517" t="str">
        <f>VLOOKUP(A517,metadata!$A$1:$B$111,2,FALSE)</f>
        <v>CVP</v>
      </c>
    </row>
    <row r="518" spans="1:5">
      <c r="A518" s="7" t="s">
        <v>79</v>
      </c>
      <c r="B518" s="7" t="s">
        <v>133</v>
      </c>
      <c r="C518" s="7">
        <v>0.69854000000000005</v>
      </c>
      <c r="D518" s="7">
        <v>1</v>
      </c>
      <c r="E518" t="str">
        <f>VLOOKUP(A518,metadata!$A$1:$B$111,2,FALSE)</f>
        <v>CVP</v>
      </c>
    </row>
    <row r="519" spans="1:5">
      <c r="A519" s="7" t="s">
        <v>79</v>
      </c>
      <c r="B519" s="7" t="s">
        <v>6</v>
      </c>
      <c r="C519" s="7">
        <v>0.75180000000000002</v>
      </c>
      <c r="D519" s="7">
        <v>1</v>
      </c>
      <c r="E519" t="str">
        <f>VLOOKUP(A519,metadata!$A$1:$B$111,2,FALSE)</f>
        <v>CVP</v>
      </c>
    </row>
    <row r="520" spans="1:5">
      <c r="A520" s="7" t="s">
        <v>79</v>
      </c>
      <c r="B520" s="7" t="s">
        <v>7</v>
      </c>
      <c r="C520" s="7">
        <v>0.71799999999999997</v>
      </c>
      <c r="D520" s="7">
        <v>1</v>
      </c>
      <c r="E520" t="str">
        <f>VLOOKUP(A520,metadata!$A$1:$B$111,2,FALSE)</f>
        <v>CVP</v>
      </c>
    </row>
    <row r="521" spans="1:5">
      <c r="A521" s="7" t="s">
        <v>79</v>
      </c>
      <c r="B521" s="7" t="s">
        <v>174</v>
      </c>
      <c r="C521" s="7">
        <v>0.75829999999999997</v>
      </c>
      <c r="D521" s="7">
        <v>1</v>
      </c>
      <c r="E521" t="str">
        <f>VLOOKUP(A521,metadata!$A$1:$B$111,2,FALSE)</f>
        <v>CVP</v>
      </c>
    </row>
    <row r="522" spans="1:5">
      <c r="A522" s="7" t="s">
        <v>80</v>
      </c>
      <c r="B522" s="7" t="s">
        <v>132</v>
      </c>
      <c r="C522" s="7">
        <v>0.57243999999999995</v>
      </c>
      <c r="D522" s="7">
        <v>1</v>
      </c>
      <c r="E522" t="str">
        <f>VLOOKUP(A522,metadata!$A$1:$B$111,2,FALSE)</f>
        <v>CVP</v>
      </c>
    </row>
    <row r="523" spans="1:5">
      <c r="A523" s="7" t="s">
        <v>80</v>
      </c>
      <c r="B523" s="7" t="s">
        <v>133</v>
      </c>
      <c r="C523" s="7">
        <v>0.57367000000000001</v>
      </c>
      <c r="D523" s="7">
        <v>1</v>
      </c>
      <c r="E523" t="str">
        <f>VLOOKUP(A523,metadata!$A$1:$B$111,2,FALSE)</f>
        <v>CVP</v>
      </c>
    </row>
    <row r="524" spans="1:5">
      <c r="A524" s="7" t="s">
        <v>80</v>
      </c>
      <c r="B524" s="7" t="s">
        <v>6</v>
      </c>
      <c r="C524" s="7">
        <v>0.62375999999999998</v>
      </c>
      <c r="D524" s="7">
        <v>1</v>
      </c>
      <c r="E524" t="str">
        <f>VLOOKUP(A524,metadata!$A$1:$B$111,2,FALSE)</f>
        <v>CVP</v>
      </c>
    </row>
    <row r="525" spans="1:5">
      <c r="A525" s="7" t="s">
        <v>80</v>
      </c>
      <c r="B525" s="7" t="s">
        <v>7</v>
      </c>
      <c r="C525" s="7">
        <v>0.60489999999999999</v>
      </c>
      <c r="D525" s="7">
        <v>1</v>
      </c>
      <c r="E525" t="str">
        <f>VLOOKUP(A525,metadata!$A$1:$B$111,2,FALSE)</f>
        <v>CVP</v>
      </c>
    </row>
    <row r="526" spans="1:5">
      <c r="A526" s="7" t="s">
        <v>80</v>
      </c>
      <c r="B526" s="7" t="s">
        <v>174</v>
      </c>
      <c r="C526" s="7">
        <v>0.62592000000000003</v>
      </c>
      <c r="D526" s="7">
        <v>1</v>
      </c>
      <c r="E526" t="str">
        <f>VLOOKUP(A526,metadata!$A$1:$B$111,2,FALSE)</f>
        <v>CVP</v>
      </c>
    </row>
    <row r="527" spans="1:5">
      <c r="A527" s="7" t="s">
        <v>81</v>
      </c>
      <c r="B527" s="7" t="s">
        <v>132</v>
      </c>
      <c r="C527" s="7">
        <v>0.55330999999999997</v>
      </c>
      <c r="D527" s="7">
        <v>1</v>
      </c>
      <c r="E527" t="str">
        <f>VLOOKUP(A527,metadata!$A$1:$B$111,2,FALSE)</f>
        <v>CVP</v>
      </c>
    </row>
    <row r="528" spans="1:5">
      <c r="A528" s="7" t="s">
        <v>81</v>
      </c>
      <c r="B528" s="7" t="s">
        <v>133</v>
      </c>
      <c r="C528" s="7">
        <v>0.57506999999999997</v>
      </c>
      <c r="D528" s="7">
        <v>1</v>
      </c>
      <c r="E528" t="str">
        <f>VLOOKUP(A528,metadata!$A$1:$B$111,2,FALSE)</f>
        <v>CVP</v>
      </c>
    </row>
    <row r="529" spans="1:5">
      <c r="A529" s="7" t="s">
        <v>81</v>
      </c>
      <c r="B529" s="7" t="s">
        <v>6</v>
      </c>
      <c r="C529" s="7">
        <v>0.62582000000000004</v>
      </c>
      <c r="D529" s="7">
        <v>1</v>
      </c>
      <c r="E529" t="str">
        <f>VLOOKUP(A529,metadata!$A$1:$B$111,2,FALSE)</f>
        <v>CVP</v>
      </c>
    </row>
    <row r="530" spans="1:5">
      <c r="A530" s="7" t="s">
        <v>81</v>
      </c>
      <c r="B530" s="7" t="s">
        <v>7</v>
      </c>
      <c r="C530" s="7">
        <v>0.59506000000000003</v>
      </c>
      <c r="D530" s="7">
        <v>1</v>
      </c>
      <c r="E530" t="str">
        <f>VLOOKUP(A530,metadata!$A$1:$B$111,2,FALSE)</f>
        <v>CVP</v>
      </c>
    </row>
    <row r="531" spans="1:5">
      <c r="A531" s="7" t="s">
        <v>81</v>
      </c>
      <c r="B531" s="7" t="s">
        <v>174</v>
      </c>
      <c r="C531" s="7">
        <v>0.63014000000000003</v>
      </c>
      <c r="D531" s="7">
        <v>1</v>
      </c>
      <c r="E531" t="str">
        <f>VLOOKUP(A531,metadata!$A$1:$B$111,2,FALSE)</f>
        <v>CVP</v>
      </c>
    </row>
    <row r="532" spans="1:5">
      <c r="A532" s="7" t="s">
        <v>82</v>
      </c>
      <c r="B532" s="7" t="s">
        <v>132</v>
      </c>
      <c r="C532" s="7">
        <v>0.83938999999999997</v>
      </c>
      <c r="D532" s="7">
        <v>1</v>
      </c>
      <c r="E532" t="str">
        <f>VLOOKUP(A532,metadata!$A$1:$B$111,2,FALSE)</f>
        <v>CVP</v>
      </c>
    </row>
    <row r="533" spans="1:5">
      <c r="A533" s="7" t="s">
        <v>82</v>
      </c>
      <c r="B533" s="7" t="s">
        <v>133</v>
      </c>
      <c r="C533" s="7">
        <v>0.84365999999999997</v>
      </c>
      <c r="D533" s="7">
        <v>1</v>
      </c>
      <c r="E533" t="str">
        <f>VLOOKUP(A533,metadata!$A$1:$B$111,2,FALSE)</f>
        <v>CVP</v>
      </c>
    </row>
    <row r="534" spans="1:5">
      <c r="A534" s="7" t="s">
        <v>82</v>
      </c>
      <c r="B534" s="7" t="s">
        <v>6</v>
      </c>
      <c r="C534" s="7">
        <v>0.88027999999999995</v>
      </c>
      <c r="D534" s="7">
        <v>1</v>
      </c>
      <c r="E534" t="str">
        <f>VLOOKUP(A534,metadata!$A$1:$B$111,2,FALSE)</f>
        <v>CVP</v>
      </c>
    </row>
    <row r="535" spans="1:5">
      <c r="A535" s="7" t="s">
        <v>82</v>
      </c>
      <c r="B535" s="7" t="s">
        <v>7</v>
      </c>
      <c r="C535" s="7">
        <v>0.85882000000000003</v>
      </c>
      <c r="D535" s="7">
        <v>1</v>
      </c>
      <c r="E535" t="str">
        <f>VLOOKUP(A535,metadata!$A$1:$B$111,2,FALSE)</f>
        <v>CVP</v>
      </c>
    </row>
    <row r="536" spans="1:5">
      <c r="A536" s="7" t="s">
        <v>82</v>
      </c>
      <c r="B536" s="7" t="s">
        <v>174</v>
      </c>
      <c r="C536" s="7">
        <v>0.88473000000000002</v>
      </c>
      <c r="D536" s="7">
        <v>1</v>
      </c>
      <c r="E536" t="str">
        <f>VLOOKUP(A536,metadata!$A$1:$B$111,2,FALSE)</f>
        <v>CVP</v>
      </c>
    </row>
    <row r="537" spans="1:5">
      <c r="A537" s="7" t="s">
        <v>83</v>
      </c>
      <c r="B537" s="7" t="s">
        <v>132</v>
      </c>
      <c r="C537" s="7">
        <v>0.57765</v>
      </c>
      <c r="D537" s="7">
        <v>1</v>
      </c>
      <c r="E537" t="str">
        <f>VLOOKUP(A537,metadata!$A$1:$B$111,2,FALSE)</f>
        <v>CVP</v>
      </c>
    </row>
    <row r="538" spans="1:5">
      <c r="A538" s="7" t="s">
        <v>83</v>
      </c>
      <c r="B538" s="7" t="s">
        <v>133</v>
      </c>
      <c r="C538" s="7">
        <v>0.57711999999999997</v>
      </c>
      <c r="D538" s="7">
        <v>1</v>
      </c>
      <c r="E538" t="str">
        <f>VLOOKUP(A538,metadata!$A$1:$B$111,2,FALSE)</f>
        <v>CVP</v>
      </c>
    </row>
    <row r="539" spans="1:5">
      <c r="A539" s="7" t="s">
        <v>83</v>
      </c>
      <c r="B539" s="7" t="s">
        <v>6</v>
      </c>
      <c r="C539" s="7">
        <v>0.62814999999999999</v>
      </c>
      <c r="D539" s="7">
        <v>1</v>
      </c>
      <c r="E539" t="str">
        <f>VLOOKUP(A539,metadata!$A$1:$B$111,2,FALSE)</f>
        <v>CVP</v>
      </c>
    </row>
    <row r="540" spans="1:5">
      <c r="A540" s="7" t="s">
        <v>83</v>
      </c>
      <c r="B540" s="7" t="s">
        <v>7</v>
      </c>
      <c r="C540" s="7">
        <v>0.60894000000000004</v>
      </c>
      <c r="D540" s="7">
        <v>1</v>
      </c>
      <c r="E540" t="str">
        <f>VLOOKUP(A540,metadata!$A$1:$B$111,2,FALSE)</f>
        <v>CVP</v>
      </c>
    </row>
    <row r="541" spans="1:5">
      <c r="A541" s="7" t="s">
        <v>83</v>
      </c>
      <c r="B541" s="7" t="s">
        <v>174</v>
      </c>
      <c r="C541" s="7">
        <v>0.63041000000000003</v>
      </c>
      <c r="D541" s="7">
        <v>1</v>
      </c>
      <c r="E541" t="str">
        <f>VLOOKUP(A541,metadata!$A$1:$B$111,2,FALSE)</f>
        <v>CVP</v>
      </c>
    </row>
    <row r="542" spans="1:5">
      <c r="A542" s="7" t="s">
        <v>84</v>
      </c>
      <c r="B542" s="7" t="s">
        <v>132</v>
      </c>
      <c r="C542" s="7">
        <v>0.57099</v>
      </c>
      <c r="D542" s="7">
        <v>1</v>
      </c>
      <c r="E542" t="str">
        <f>VLOOKUP(A542,metadata!$A$1:$B$111,2,FALSE)</f>
        <v>CVP</v>
      </c>
    </row>
    <row r="543" spans="1:5">
      <c r="A543" s="7" t="s">
        <v>84</v>
      </c>
      <c r="B543" s="7" t="s">
        <v>133</v>
      </c>
      <c r="C543" s="7">
        <v>0.54218999999999995</v>
      </c>
      <c r="D543" s="7">
        <v>1</v>
      </c>
      <c r="E543" t="str">
        <f>VLOOKUP(A543,metadata!$A$1:$B$111,2,FALSE)</f>
        <v>CVP</v>
      </c>
    </row>
    <row r="544" spans="1:5">
      <c r="A544" s="7" t="s">
        <v>84</v>
      </c>
      <c r="B544" s="7" t="s">
        <v>6</v>
      </c>
      <c r="C544" s="7">
        <v>0.5696</v>
      </c>
      <c r="D544" s="7">
        <v>1</v>
      </c>
      <c r="E544" t="str">
        <f>VLOOKUP(A544,metadata!$A$1:$B$111,2,FALSE)</f>
        <v>CVP</v>
      </c>
    </row>
    <row r="545" spans="1:5">
      <c r="A545" s="7" t="s">
        <v>84</v>
      </c>
      <c r="B545" s="7" t="s">
        <v>7</v>
      </c>
      <c r="C545" s="7">
        <v>0.56710000000000005</v>
      </c>
      <c r="D545" s="7">
        <v>1</v>
      </c>
      <c r="E545" t="str">
        <f>VLOOKUP(A545,metadata!$A$1:$B$111,2,FALSE)</f>
        <v>CVP</v>
      </c>
    </row>
    <row r="546" spans="1:5">
      <c r="A546" s="7" t="s">
        <v>84</v>
      </c>
      <c r="B546" s="7" t="s">
        <v>174</v>
      </c>
      <c r="C546" s="7">
        <v>0.57565</v>
      </c>
      <c r="D546" s="7">
        <v>1</v>
      </c>
      <c r="E546" t="str">
        <f>VLOOKUP(A546,metadata!$A$1:$B$111,2,FALSE)</f>
        <v>CVP</v>
      </c>
    </row>
    <row r="547" spans="1:5">
      <c r="A547" s="7" t="s">
        <v>85</v>
      </c>
      <c r="B547" s="7" t="s">
        <v>132</v>
      </c>
      <c r="C547" s="7">
        <v>0.37434000000000001</v>
      </c>
      <c r="D547" s="7">
        <v>1</v>
      </c>
      <c r="E547" t="str">
        <f>VLOOKUP(A547,metadata!$A$1:$B$111,2,FALSE)</f>
        <v>CVP</v>
      </c>
    </row>
    <row r="548" spans="1:5">
      <c r="A548" s="7" t="s">
        <v>85</v>
      </c>
      <c r="B548" s="7" t="s">
        <v>133</v>
      </c>
      <c r="C548" s="7">
        <v>0.46260000000000001</v>
      </c>
      <c r="D548" s="7">
        <v>1</v>
      </c>
      <c r="E548" t="str">
        <f>VLOOKUP(A548,metadata!$A$1:$B$111,2,FALSE)</f>
        <v>CVP</v>
      </c>
    </row>
    <row r="549" spans="1:5">
      <c r="A549" s="7" t="s">
        <v>85</v>
      </c>
      <c r="B549" s="7" t="s">
        <v>6</v>
      </c>
      <c r="C549" s="7">
        <v>0.47550999999999999</v>
      </c>
      <c r="D549" s="7">
        <v>1</v>
      </c>
      <c r="E549" t="str">
        <f>VLOOKUP(A549,metadata!$A$1:$B$111,2,FALSE)</f>
        <v>CVP</v>
      </c>
    </row>
    <row r="550" spans="1:5">
      <c r="A550" s="7" t="s">
        <v>85</v>
      </c>
      <c r="B550" s="7" t="s">
        <v>7</v>
      </c>
      <c r="C550" s="7">
        <v>0.47835</v>
      </c>
      <c r="D550" s="7">
        <v>1</v>
      </c>
      <c r="E550" t="str">
        <f>VLOOKUP(A550,metadata!$A$1:$B$111,2,FALSE)</f>
        <v>CVP</v>
      </c>
    </row>
    <row r="551" spans="1:5">
      <c r="A551" s="7" t="s">
        <v>85</v>
      </c>
      <c r="B551" s="7" t="s">
        <v>174</v>
      </c>
      <c r="C551" s="7">
        <v>0.4788</v>
      </c>
      <c r="D551" s="7">
        <v>1</v>
      </c>
      <c r="E551" t="str">
        <f>VLOOKUP(A551,metadata!$A$1:$B$111,2,FALSE)</f>
        <v>CVP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5A3C-EFC8-744F-94AA-277A34209A68}">
  <dimension ref="A1:S1761"/>
  <sheetViews>
    <sheetView zoomScaleNormal="100" workbookViewId="0">
      <selection activeCell="K42" sqref="K42"/>
    </sheetView>
  </sheetViews>
  <sheetFormatPr baseColWidth="10" defaultRowHeight="16"/>
  <cols>
    <col min="1" max="4" width="10.83203125" style="6"/>
    <col min="6" max="6" width="14" bestFit="1" customWidth="1"/>
    <col min="7" max="7" width="13.5" customWidth="1"/>
    <col min="11" max="11" width="13.83203125" bestFit="1" customWidth="1"/>
    <col min="12" max="12" width="16.83203125" bestFit="1" customWidth="1"/>
    <col min="13" max="13" width="20.6640625" bestFit="1" customWidth="1"/>
    <col min="14" max="14" width="21" bestFit="1" customWidth="1"/>
    <col min="15" max="15" width="25.1640625" bestFit="1" customWidth="1"/>
    <col min="16" max="16" width="20.6640625" bestFit="1" customWidth="1"/>
    <col min="17" max="17" width="21" bestFit="1" customWidth="1"/>
    <col min="18" max="18" width="19.33203125" bestFit="1" customWidth="1"/>
    <col min="19" max="19" width="30.1640625" bestFit="1" customWidth="1"/>
    <col min="20" max="20" width="19.33203125" bestFit="1" customWidth="1"/>
    <col min="21" max="21" width="27.1640625" bestFit="1" customWidth="1"/>
  </cols>
  <sheetData>
    <row r="1" spans="1:19">
      <c r="A1" s="6" t="s">
        <v>0</v>
      </c>
      <c r="B1" s="6" t="s">
        <v>1</v>
      </c>
      <c r="C1" s="6" t="s">
        <v>131</v>
      </c>
      <c r="D1" s="6" t="s">
        <v>4</v>
      </c>
      <c r="E1" t="s">
        <v>117</v>
      </c>
      <c r="F1" t="s">
        <v>161</v>
      </c>
      <c r="G1" t="s">
        <v>160</v>
      </c>
      <c r="H1" t="s">
        <v>170</v>
      </c>
      <c r="L1" s="3" t="s">
        <v>128</v>
      </c>
    </row>
    <row r="2" spans="1:19">
      <c r="A2" s="6" t="s">
        <v>5</v>
      </c>
      <c r="B2" s="6" t="s">
        <v>132</v>
      </c>
      <c r="C2" s="6">
        <v>0.46545999999999998</v>
      </c>
      <c r="D2" s="6">
        <v>1</v>
      </c>
      <c r="E2" t="str">
        <f>VLOOKUP(A2,metadata!$A$1:$B$111,2,FALSE)</f>
        <v>SPEC06</v>
      </c>
      <c r="F2" t="str">
        <f>VLOOKUP(B2,metadata!$D$1:$F$17,2,FALSE)</f>
        <v>nopref</v>
      </c>
      <c r="G2" t="str">
        <f>VLOOKUP(B2,metadata!$D$1:$F$17,3,FALSE)</f>
        <v>nopref</v>
      </c>
      <c r="H2">
        <f>C2/C2</f>
        <v>1</v>
      </c>
      <c r="L2" t="s">
        <v>125</v>
      </c>
      <c r="O2" t="s">
        <v>171</v>
      </c>
      <c r="R2" t="s">
        <v>137</v>
      </c>
      <c r="S2" t="s">
        <v>172</v>
      </c>
    </row>
    <row r="3" spans="1:19">
      <c r="A3" s="6" t="s">
        <v>5</v>
      </c>
      <c r="B3" s="6" t="s">
        <v>133</v>
      </c>
      <c r="C3" s="6">
        <v>0.56981999999999999</v>
      </c>
      <c r="D3" s="6">
        <v>1</v>
      </c>
      <c r="E3" t="str">
        <f>VLOOKUP(A3,metadata!$A$1:$B$111,2,FALSE)</f>
        <v>SPEC06</v>
      </c>
      <c r="F3" t="str">
        <f>VLOOKUP(B3,metadata!$D$1:$F$17,2,FALSE)</f>
        <v>Pythia</v>
      </c>
      <c r="G3" t="str">
        <f>VLOOKUP(B3,metadata!$D$1:$F$17,3,FALSE)</f>
        <v>Prefetcher-only</v>
      </c>
      <c r="H3">
        <f>C3/C2</f>
        <v>1.2242083100588665</v>
      </c>
      <c r="K3" s="3" t="s">
        <v>123</v>
      </c>
      <c r="L3" t="s">
        <v>167</v>
      </c>
      <c r="M3" t="s">
        <v>169</v>
      </c>
      <c r="N3" t="s">
        <v>168</v>
      </c>
      <c r="O3" t="s">
        <v>167</v>
      </c>
      <c r="P3" t="s">
        <v>169</v>
      </c>
      <c r="Q3" t="s">
        <v>168</v>
      </c>
    </row>
    <row r="4" spans="1:19">
      <c r="A4" s="6" t="s">
        <v>5</v>
      </c>
      <c r="B4" s="6" t="s">
        <v>148</v>
      </c>
      <c r="C4" s="6">
        <v>0.47738999999999998</v>
      </c>
      <c r="D4" s="6">
        <v>1</v>
      </c>
      <c r="E4" t="str">
        <f>VLOOKUP(A4,metadata!$A$1:$B$111,2,FALSE)</f>
        <v>SPEC06</v>
      </c>
      <c r="F4" t="str">
        <f>VLOOKUP(B4,metadata!$D$1:$F$17,2,FALSE)</f>
        <v>SMS</v>
      </c>
      <c r="G4" t="str">
        <f>VLOOKUP(B4,metadata!$D$1:$F$17,3,FALSE)</f>
        <v>Prefetcher-only</v>
      </c>
      <c r="H4">
        <f>C4/C2</f>
        <v>1.0256305590168866</v>
      </c>
      <c r="K4" s="4" t="s">
        <v>163</v>
      </c>
      <c r="L4">
        <v>110</v>
      </c>
      <c r="M4">
        <v>110</v>
      </c>
      <c r="N4">
        <v>110</v>
      </c>
      <c r="O4">
        <v>779661715.03247893</v>
      </c>
      <c r="P4">
        <v>33677442773.957779</v>
      </c>
      <c r="Q4">
        <v>78667367517.736176</v>
      </c>
      <c r="R4">
        <v>330</v>
      </c>
      <c r="S4">
        <v>2.0655700751515927E+30</v>
      </c>
    </row>
    <row r="5" spans="1:19">
      <c r="A5" s="6" t="s">
        <v>5</v>
      </c>
      <c r="B5" s="6" t="s">
        <v>149</v>
      </c>
      <c r="C5" s="6">
        <v>0.57086999999999999</v>
      </c>
      <c r="D5" s="6">
        <v>1</v>
      </c>
      <c r="E5" t="str">
        <f>VLOOKUP(A5,metadata!$A$1:$B$111,2,FALSE)</f>
        <v>SPEC06</v>
      </c>
      <c r="F5" t="str">
        <f>VLOOKUP(B5,metadata!$D$1:$F$17,2,FALSE)</f>
        <v>SPP</v>
      </c>
      <c r="G5" t="str">
        <f>VLOOKUP(B5,metadata!$D$1:$F$17,3,FALSE)</f>
        <v>Prefetcher-only</v>
      </c>
      <c r="H5">
        <f>C5/C2</f>
        <v>1.2264641429983243</v>
      </c>
      <c r="K5" s="4" t="s">
        <v>165</v>
      </c>
      <c r="L5">
        <v>110</v>
      </c>
      <c r="M5">
        <v>110</v>
      </c>
      <c r="N5">
        <v>110</v>
      </c>
      <c r="O5">
        <v>6640282255.5129137</v>
      </c>
      <c r="P5">
        <v>146630169304.96588</v>
      </c>
      <c r="Q5">
        <v>291802174477.44214</v>
      </c>
      <c r="R5">
        <v>330</v>
      </c>
      <c r="S5">
        <v>2.8411777178857036E+32</v>
      </c>
    </row>
    <row r="6" spans="1:19">
      <c r="A6" s="6" t="s">
        <v>5</v>
      </c>
      <c r="B6" s="6" t="s">
        <v>150</v>
      </c>
      <c r="C6" s="6">
        <v>0.65659999999999996</v>
      </c>
      <c r="D6" s="6">
        <v>1</v>
      </c>
      <c r="E6" t="str">
        <f>VLOOKUP(A6,metadata!$A$1:$B$111,2,FALSE)</f>
        <v>SPEC06</v>
      </c>
      <c r="F6" t="str">
        <f>VLOOKUP(B6,metadata!$D$1:$F$17,2,FALSE)</f>
        <v>Bingo</v>
      </c>
      <c r="G6" t="str">
        <f>VLOOKUP(B6,metadata!$D$1:$F$17,3,FALSE)</f>
        <v>Prefetcher-only</v>
      </c>
      <c r="H6">
        <f>C6/C2</f>
        <v>1.4106475314742406</v>
      </c>
      <c r="K6" s="4" t="s">
        <v>164</v>
      </c>
      <c r="L6">
        <v>110</v>
      </c>
      <c r="M6">
        <v>110</v>
      </c>
      <c r="N6">
        <v>110</v>
      </c>
      <c r="O6">
        <v>3162682.6933895708</v>
      </c>
      <c r="P6">
        <v>135517424.1990377</v>
      </c>
      <c r="Q6">
        <v>332755867.20890856</v>
      </c>
      <c r="R6">
        <v>330</v>
      </c>
      <c r="S6">
        <v>1.4261870287617448E+23</v>
      </c>
    </row>
    <row r="7" spans="1:19">
      <c r="A7" s="6" t="s">
        <v>5</v>
      </c>
      <c r="B7" s="6" t="s">
        <v>151</v>
      </c>
      <c r="C7" s="6">
        <v>0.52334000000000003</v>
      </c>
      <c r="D7" s="6">
        <v>1</v>
      </c>
      <c r="E7" t="str">
        <f>VLOOKUP(A7,metadata!$A$1:$B$111,2,FALSE)</f>
        <v>SPEC06</v>
      </c>
      <c r="F7" t="str">
        <f>VLOOKUP(B7,metadata!$D$1:$F$17,2,FALSE)</f>
        <v>MLOP</v>
      </c>
      <c r="G7" t="str">
        <f>VLOOKUP(B7,metadata!$D$1:$F$17,3,FALSE)</f>
        <v>Prefetcher-only</v>
      </c>
      <c r="H7">
        <f>C7/C2</f>
        <v>1.124350105272204</v>
      </c>
      <c r="K7" s="4" t="s">
        <v>166</v>
      </c>
      <c r="L7">
        <v>110</v>
      </c>
      <c r="M7">
        <v>110</v>
      </c>
      <c r="N7">
        <v>110</v>
      </c>
      <c r="O7">
        <v>1164707.3524329225</v>
      </c>
      <c r="P7">
        <v>433507723.42569679</v>
      </c>
      <c r="Q7">
        <v>1904478303.8875666</v>
      </c>
      <c r="R7">
        <v>330</v>
      </c>
      <c r="S7">
        <v>9.6158944111118124E+23</v>
      </c>
    </row>
    <row r="8" spans="1:19">
      <c r="A8" s="6" t="s">
        <v>5</v>
      </c>
      <c r="B8" s="6" t="s">
        <v>6</v>
      </c>
      <c r="C8" s="6">
        <v>0.59201000000000004</v>
      </c>
      <c r="D8" s="6">
        <v>1</v>
      </c>
      <c r="E8" t="str">
        <f>VLOOKUP(A8,metadata!$A$1:$B$111,2,FALSE)</f>
        <v>SPEC06</v>
      </c>
      <c r="F8" t="str">
        <f>VLOOKUP(B8,metadata!$D$1:$F$17,2,FALSE)</f>
        <v>Pythia</v>
      </c>
      <c r="G8" t="str">
        <f>VLOOKUP(B8,metadata!$D$1:$F$17,3,FALSE)</f>
        <v>Prefetcher+Hermes-O</v>
      </c>
      <c r="H8">
        <f>C8/C2</f>
        <v>1.2718815795127403</v>
      </c>
      <c r="K8" s="4" t="s">
        <v>162</v>
      </c>
      <c r="L8">
        <v>110</v>
      </c>
      <c r="M8">
        <v>110</v>
      </c>
      <c r="N8">
        <v>110</v>
      </c>
      <c r="O8">
        <v>483.1032909719612</v>
      </c>
      <c r="P8">
        <v>200764.25731954779</v>
      </c>
      <c r="Q8">
        <v>1116794.1352393327</v>
      </c>
      <c r="R8">
        <v>330</v>
      </c>
      <c r="S8">
        <v>108317721813748.34</v>
      </c>
    </row>
    <row r="9" spans="1:19">
      <c r="A9" s="6" t="s">
        <v>5</v>
      </c>
      <c r="B9" s="6" t="s">
        <v>136</v>
      </c>
      <c r="C9" s="6">
        <v>0.58386000000000005</v>
      </c>
      <c r="D9" s="6">
        <v>1</v>
      </c>
      <c r="E9" t="str">
        <f>VLOOKUP(A9,metadata!$A$1:$B$111,2,FALSE)</f>
        <v>SPEC06</v>
      </c>
      <c r="F9" t="str">
        <f>VLOOKUP(B9,metadata!$D$1:$F$17,2,FALSE)</f>
        <v>Pythia</v>
      </c>
      <c r="G9" t="str">
        <f>VLOOKUP(B9,metadata!$D$1:$F$17,3,FALSE)</f>
        <v>Prefetcher+Hermes-P</v>
      </c>
      <c r="H9">
        <f>C9/C2</f>
        <v>1.2543720190779015</v>
      </c>
      <c r="K9" s="4" t="s">
        <v>124</v>
      </c>
      <c r="L9">
        <v>550</v>
      </c>
      <c r="M9">
        <v>550</v>
      </c>
      <c r="N9">
        <v>550</v>
      </c>
      <c r="O9">
        <v>9.2130872512042019E+33</v>
      </c>
      <c r="P9">
        <v>5.824260846204399E+43</v>
      </c>
      <c r="Q9">
        <v>1.6246432749139351E+46</v>
      </c>
      <c r="S9">
        <v>8.7177421281099551E+123</v>
      </c>
    </row>
    <row r="10" spans="1:19">
      <c r="A10" s="6" t="s">
        <v>5</v>
      </c>
      <c r="B10" s="6" t="s">
        <v>152</v>
      </c>
      <c r="C10" s="6">
        <v>0.52490999999999999</v>
      </c>
      <c r="D10" s="6">
        <v>1</v>
      </c>
      <c r="E10" t="str">
        <f>VLOOKUP(A10,metadata!$A$1:$B$111,2,FALSE)</f>
        <v>SPEC06</v>
      </c>
      <c r="F10" t="str">
        <f>VLOOKUP(B10,metadata!$D$1:$F$17,2,FALSE)</f>
        <v>SMS</v>
      </c>
      <c r="G10" t="str">
        <f>VLOOKUP(B10,metadata!$D$1:$F$17,3,FALSE)</f>
        <v>Prefetcher+Hermes-O</v>
      </c>
      <c r="H10">
        <f>C10/C2</f>
        <v>1.127723112619774</v>
      </c>
    </row>
    <row r="11" spans="1:19">
      <c r="A11" s="6" t="s">
        <v>5</v>
      </c>
      <c r="B11" s="6" t="s">
        <v>153</v>
      </c>
      <c r="C11" s="6">
        <v>0.51151999999999997</v>
      </c>
      <c r="D11" s="6">
        <v>1</v>
      </c>
      <c r="E11" t="str">
        <f>VLOOKUP(A11,metadata!$A$1:$B$111,2,FALSE)</f>
        <v>SPEC06</v>
      </c>
      <c r="F11" t="str">
        <f>VLOOKUP(B11,metadata!$D$1:$F$17,2,FALSE)</f>
        <v>SMS</v>
      </c>
      <c r="G11" t="str">
        <f>VLOOKUP(B11,metadata!$D$1:$F$17,3,FALSE)</f>
        <v>Prefetcher+Hermes-P</v>
      </c>
      <c r="H11">
        <f>C11/C2</f>
        <v>1.0989558716108796</v>
      </c>
    </row>
    <row r="12" spans="1:19">
      <c r="A12" s="6" t="s">
        <v>5</v>
      </c>
      <c r="B12" s="6" t="s">
        <v>154</v>
      </c>
      <c r="C12" s="6">
        <v>0.58235999999999999</v>
      </c>
      <c r="D12" s="6">
        <v>1</v>
      </c>
      <c r="E12" t="str">
        <f>VLOOKUP(A12,metadata!$A$1:$B$111,2,FALSE)</f>
        <v>SPEC06</v>
      </c>
      <c r="F12" t="str">
        <f>VLOOKUP(B12,metadata!$D$1:$F$17,2,FALSE)</f>
        <v>SPP</v>
      </c>
      <c r="G12" t="str">
        <f>VLOOKUP(B12,metadata!$D$1:$F$17,3,FALSE)</f>
        <v>Prefetcher+Hermes-O</v>
      </c>
      <c r="H12">
        <f>C12/C2</f>
        <v>1.2511494005929618</v>
      </c>
    </row>
    <row r="13" spans="1:19">
      <c r="A13" s="6" t="s">
        <v>5</v>
      </c>
      <c r="B13" s="6" t="s">
        <v>155</v>
      </c>
      <c r="C13" s="6">
        <v>0.57887</v>
      </c>
      <c r="D13" s="6">
        <v>1</v>
      </c>
      <c r="E13" t="str">
        <f>VLOOKUP(A13,metadata!$A$1:$B$111,2,FALSE)</f>
        <v>SPEC06</v>
      </c>
      <c r="F13" t="str">
        <f>VLOOKUP(B13,metadata!$D$1:$F$17,2,FALSE)</f>
        <v>SPP</v>
      </c>
      <c r="G13" t="str">
        <f>VLOOKUP(B13,metadata!$D$1:$F$17,3,FALSE)</f>
        <v>Prefetcher+Hermes-P</v>
      </c>
      <c r="H13">
        <f>C13/C2</f>
        <v>1.2436514415846689</v>
      </c>
      <c r="K13" s="2" t="s">
        <v>173</v>
      </c>
      <c r="L13" s="2" t="str">
        <f>L3</f>
        <v>Prefetcher-only</v>
      </c>
      <c r="M13" s="2" t="str">
        <f t="shared" ref="M13:N13" si="0">M3</f>
        <v>Prefetcher+Hermes-P</v>
      </c>
      <c r="N13" s="2" t="str">
        <f t="shared" si="0"/>
        <v>Prefetcher+Hermes-O</v>
      </c>
    </row>
    <row r="14" spans="1:19">
      <c r="A14" s="6" t="s">
        <v>5</v>
      </c>
      <c r="B14" s="6" t="s">
        <v>156</v>
      </c>
      <c r="C14" s="6">
        <v>0.66142000000000001</v>
      </c>
      <c r="D14" s="6">
        <v>1</v>
      </c>
      <c r="E14" t="str">
        <f>VLOOKUP(A14,metadata!$A$1:$B$111,2,FALSE)</f>
        <v>SPEC06</v>
      </c>
      <c r="F14" t="str">
        <f>VLOOKUP(B14,metadata!$D$1:$F$17,2,FALSE)</f>
        <v>Bingo</v>
      </c>
      <c r="G14" t="str">
        <f>VLOOKUP(B14,metadata!$D$1:$F$17,3,FALSE)</f>
        <v>Prefetcher+Hermes-O</v>
      </c>
      <c r="H14">
        <f>C14/C2</f>
        <v>1.4210028788725133</v>
      </c>
      <c r="K14" t="str">
        <f>K4</f>
        <v>Pythia</v>
      </c>
      <c r="L14">
        <f>O4^(1/L4)</f>
        <v>1.2045796194998255</v>
      </c>
      <c r="M14">
        <f t="shared" ref="M14:N14" si="1">P4^(1/M4)</f>
        <v>1.2465309981019399</v>
      </c>
      <c r="N14">
        <f t="shared" si="1"/>
        <v>1.2561823247987047</v>
      </c>
    </row>
    <row r="15" spans="1:19">
      <c r="A15" s="6" t="s">
        <v>5</v>
      </c>
      <c r="B15" s="6" t="s">
        <v>157</v>
      </c>
      <c r="C15" s="6">
        <v>0.65932000000000002</v>
      </c>
      <c r="D15" s="6">
        <v>1</v>
      </c>
      <c r="E15" t="str">
        <f>VLOOKUP(A15,metadata!$A$1:$B$111,2,FALSE)</f>
        <v>SPEC06</v>
      </c>
      <c r="F15" t="str">
        <f>VLOOKUP(B15,metadata!$D$1:$F$17,2,FALSE)</f>
        <v>Bingo</v>
      </c>
      <c r="G15" t="str">
        <f>VLOOKUP(B15,metadata!$D$1:$F$17,3,FALSE)</f>
        <v>Prefetcher+Hermes-P</v>
      </c>
      <c r="H15">
        <f>C15/C2</f>
        <v>1.4164912129935978</v>
      </c>
      <c r="K15" t="str">
        <f t="shared" ref="K15:K18" si="2">K5</f>
        <v>Bingo</v>
      </c>
      <c r="L15">
        <f t="shared" ref="L15:L18" si="3">O5^(1/L5)</f>
        <v>1.2282664941746311</v>
      </c>
      <c r="M15">
        <f t="shared" ref="M15:M18" si="4">P5^(1/M5)</f>
        <v>1.2633134538106767</v>
      </c>
      <c r="N15">
        <f t="shared" ref="N15:N18" si="5">Q5^(1/N5)</f>
        <v>1.2712415450955568</v>
      </c>
    </row>
    <row r="16" spans="1:19">
      <c r="A16" s="6" t="s">
        <v>5</v>
      </c>
      <c r="B16" s="6" t="s">
        <v>158</v>
      </c>
      <c r="C16" s="6">
        <v>0.55615000000000003</v>
      </c>
      <c r="D16" s="6">
        <v>1</v>
      </c>
      <c r="E16" t="str">
        <f>VLOOKUP(A16,metadata!$A$1:$B$111,2,FALSE)</f>
        <v>SPEC06</v>
      </c>
      <c r="F16" t="str">
        <f>VLOOKUP(B16,metadata!$D$1:$F$17,2,FALSE)</f>
        <v>MLOP</v>
      </c>
      <c r="G16" t="str">
        <f>VLOOKUP(B16,metadata!$D$1:$F$17,3,FALSE)</f>
        <v>Prefetcher+Hermes-O</v>
      </c>
      <c r="H16">
        <f>C16/C2</f>
        <v>1.1948395135994501</v>
      </c>
      <c r="K16" t="str">
        <f t="shared" si="2"/>
        <v>SPP</v>
      </c>
      <c r="L16">
        <f t="shared" si="3"/>
        <v>1.1457540861083175</v>
      </c>
      <c r="M16">
        <f t="shared" si="4"/>
        <v>1.1855700744360322</v>
      </c>
      <c r="N16">
        <f t="shared" si="5"/>
        <v>1.195291607484458</v>
      </c>
    </row>
    <row r="17" spans="1:14">
      <c r="A17" s="6" t="s">
        <v>5</v>
      </c>
      <c r="B17" s="6" t="s">
        <v>159</v>
      </c>
      <c r="C17" s="6">
        <v>0.54668000000000005</v>
      </c>
      <c r="D17" s="6">
        <v>1</v>
      </c>
      <c r="E17" t="str">
        <f>VLOOKUP(A17,metadata!$A$1:$B$111,2,FALSE)</f>
        <v>SPEC06</v>
      </c>
      <c r="F17" t="str">
        <f>VLOOKUP(B17,metadata!$D$1:$F$17,2,FALSE)</f>
        <v>MLOP</v>
      </c>
      <c r="G17" t="str">
        <f>VLOOKUP(B17,metadata!$D$1:$F$17,3,FALSE)</f>
        <v>Prefetcher+Hermes-P</v>
      </c>
      <c r="H17">
        <f>C17/C2</f>
        <v>1.1744940488978646</v>
      </c>
      <c r="K17" t="str">
        <f t="shared" si="2"/>
        <v>MLOP</v>
      </c>
      <c r="L17">
        <f t="shared" si="3"/>
        <v>1.1353961718588237</v>
      </c>
      <c r="M17">
        <f t="shared" si="4"/>
        <v>1.1981692044447267</v>
      </c>
      <c r="N17">
        <f t="shared" si="5"/>
        <v>1.214399557398504</v>
      </c>
    </row>
    <row r="18" spans="1:14">
      <c r="A18" s="6" t="s">
        <v>8</v>
      </c>
      <c r="B18" s="6" t="s">
        <v>132</v>
      </c>
      <c r="C18" s="6">
        <v>9.7720000000000001E-2</v>
      </c>
      <c r="D18" s="6">
        <v>1</v>
      </c>
      <c r="E18" t="str">
        <f>VLOOKUP(A18,metadata!$A$1:$B$111,2,FALSE)</f>
        <v>SPEC06</v>
      </c>
      <c r="F18" t="str">
        <f>VLOOKUP(B18,metadata!$D$1:$F$17,2,FALSE)</f>
        <v>nopref</v>
      </c>
      <c r="G18" t="str">
        <f>VLOOKUP(B18,metadata!$D$1:$F$17,3,FALSE)</f>
        <v>nopref</v>
      </c>
      <c r="H18">
        <f t="shared" ref="H18" si="6">C18/C18</f>
        <v>1</v>
      </c>
      <c r="K18" t="str">
        <f t="shared" si="2"/>
        <v>SMS</v>
      </c>
      <c r="L18">
        <f t="shared" si="3"/>
        <v>1.0577922081033198</v>
      </c>
      <c r="M18">
        <f t="shared" si="4"/>
        <v>1.1173937554259099</v>
      </c>
      <c r="N18">
        <f t="shared" si="5"/>
        <v>1.1349626607332206</v>
      </c>
    </row>
    <row r="19" spans="1:14">
      <c r="A19" s="6" t="s">
        <v>8</v>
      </c>
      <c r="B19" s="6" t="s">
        <v>133</v>
      </c>
      <c r="C19" s="6">
        <v>0.11222</v>
      </c>
      <c r="D19" s="6">
        <v>1</v>
      </c>
      <c r="E19" t="str">
        <f>VLOOKUP(A19,metadata!$A$1:$B$111,2,FALSE)</f>
        <v>SPEC06</v>
      </c>
      <c r="F19" t="str">
        <f>VLOOKUP(B19,metadata!$D$1:$F$17,2,FALSE)</f>
        <v>Pythia</v>
      </c>
      <c r="G19" t="str">
        <f>VLOOKUP(B19,metadata!$D$1:$F$17,3,FALSE)</f>
        <v>Prefetcher-only</v>
      </c>
      <c r="H19">
        <f t="shared" ref="H19" si="7">C19/C18</f>
        <v>1.1483831354891527</v>
      </c>
    </row>
    <row r="20" spans="1:14">
      <c r="A20" s="6" t="s">
        <v>8</v>
      </c>
      <c r="B20" s="6" t="s">
        <v>148</v>
      </c>
      <c r="C20" s="6">
        <v>9.1179999999999997E-2</v>
      </c>
      <c r="D20" s="6">
        <v>1</v>
      </c>
      <c r="E20" t="str">
        <f>VLOOKUP(A20,metadata!$A$1:$B$111,2,FALSE)</f>
        <v>SPEC06</v>
      </c>
      <c r="F20" t="str">
        <f>VLOOKUP(B20,metadata!$D$1:$F$17,2,FALSE)</f>
        <v>SMS</v>
      </c>
      <c r="G20" t="str">
        <f>VLOOKUP(B20,metadata!$D$1:$F$17,3,FALSE)</f>
        <v>Prefetcher-only</v>
      </c>
      <c r="H20">
        <f t="shared" ref="H20" si="8">C20/C18</f>
        <v>0.9330740892345476</v>
      </c>
    </row>
    <row r="21" spans="1:14">
      <c r="A21" s="6" t="s">
        <v>8</v>
      </c>
      <c r="B21" s="6" t="s">
        <v>149</v>
      </c>
      <c r="C21" s="6">
        <v>0.10347000000000001</v>
      </c>
      <c r="D21" s="6">
        <v>1</v>
      </c>
      <c r="E21" t="str">
        <f>VLOOKUP(A21,metadata!$A$1:$B$111,2,FALSE)</f>
        <v>SPEC06</v>
      </c>
      <c r="F21" t="str">
        <f>VLOOKUP(B21,metadata!$D$1:$F$17,2,FALSE)</f>
        <v>SPP</v>
      </c>
      <c r="G21" t="str">
        <f>VLOOKUP(B21,metadata!$D$1:$F$17,3,FALSE)</f>
        <v>Prefetcher-only</v>
      </c>
      <c r="H21">
        <f t="shared" ref="H21" si="9">C21/C18</f>
        <v>1.0588415882112159</v>
      </c>
    </row>
    <row r="22" spans="1:14">
      <c r="A22" s="6" t="s">
        <v>8</v>
      </c>
      <c r="B22" s="6" t="s">
        <v>150</v>
      </c>
      <c r="C22" s="6">
        <v>9.9010000000000001E-2</v>
      </c>
      <c r="D22" s="6">
        <v>1</v>
      </c>
      <c r="E22" t="str">
        <f>VLOOKUP(A22,metadata!$A$1:$B$111,2,FALSE)</f>
        <v>SPEC06</v>
      </c>
      <c r="F22" t="str">
        <f>VLOOKUP(B22,metadata!$D$1:$F$17,2,FALSE)</f>
        <v>Bingo</v>
      </c>
      <c r="G22" t="str">
        <f>VLOOKUP(B22,metadata!$D$1:$F$17,3,FALSE)</f>
        <v>Prefetcher-only</v>
      </c>
      <c r="H22">
        <f t="shared" ref="H22" si="10">C22/C18</f>
        <v>1.0132009823986901</v>
      </c>
    </row>
    <row r="23" spans="1:14">
      <c r="A23" s="6" t="s">
        <v>8</v>
      </c>
      <c r="B23" s="6" t="s">
        <v>151</v>
      </c>
      <c r="C23" s="6">
        <v>0.11182</v>
      </c>
      <c r="D23" s="6">
        <v>1</v>
      </c>
      <c r="E23" t="str">
        <f>VLOOKUP(A23,metadata!$A$1:$B$111,2,FALSE)</f>
        <v>SPEC06</v>
      </c>
      <c r="F23" t="str">
        <f>VLOOKUP(B23,metadata!$D$1:$F$17,2,FALSE)</f>
        <v>MLOP</v>
      </c>
      <c r="G23" t="str">
        <f>VLOOKUP(B23,metadata!$D$1:$F$17,3,FALSE)</f>
        <v>Prefetcher-only</v>
      </c>
      <c r="H23">
        <f t="shared" ref="H23" si="11">C23/C18</f>
        <v>1.1442898076135899</v>
      </c>
    </row>
    <row r="24" spans="1:14">
      <c r="A24" s="6" t="s">
        <v>8</v>
      </c>
      <c r="B24" s="6" t="s">
        <v>6</v>
      </c>
      <c r="C24" s="6">
        <v>0.1186</v>
      </c>
      <c r="D24" s="6">
        <v>1</v>
      </c>
      <c r="E24" t="str">
        <f>VLOOKUP(A24,metadata!$A$1:$B$111,2,FALSE)</f>
        <v>SPEC06</v>
      </c>
      <c r="F24" t="str">
        <f>VLOOKUP(B24,metadata!$D$1:$F$17,2,FALSE)</f>
        <v>Pythia</v>
      </c>
      <c r="G24" t="str">
        <f>VLOOKUP(B24,metadata!$D$1:$F$17,3,FALSE)</f>
        <v>Prefetcher+Hermes-O</v>
      </c>
      <c r="H24">
        <f t="shared" ref="H24" si="12">C24/C18</f>
        <v>1.2136717151043799</v>
      </c>
    </row>
    <row r="25" spans="1:14">
      <c r="A25" s="6" t="s">
        <v>8</v>
      </c>
      <c r="B25" s="6" t="s">
        <v>136</v>
      </c>
      <c r="C25" s="6">
        <v>0.11717</v>
      </c>
      <c r="D25" s="6">
        <v>1</v>
      </c>
      <c r="E25" t="str">
        <f>VLOOKUP(A25,metadata!$A$1:$B$111,2,FALSE)</f>
        <v>SPEC06</v>
      </c>
      <c r="F25" t="str">
        <f>VLOOKUP(B25,metadata!$D$1:$F$17,2,FALSE)</f>
        <v>Pythia</v>
      </c>
      <c r="G25" t="str">
        <f>VLOOKUP(B25,metadata!$D$1:$F$17,3,FALSE)</f>
        <v>Prefetcher+Hermes-P</v>
      </c>
      <c r="H25">
        <f t="shared" ref="H25" si="13">C25/C18</f>
        <v>1.1990380679492427</v>
      </c>
    </row>
    <row r="26" spans="1:14">
      <c r="A26" s="6" t="s">
        <v>8</v>
      </c>
      <c r="B26" s="6" t="s">
        <v>152</v>
      </c>
      <c r="C26" s="6">
        <v>9.8860000000000003E-2</v>
      </c>
      <c r="D26" s="6">
        <v>1</v>
      </c>
      <c r="E26" t="str">
        <f>VLOOKUP(A26,metadata!$A$1:$B$111,2,FALSE)</f>
        <v>SPEC06</v>
      </c>
      <c r="F26" t="str">
        <f>VLOOKUP(B26,metadata!$D$1:$F$17,2,FALSE)</f>
        <v>SMS</v>
      </c>
      <c r="G26" t="str">
        <f>VLOOKUP(B26,metadata!$D$1:$F$17,3,FALSE)</f>
        <v>Prefetcher+Hermes-O</v>
      </c>
      <c r="H26">
        <f t="shared" ref="H26" si="14">C26/C18</f>
        <v>1.0116659844453542</v>
      </c>
    </row>
    <row r="27" spans="1:14">
      <c r="A27" s="6" t="s">
        <v>8</v>
      </c>
      <c r="B27" s="6" t="s">
        <v>153</v>
      </c>
      <c r="C27" s="6">
        <v>9.7119999999999998E-2</v>
      </c>
      <c r="D27" s="6">
        <v>1</v>
      </c>
      <c r="E27" t="str">
        <f>VLOOKUP(A27,metadata!$A$1:$B$111,2,FALSE)</f>
        <v>SPEC06</v>
      </c>
      <c r="F27" t="str">
        <f>VLOOKUP(B27,metadata!$D$1:$F$17,2,FALSE)</f>
        <v>SMS</v>
      </c>
      <c r="G27" t="str">
        <f>VLOOKUP(B27,metadata!$D$1:$F$17,3,FALSE)</f>
        <v>Prefetcher+Hermes-P</v>
      </c>
      <c r="H27">
        <f t="shared" ref="H27" si="15">C27/C18</f>
        <v>0.99386000818665576</v>
      </c>
    </row>
    <row r="28" spans="1:14">
      <c r="A28" s="6" t="s">
        <v>8</v>
      </c>
      <c r="B28" s="6" t="s">
        <v>154</v>
      </c>
      <c r="C28" s="6">
        <v>0.11158</v>
      </c>
      <c r="D28" s="6">
        <v>1</v>
      </c>
      <c r="E28" t="str">
        <f>VLOOKUP(A28,metadata!$A$1:$B$111,2,FALSE)</f>
        <v>SPEC06</v>
      </c>
      <c r="F28" t="str">
        <f>VLOOKUP(B28,metadata!$D$1:$F$17,2,FALSE)</f>
        <v>SPP</v>
      </c>
      <c r="G28" t="str">
        <f>VLOOKUP(B28,metadata!$D$1:$F$17,3,FALSE)</f>
        <v>Prefetcher+Hermes-O</v>
      </c>
      <c r="H28">
        <f t="shared" ref="H28" si="16">C28/C18</f>
        <v>1.1418338108882522</v>
      </c>
    </row>
    <row r="29" spans="1:14">
      <c r="A29" s="6" t="s">
        <v>8</v>
      </c>
      <c r="B29" s="6" t="s">
        <v>155</v>
      </c>
      <c r="C29" s="6">
        <v>0.11</v>
      </c>
      <c r="D29" s="6">
        <v>1</v>
      </c>
      <c r="E29" t="str">
        <f>VLOOKUP(A29,metadata!$A$1:$B$111,2,FALSE)</f>
        <v>SPEC06</v>
      </c>
      <c r="F29" t="str">
        <f>VLOOKUP(B29,metadata!$D$1:$F$17,2,FALSE)</f>
        <v>SPP</v>
      </c>
      <c r="G29" t="str">
        <f>VLOOKUP(B29,metadata!$D$1:$F$17,3,FALSE)</f>
        <v>Prefetcher+Hermes-P</v>
      </c>
      <c r="H29">
        <f t="shared" ref="H29" si="17">C29/C18</f>
        <v>1.1256651657797789</v>
      </c>
    </row>
    <row r="30" spans="1:14">
      <c r="A30" s="6" t="s">
        <v>8</v>
      </c>
      <c r="B30" s="6" t="s">
        <v>156</v>
      </c>
      <c r="C30" s="6">
        <v>0.10186000000000001</v>
      </c>
      <c r="D30" s="6">
        <v>1</v>
      </c>
      <c r="E30" t="str">
        <f>VLOOKUP(A30,metadata!$A$1:$B$111,2,FALSE)</f>
        <v>SPEC06</v>
      </c>
      <c r="F30" t="str">
        <f>VLOOKUP(B30,metadata!$D$1:$F$17,2,FALSE)</f>
        <v>Bingo</v>
      </c>
      <c r="G30" t="str">
        <f>VLOOKUP(B30,metadata!$D$1:$F$17,3,FALSE)</f>
        <v>Prefetcher+Hermes-O</v>
      </c>
      <c r="H30">
        <f t="shared" ref="H30" si="18">C30/C18</f>
        <v>1.0423659435120753</v>
      </c>
    </row>
    <row r="31" spans="1:14">
      <c r="A31" s="6" t="s">
        <v>8</v>
      </c>
      <c r="B31" s="6" t="s">
        <v>157</v>
      </c>
      <c r="C31" s="6">
        <v>0.10082000000000001</v>
      </c>
      <c r="D31" s="6">
        <v>1</v>
      </c>
      <c r="E31" t="str">
        <f>VLOOKUP(A31,metadata!$A$1:$B$111,2,FALSE)</f>
        <v>SPEC06</v>
      </c>
      <c r="F31" t="str">
        <f>VLOOKUP(B31,metadata!$D$1:$F$17,2,FALSE)</f>
        <v>Bingo</v>
      </c>
      <c r="G31" t="str">
        <f>VLOOKUP(B31,metadata!$D$1:$F$17,3,FALSE)</f>
        <v>Prefetcher+Hermes-P</v>
      </c>
      <c r="H31">
        <f t="shared" ref="H31" si="19">C31/C18</f>
        <v>1.031723291035612</v>
      </c>
    </row>
    <row r="32" spans="1:14">
      <c r="A32" s="6" t="s">
        <v>8</v>
      </c>
      <c r="B32" s="6" t="s">
        <v>158</v>
      </c>
      <c r="C32" s="6">
        <v>0.11867</v>
      </c>
      <c r="D32" s="6">
        <v>1</v>
      </c>
      <c r="E32" t="str">
        <f>VLOOKUP(A32,metadata!$A$1:$B$111,2,FALSE)</f>
        <v>SPEC06</v>
      </c>
      <c r="F32" t="str">
        <f>VLOOKUP(B32,metadata!$D$1:$F$17,2,FALSE)</f>
        <v>MLOP</v>
      </c>
      <c r="G32" t="str">
        <f>VLOOKUP(B32,metadata!$D$1:$F$17,3,FALSE)</f>
        <v>Prefetcher+Hermes-O</v>
      </c>
      <c r="H32">
        <f t="shared" ref="H32" si="20">C32/C18</f>
        <v>1.2143880474826034</v>
      </c>
    </row>
    <row r="33" spans="1:8">
      <c r="A33" s="6" t="s">
        <v>8</v>
      </c>
      <c r="B33" s="6" t="s">
        <v>159</v>
      </c>
      <c r="C33" s="6">
        <v>0.11729000000000001</v>
      </c>
      <c r="D33" s="6">
        <v>1</v>
      </c>
      <c r="E33" t="str">
        <f>VLOOKUP(A33,metadata!$A$1:$B$111,2,FALSE)</f>
        <v>SPEC06</v>
      </c>
      <c r="F33" t="str">
        <f>VLOOKUP(B33,metadata!$D$1:$F$17,2,FALSE)</f>
        <v>MLOP</v>
      </c>
      <c r="G33" t="str">
        <f>VLOOKUP(B33,metadata!$D$1:$F$17,3,FALSE)</f>
        <v>Prefetcher+Hermes-P</v>
      </c>
      <c r="H33">
        <f t="shared" ref="H33" si="21">C33/C18</f>
        <v>1.2002660663119116</v>
      </c>
    </row>
    <row r="34" spans="1:8">
      <c r="A34" s="6" t="s">
        <v>9</v>
      </c>
      <c r="B34" s="6" t="s">
        <v>132</v>
      </c>
      <c r="C34" s="6">
        <v>0.33846999999999999</v>
      </c>
      <c r="D34" s="6">
        <v>1</v>
      </c>
      <c r="E34" t="str">
        <f>VLOOKUP(A34,metadata!$A$1:$B$111,2,FALSE)</f>
        <v>SPEC06</v>
      </c>
      <c r="F34" t="str">
        <f>VLOOKUP(B34,metadata!$D$1:$F$17,2,FALSE)</f>
        <v>nopref</v>
      </c>
      <c r="G34" t="str">
        <f>VLOOKUP(B34,metadata!$D$1:$F$17,3,FALSE)</f>
        <v>nopref</v>
      </c>
      <c r="H34">
        <f t="shared" ref="H34" si="22">C34/C34</f>
        <v>1</v>
      </c>
    </row>
    <row r="35" spans="1:8">
      <c r="A35" s="6" t="s">
        <v>9</v>
      </c>
      <c r="B35" s="6" t="s">
        <v>133</v>
      </c>
      <c r="C35" s="6">
        <v>0.41482000000000002</v>
      </c>
      <c r="D35" s="6">
        <v>1</v>
      </c>
      <c r="E35" t="str">
        <f>VLOOKUP(A35,metadata!$A$1:$B$111,2,FALSE)</f>
        <v>SPEC06</v>
      </c>
      <c r="F35" t="str">
        <f>VLOOKUP(B35,metadata!$D$1:$F$17,2,FALSE)</f>
        <v>Pythia</v>
      </c>
      <c r="G35" t="str">
        <f>VLOOKUP(B35,metadata!$D$1:$F$17,3,FALSE)</f>
        <v>Prefetcher-only</v>
      </c>
      <c r="H35">
        <f t="shared" ref="H35" si="23">C35/C34</f>
        <v>1.2255739061068929</v>
      </c>
    </row>
    <row r="36" spans="1:8">
      <c r="A36" s="6" t="s">
        <v>9</v>
      </c>
      <c r="B36" s="6" t="s">
        <v>148</v>
      </c>
      <c r="C36" s="6">
        <v>0.37147999999999998</v>
      </c>
      <c r="D36" s="6">
        <v>1</v>
      </c>
      <c r="E36" t="str">
        <f>VLOOKUP(A36,metadata!$A$1:$B$111,2,FALSE)</f>
        <v>SPEC06</v>
      </c>
      <c r="F36" t="str">
        <f>VLOOKUP(B36,metadata!$D$1:$F$17,2,FALSE)</f>
        <v>SMS</v>
      </c>
      <c r="G36" t="str">
        <f>VLOOKUP(B36,metadata!$D$1:$F$17,3,FALSE)</f>
        <v>Prefetcher-only</v>
      </c>
      <c r="H36">
        <f t="shared" ref="H36" si="24">C36/C34</f>
        <v>1.0975271072768635</v>
      </c>
    </row>
    <row r="37" spans="1:8">
      <c r="A37" s="6" t="s">
        <v>9</v>
      </c>
      <c r="B37" s="6" t="s">
        <v>149</v>
      </c>
      <c r="C37" s="6">
        <v>0.42054999999999998</v>
      </c>
      <c r="D37" s="6">
        <v>1</v>
      </c>
      <c r="E37" t="str">
        <f>VLOOKUP(A37,metadata!$A$1:$B$111,2,FALSE)</f>
        <v>SPEC06</v>
      </c>
      <c r="F37" t="str">
        <f>VLOOKUP(B37,metadata!$D$1:$F$17,2,FALSE)</f>
        <v>SPP</v>
      </c>
      <c r="G37" t="str">
        <f>VLOOKUP(B37,metadata!$D$1:$F$17,3,FALSE)</f>
        <v>Prefetcher-only</v>
      </c>
      <c r="H37">
        <f t="shared" ref="H37" si="25">C37/C34</f>
        <v>1.2425030283333824</v>
      </c>
    </row>
    <row r="38" spans="1:8">
      <c r="A38" s="6" t="s">
        <v>9</v>
      </c>
      <c r="B38" s="6" t="s">
        <v>150</v>
      </c>
      <c r="C38" s="6">
        <v>0.47860999999999998</v>
      </c>
      <c r="D38" s="6">
        <v>1</v>
      </c>
      <c r="E38" t="str">
        <f>VLOOKUP(A38,metadata!$A$1:$B$111,2,FALSE)</f>
        <v>SPEC06</v>
      </c>
      <c r="F38" t="str">
        <f>VLOOKUP(B38,metadata!$D$1:$F$17,2,FALSE)</f>
        <v>Bingo</v>
      </c>
      <c r="G38" t="str">
        <f>VLOOKUP(B38,metadata!$D$1:$F$17,3,FALSE)</f>
        <v>Prefetcher-only</v>
      </c>
      <c r="H38">
        <f t="shared" ref="H38" si="26">C38/C34</f>
        <v>1.4140396490087748</v>
      </c>
    </row>
    <row r="39" spans="1:8">
      <c r="A39" s="6" t="s">
        <v>9</v>
      </c>
      <c r="B39" s="6" t="s">
        <v>151</v>
      </c>
      <c r="C39" s="6">
        <v>0.40389999999999998</v>
      </c>
      <c r="D39" s="6">
        <v>1</v>
      </c>
      <c r="E39" t="str">
        <f>VLOOKUP(A39,metadata!$A$1:$B$111,2,FALSE)</f>
        <v>SPEC06</v>
      </c>
      <c r="F39" t="str">
        <f>VLOOKUP(B39,metadata!$D$1:$F$17,2,FALSE)</f>
        <v>MLOP</v>
      </c>
      <c r="G39" t="str">
        <f>VLOOKUP(B39,metadata!$D$1:$F$17,3,FALSE)</f>
        <v>Prefetcher-only</v>
      </c>
      <c r="H39">
        <f t="shared" ref="H39" si="27">C39/C34</f>
        <v>1.1933110763140011</v>
      </c>
    </row>
    <row r="40" spans="1:8">
      <c r="A40" s="6" t="s">
        <v>9</v>
      </c>
      <c r="B40" s="6" t="s">
        <v>6</v>
      </c>
      <c r="C40" s="6">
        <v>0.44778000000000001</v>
      </c>
      <c r="D40" s="6">
        <v>1</v>
      </c>
      <c r="E40" t="str">
        <f>VLOOKUP(A40,metadata!$A$1:$B$111,2,FALSE)</f>
        <v>SPEC06</v>
      </c>
      <c r="F40" t="str">
        <f>VLOOKUP(B40,metadata!$D$1:$F$17,2,FALSE)</f>
        <v>Pythia</v>
      </c>
      <c r="G40" t="str">
        <f>VLOOKUP(B40,metadata!$D$1:$F$17,3,FALSE)</f>
        <v>Prefetcher+Hermes-O</v>
      </c>
      <c r="H40">
        <f t="shared" ref="H40" si="28">C40/C34</f>
        <v>1.3229532898041185</v>
      </c>
    </row>
    <row r="41" spans="1:8">
      <c r="A41" s="6" t="s">
        <v>9</v>
      </c>
      <c r="B41" s="6" t="s">
        <v>136</v>
      </c>
      <c r="C41" s="6">
        <v>0.43558999999999998</v>
      </c>
      <c r="D41" s="6">
        <v>1</v>
      </c>
      <c r="E41" t="str">
        <f>VLOOKUP(A41,metadata!$A$1:$B$111,2,FALSE)</f>
        <v>SPEC06</v>
      </c>
      <c r="F41" t="str">
        <f>VLOOKUP(B41,metadata!$D$1:$F$17,2,FALSE)</f>
        <v>Pythia</v>
      </c>
      <c r="G41" t="str">
        <f>VLOOKUP(B41,metadata!$D$1:$F$17,3,FALSE)</f>
        <v>Prefetcher+Hermes-P</v>
      </c>
      <c r="H41">
        <f t="shared" ref="H41" si="29">C41/C34</f>
        <v>1.2869382810884273</v>
      </c>
    </row>
    <row r="42" spans="1:8">
      <c r="A42" s="6" t="s">
        <v>9</v>
      </c>
      <c r="B42" s="6" t="s">
        <v>152</v>
      </c>
      <c r="C42" s="6">
        <v>0.40333000000000002</v>
      </c>
      <c r="D42" s="6">
        <v>1</v>
      </c>
      <c r="E42" t="str">
        <f>VLOOKUP(A42,metadata!$A$1:$B$111,2,FALSE)</f>
        <v>SPEC06</v>
      </c>
      <c r="F42" t="str">
        <f>VLOOKUP(B42,metadata!$D$1:$F$17,2,FALSE)</f>
        <v>SMS</v>
      </c>
      <c r="G42" t="str">
        <f>VLOOKUP(B42,metadata!$D$1:$F$17,3,FALSE)</f>
        <v>Prefetcher+Hermes-O</v>
      </c>
      <c r="H42">
        <f t="shared" ref="H42" si="30">C42/C34</f>
        <v>1.1916270275061307</v>
      </c>
    </row>
    <row r="43" spans="1:8">
      <c r="A43" s="6" t="s">
        <v>9</v>
      </c>
      <c r="B43" s="6" t="s">
        <v>153</v>
      </c>
      <c r="C43" s="6">
        <v>0.39395000000000002</v>
      </c>
      <c r="D43" s="6">
        <v>1</v>
      </c>
      <c r="E43" t="str">
        <f>VLOOKUP(A43,metadata!$A$1:$B$111,2,FALSE)</f>
        <v>SPEC06</v>
      </c>
      <c r="F43" t="str">
        <f>VLOOKUP(B43,metadata!$D$1:$F$17,2,FALSE)</f>
        <v>SMS</v>
      </c>
      <c r="G43" t="str">
        <f>VLOOKUP(B43,metadata!$D$1:$F$17,3,FALSE)</f>
        <v>Prefetcher+Hermes-P</v>
      </c>
      <c r="H43">
        <f t="shared" ref="H43" si="31">C43/C34</f>
        <v>1.1639140839660826</v>
      </c>
    </row>
    <row r="44" spans="1:8">
      <c r="A44" s="6" t="s">
        <v>9</v>
      </c>
      <c r="B44" s="6" t="s">
        <v>154</v>
      </c>
      <c r="C44" s="6">
        <v>0.44116</v>
      </c>
      <c r="D44" s="6">
        <v>1</v>
      </c>
      <c r="E44" t="str">
        <f>VLOOKUP(A44,metadata!$A$1:$B$111,2,FALSE)</f>
        <v>SPEC06</v>
      </c>
      <c r="F44" t="str">
        <f>VLOOKUP(B44,metadata!$D$1:$F$17,2,FALSE)</f>
        <v>SPP</v>
      </c>
      <c r="G44" t="str">
        <f>VLOOKUP(B44,metadata!$D$1:$F$17,3,FALSE)</f>
        <v>Prefetcher+Hermes-O</v>
      </c>
      <c r="H44">
        <f t="shared" ref="H44" si="32">C44/C34</f>
        <v>1.3033946878600762</v>
      </c>
    </row>
    <row r="45" spans="1:8">
      <c r="A45" s="6" t="s">
        <v>9</v>
      </c>
      <c r="B45" s="6" t="s">
        <v>155</v>
      </c>
      <c r="C45" s="6">
        <v>0.43819999999999998</v>
      </c>
      <c r="D45" s="6">
        <v>1</v>
      </c>
      <c r="E45" t="str">
        <f>VLOOKUP(A45,metadata!$A$1:$B$111,2,FALSE)</f>
        <v>SPEC06</v>
      </c>
      <c r="F45" t="str">
        <f>VLOOKUP(B45,metadata!$D$1:$F$17,2,FALSE)</f>
        <v>SPP</v>
      </c>
      <c r="G45" t="str">
        <f>VLOOKUP(B45,metadata!$D$1:$F$17,3,FALSE)</f>
        <v>Prefetcher+Hermes-P</v>
      </c>
      <c r="H45">
        <f t="shared" ref="H45" si="33">C45/C34</f>
        <v>1.2946494519455196</v>
      </c>
    </row>
    <row r="46" spans="1:8">
      <c r="A46" s="6" t="s">
        <v>9</v>
      </c>
      <c r="B46" s="6" t="s">
        <v>156</v>
      </c>
      <c r="C46" s="6">
        <v>0.49434</v>
      </c>
      <c r="D46" s="6">
        <v>1</v>
      </c>
      <c r="E46" t="str">
        <f>VLOOKUP(A46,metadata!$A$1:$B$111,2,FALSE)</f>
        <v>SPEC06</v>
      </c>
      <c r="F46" t="str">
        <f>VLOOKUP(B46,metadata!$D$1:$F$17,2,FALSE)</f>
        <v>Bingo</v>
      </c>
      <c r="G46" t="str">
        <f>VLOOKUP(B46,metadata!$D$1:$F$17,3,FALSE)</f>
        <v>Prefetcher+Hermes-O</v>
      </c>
      <c r="H46">
        <f t="shared" ref="H46" si="34">C46/C34</f>
        <v>1.4605134871628209</v>
      </c>
    </row>
    <row r="47" spans="1:8">
      <c r="A47" s="6" t="s">
        <v>9</v>
      </c>
      <c r="B47" s="6" t="s">
        <v>157</v>
      </c>
      <c r="C47" s="6">
        <v>0.49151</v>
      </c>
      <c r="D47" s="6">
        <v>1</v>
      </c>
      <c r="E47" t="str">
        <f>VLOOKUP(A47,metadata!$A$1:$B$111,2,FALSE)</f>
        <v>SPEC06</v>
      </c>
      <c r="F47" t="str">
        <f>VLOOKUP(B47,metadata!$D$1:$F$17,2,FALSE)</f>
        <v>Bingo</v>
      </c>
      <c r="G47" t="str">
        <f>VLOOKUP(B47,metadata!$D$1:$F$17,3,FALSE)</f>
        <v>Prefetcher+Hermes-P</v>
      </c>
      <c r="H47">
        <f t="shared" ref="H47" si="35">C47/C34</f>
        <v>1.4521523325553225</v>
      </c>
    </row>
    <row r="48" spans="1:8">
      <c r="A48" s="6" t="s">
        <v>9</v>
      </c>
      <c r="B48" s="6" t="s">
        <v>158</v>
      </c>
      <c r="C48" s="6">
        <v>0.42826999999999998</v>
      </c>
      <c r="D48" s="6">
        <v>1</v>
      </c>
      <c r="E48" t="str">
        <f>VLOOKUP(A48,metadata!$A$1:$B$111,2,FALSE)</f>
        <v>SPEC06</v>
      </c>
      <c r="F48" t="str">
        <f>VLOOKUP(B48,metadata!$D$1:$F$17,2,FALSE)</f>
        <v>MLOP</v>
      </c>
      <c r="G48" t="str">
        <f>VLOOKUP(B48,metadata!$D$1:$F$17,3,FALSE)</f>
        <v>Prefetcher+Hermes-O</v>
      </c>
      <c r="H48">
        <f t="shared" ref="H48" si="36">C48/C34</f>
        <v>1.265311549029456</v>
      </c>
    </row>
    <row r="49" spans="1:8">
      <c r="A49" s="6" t="s">
        <v>9</v>
      </c>
      <c r="B49" s="6" t="s">
        <v>159</v>
      </c>
      <c r="C49" s="6">
        <v>0.42426999999999998</v>
      </c>
      <c r="D49" s="6">
        <v>1</v>
      </c>
      <c r="E49" t="str">
        <f>VLOOKUP(A49,metadata!$A$1:$B$111,2,FALSE)</f>
        <v>SPEC06</v>
      </c>
      <c r="F49" t="str">
        <f>VLOOKUP(B49,metadata!$D$1:$F$17,2,FALSE)</f>
        <v>MLOP</v>
      </c>
      <c r="G49" t="str">
        <f>VLOOKUP(B49,metadata!$D$1:$F$17,3,FALSE)</f>
        <v>Prefetcher+Hermes-P</v>
      </c>
      <c r="H49">
        <f t="shared" ref="H49" si="37">C49/C34</f>
        <v>1.2534936626584334</v>
      </c>
    </row>
    <row r="50" spans="1:8">
      <c r="A50" s="6" t="s">
        <v>10</v>
      </c>
      <c r="B50" s="6" t="s">
        <v>132</v>
      </c>
      <c r="C50" s="6">
        <v>0.13052</v>
      </c>
      <c r="D50" s="6">
        <v>1</v>
      </c>
      <c r="E50" t="str">
        <f>VLOOKUP(A50,metadata!$A$1:$B$111,2,FALSE)</f>
        <v>SPEC06</v>
      </c>
      <c r="F50" t="str">
        <f>VLOOKUP(B50,metadata!$D$1:$F$17,2,FALSE)</f>
        <v>nopref</v>
      </c>
      <c r="G50" t="str">
        <f>VLOOKUP(B50,metadata!$D$1:$F$17,3,FALSE)</f>
        <v>nopref</v>
      </c>
      <c r="H50">
        <f t="shared" ref="H50" si="38">C50/C50</f>
        <v>1</v>
      </c>
    </row>
    <row r="51" spans="1:8">
      <c r="A51" s="6" t="s">
        <v>10</v>
      </c>
      <c r="B51" s="6" t="s">
        <v>133</v>
      </c>
      <c r="C51" s="6">
        <v>0.13055</v>
      </c>
      <c r="D51" s="6">
        <v>1</v>
      </c>
      <c r="E51" t="str">
        <f>VLOOKUP(A51,metadata!$A$1:$B$111,2,FALSE)</f>
        <v>SPEC06</v>
      </c>
      <c r="F51" t="str">
        <f>VLOOKUP(B51,metadata!$D$1:$F$17,2,FALSE)</f>
        <v>Pythia</v>
      </c>
      <c r="G51" t="str">
        <f>VLOOKUP(B51,metadata!$D$1:$F$17,3,FALSE)</f>
        <v>Prefetcher-only</v>
      </c>
      <c r="H51">
        <f t="shared" ref="H51" si="39">C51/C50</f>
        <v>1.0002298498314435</v>
      </c>
    </row>
    <row r="52" spans="1:8">
      <c r="A52" s="6" t="s">
        <v>10</v>
      </c>
      <c r="B52" s="6" t="s">
        <v>148</v>
      </c>
      <c r="C52" s="6">
        <v>0.12052</v>
      </c>
      <c r="D52" s="6">
        <v>1</v>
      </c>
      <c r="E52" t="str">
        <f>VLOOKUP(A52,metadata!$A$1:$B$111,2,FALSE)</f>
        <v>SPEC06</v>
      </c>
      <c r="F52" t="str">
        <f>VLOOKUP(B52,metadata!$D$1:$F$17,2,FALSE)</f>
        <v>SMS</v>
      </c>
      <c r="G52" t="str">
        <f>VLOOKUP(B52,metadata!$D$1:$F$17,3,FALSE)</f>
        <v>Prefetcher-only</v>
      </c>
      <c r="H52">
        <f t="shared" ref="H52" si="40">C52/C50</f>
        <v>0.92338338951884769</v>
      </c>
    </row>
    <row r="53" spans="1:8">
      <c r="A53" s="6" t="s">
        <v>10</v>
      </c>
      <c r="B53" s="6" t="s">
        <v>149</v>
      </c>
      <c r="C53" s="6">
        <v>0.12424</v>
      </c>
      <c r="D53" s="6">
        <v>1</v>
      </c>
      <c r="E53" t="str">
        <f>VLOOKUP(A53,metadata!$A$1:$B$111,2,FALSE)</f>
        <v>SPEC06</v>
      </c>
      <c r="F53" t="str">
        <f>VLOOKUP(B53,metadata!$D$1:$F$17,2,FALSE)</f>
        <v>SPP</v>
      </c>
      <c r="G53" t="str">
        <f>VLOOKUP(B53,metadata!$D$1:$F$17,3,FALSE)</f>
        <v>Prefetcher-only</v>
      </c>
      <c r="H53">
        <f t="shared" ref="H53" si="41">C53/C50</f>
        <v>0.95188476861783644</v>
      </c>
    </row>
    <row r="54" spans="1:8">
      <c r="A54" s="6" t="s">
        <v>10</v>
      </c>
      <c r="B54" s="6" t="s">
        <v>150</v>
      </c>
      <c r="C54" s="6">
        <v>0.12858</v>
      </c>
      <c r="D54" s="6">
        <v>1</v>
      </c>
      <c r="E54" t="str">
        <f>VLOOKUP(A54,metadata!$A$1:$B$111,2,FALSE)</f>
        <v>SPEC06</v>
      </c>
      <c r="F54" t="str">
        <f>VLOOKUP(B54,metadata!$D$1:$F$17,2,FALSE)</f>
        <v>Bingo</v>
      </c>
      <c r="G54" t="str">
        <f>VLOOKUP(B54,metadata!$D$1:$F$17,3,FALSE)</f>
        <v>Prefetcher-only</v>
      </c>
      <c r="H54">
        <f t="shared" ref="H54" si="42">C54/C50</f>
        <v>0.98513637756665651</v>
      </c>
    </row>
    <row r="55" spans="1:8">
      <c r="A55" s="6" t="s">
        <v>10</v>
      </c>
      <c r="B55" s="6" t="s">
        <v>151</v>
      </c>
      <c r="C55" s="6">
        <v>0.12812999999999999</v>
      </c>
      <c r="D55" s="6">
        <v>1</v>
      </c>
      <c r="E55" t="str">
        <f>VLOOKUP(A55,metadata!$A$1:$B$111,2,FALSE)</f>
        <v>SPEC06</v>
      </c>
      <c r="F55" t="str">
        <f>VLOOKUP(B55,metadata!$D$1:$F$17,2,FALSE)</f>
        <v>MLOP</v>
      </c>
      <c r="G55" t="str">
        <f>VLOOKUP(B55,metadata!$D$1:$F$17,3,FALSE)</f>
        <v>Prefetcher-only</v>
      </c>
      <c r="H55">
        <f t="shared" ref="H55" si="43">C55/C50</f>
        <v>0.98168863009500462</v>
      </c>
    </row>
    <row r="56" spans="1:8">
      <c r="A56" s="6" t="s">
        <v>10</v>
      </c>
      <c r="B56" s="6" t="s">
        <v>6</v>
      </c>
      <c r="C56" s="6">
        <v>0.14391000000000001</v>
      </c>
      <c r="D56" s="6">
        <v>1</v>
      </c>
      <c r="E56" t="str">
        <f>VLOOKUP(A56,metadata!$A$1:$B$111,2,FALSE)</f>
        <v>SPEC06</v>
      </c>
      <c r="F56" t="str">
        <f>VLOOKUP(B56,metadata!$D$1:$F$17,2,FALSE)</f>
        <v>Pythia</v>
      </c>
      <c r="G56" t="str">
        <f>VLOOKUP(B56,metadata!$D$1:$F$17,3,FALSE)</f>
        <v>Prefetcher+Hermes-O</v>
      </c>
      <c r="H56">
        <f t="shared" ref="H56" si="44">C56/C50</f>
        <v>1.1025896414342631</v>
      </c>
    </row>
    <row r="57" spans="1:8">
      <c r="A57" s="6" t="s">
        <v>10</v>
      </c>
      <c r="B57" s="6" t="s">
        <v>136</v>
      </c>
      <c r="C57" s="6">
        <v>0.14137</v>
      </c>
      <c r="D57" s="6">
        <v>1</v>
      </c>
      <c r="E57" t="str">
        <f>VLOOKUP(A57,metadata!$A$1:$B$111,2,FALSE)</f>
        <v>SPEC06</v>
      </c>
      <c r="F57" t="str">
        <f>VLOOKUP(B57,metadata!$D$1:$F$17,2,FALSE)</f>
        <v>Pythia</v>
      </c>
      <c r="G57" t="str">
        <f>VLOOKUP(B57,metadata!$D$1:$F$17,3,FALSE)</f>
        <v>Prefetcher+Hermes-P</v>
      </c>
      <c r="H57">
        <f t="shared" ref="H57" si="45">C57/C50</f>
        <v>1.0831290223720502</v>
      </c>
    </row>
    <row r="58" spans="1:8">
      <c r="A58" s="6" t="s">
        <v>10</v>
      </c>
      <c r="B58" s="6" t="s">
        <v>152</v>
      </c>
      <c r="C58" s="6">
        <v>0.13105</v>
      </c>
      <c r="D58" s="6">
        <v>1</v>
      </c>
      <c r="E58" t="str">
        <f>VLOOKUP(A58,metadata!$A$1:$B$111,2,FALSE)</f>
        <v>SPEC06</v>
      </c>
      <c r="F58" t="str">
        <f>VLOOKUP(B58,metadata!$D$1:$F$17,2,FALSE)</f>
        <v>SMS</v>
      </c>
      <c r="G58" t="str">
        <f>VLOOKUP(B58,metadata!$D$1:$F$17,3,FALSE)</f>
        <v>Prefetcher+Hermes-O</v>
      </c>
      <c r="H58">
        <f t="shared" ref="H58" si="46">C58/C50</f>
        <v>1.004060680355501</v>
      </c>
    </row>
    <row r="59" spans="1:8">
      <c r="A59" s="6" t="s">
        <v>10</v>
      </c>
      <c r="B59" s="6" t="s">
        <v>153</v>
      </c>
      <c r="C59" s="6">
        <v>0.12923999999999999</v>
      </c>
      <c r="D59" s="6">
        <v>1</v>
      </c>
      <c r="E59" t="str">
        <f>VLOOKUP(A59,metadata!$A$1:$B$111,2,FALSE)</f>
        <v>SPEC06</v>
      </c>
      <c r="F59" t="str">
        <f>VLOOKUP(B59,metadata!$D$1:$F$17,2,FALSE)</f>
        <v>SMS</v>
      </c>
      <c r="G59" t="str">
        <f>VLOOKUP(B59,metadata!$D$1:$F$17,3,FALSE)</f>
        <v>Prefetcher+Hermes-P</v>
      </c>
      <c r="H59">
        <f t="shared" ref="H59" si="47">C59/C50</f>
        <v>0.99019307385841249</v>
      </c>
    </row>
    <row r="60" spans="1:8">
      <c r="A60" s="6" t="s">
        <v>10</v>
      </c>
      <c r="B60" s="6" t="s">
        <v>154</v>
      </c>
      <c r="C60" s="6">
        <v>0.13661999999999999</v>
      </c>
      <c r="D60" s="6">
        <v>1</v>
      </c>
      <c r="E60" t="str">
        <f>VLOOKUP(A60,metadata!$A$1:$B$111,2,FALSE)</f>
        <v>SPEC06</v>
      </c>
      <c r="F60" t="str">
        <f>VLOOKUP(B60,metadata!$D$1:$F$17,2,FALSE)</f>
        <v>SPP</v>
      </c>
      <c r="G60" t="str">
        <f>VLOOKUP(B60,metadata!$D$1:$F$17,3,FALSE)</f>
        <v>Prefetcher+Hermes-O</v>
      </c>
      <c r="H60">
        <f t="shared" ref="H60" si="48">C60/C50</f>
        <v>1.0467361323935029</v>
      </c>
    </row>
    <row r="61" spans="1:8">
      <c r="A61" s="6" t="s">
        <v>10</v>
      </c>
      <c r="B61" s="6" t="s">
        <v>155</v>
      </c>
      <c r="C61" s="6">
        <v>0.13447000000000001</v>
      </c>
      <c r="D61" s="6">
        <v>1</v>
      </c>
      <c r="E61" t="str">
        <f>VLOOKUP(A61,metadata!$A$1:$B$111,2,FALSE)</f>
        <v>SPEC06</v>
      </c>
      <c r="F61" t="str">
        <f>VLOOKUP(B61,metadata!$D$1:$F$17,2,FALSE)</f>
        <v>SPP</v>
      </c>
      <c r="G61" t="str">
        <f>VLOOKUP(B61,metadata!$D$1:$F$17,3,FALSE)</f>
        <v>Prefetcher+Hermes-P</v>
      </c>
      <c r="H61">
        <f t="shared" ref="H61" si="49">C61/C50</f>
        <v>1.0302635611400552</v>
      </c>
    </row>
    <row r="62" spans="1:8">
      <c r="A62" s="6" t="s">
        <v>10</v>
      </c>
      <c r="B62" s="6" t="s">
        <v>156</v>
      </c>
      <c r="C62" s="6">
        <v>0.12962000000000001</v>
      </c>
      <c r="D62" s="6">
        <v>1</v>
      </c>
      <c r="E62" t="str">
        <f>VLOOKUP(A62,metadata!$A$1:$B$111,2,FALSE)</f>
        <v>SPEC06</v>
      </c>
      <c r="F62" t="str">
        <f>VLOOKUP(B62,metadata!$D$1:$F$17,2,FALSE)</f>
        <v>Bingo</v>
      </c>
      <c r="G62" t="str">
        <f>VLOOKUP(B62,metadata!$D$1:$F$17,3,FALSE)</f>
        <v>Prefetcher+Hermes-O</v>
      </c>
      <c r="H62">
        <f t="shared" ref="H62" si="50">C62/C50</f>
        <v>0.99310450505669645</v>
      </c>
    </row>
    <row r="63" spans="1:8">
      <c r="A63" s="6" t="s">
        <v>10</v>
      </c>
      <c r="B63" s="6" t="s">
        <v>157</v>
      </c>
      <c r="C63" s="6">
        <v>0.12889</v>
      </c>
      <c r="D63" s="6">
        <v>1</v>
      </c>
      <c r="E63" t="str">
        <f>VLOOKUP(A63,metadata!$A$1:$B$111,2,FALSE)</f>
        <v>SPEC06</v>
      </c>
      <c r="F63" t="str">
        <f>VLOOKUP(B63,metadata!$D$1:$F$17,2,FALSE)</f>
        <v>Bingo</v>
      </c>
      <c r="G63" t="str">
        <f>VLOOKUP(B63,metadata!$D$1:$F$17,3,FALSE)</f>
        <v>Prefetcher+Hermes-P</v>
      </c>
      <c r="H63">
        <f t="shared" ref="H63" si="51">C63/C50</f>
        <v>0.98751149249157222</v>
      </c>
    </row>
    <row r="64" spans="1:8">
      <c r="A64" s="6" t="s">
        <v>10</v>
      </c>
      <c r="B64" s="6" t="s">
        <v>158</v>
      </c>
      <c r="C64" s="6">
        <v>0.14235</v>
      </c>
      <c r="D64" s="6">
        <v>1</v>
      </c>
      <c r="E64" t="str">
        <f>VLOOKUP(A64,metadata!$A$1:$B$111,2,FALSE)</f>
        <v>SPEC06</v>
      </c>
      <c r="F64" t="str">
        <f>VLOOKUP(B64,metadata!$D$1:$F$17,2,FALSE)</f>
        <v>MLOP</v>
      </c>
      <c r="G64" t="str">
        <f>VLOOKUP(B64,metadata!$D$1:$F$17,3,FALSE)</f>
        <v>Prefetcher+Hermes-O</v>
      </c>
      <c r="H64">
        <f t="shared" ref="H64" si="52">C64/C50</f>
        <v>1.0906374501992033</v>
      </c>
    </row>
    <row r="65" spans="1:8">
      <c r="A65" s="6" t="s">
        <v>10</v>
      </c>
      <c r="B65" s="6" t="s">
        <v>159</v>
      </c>
      <c r="C65" s="6">
        <v>0.13969999999999999</v>
      </c>
      <c r="D65" s="6">
        <v>1</v>
      </c>
      <c r="E65" t="str">
        <f>VLOOKUP(A65,metadata!$A$1:$B$111,2,FALSE)</f>
        <v>SPEC06</v>
      </c>
      <c r="F65" t="str">
        <f>VLOOKUP(B65,metadata!$D$1:$F$17,2,FALSE)</f>
        <v>MLOP</v>
      </c>
      <c r="G65" t="str">
        <f>VLOOKUP(B65,metadata!$D$1:$F$17,3,FALSE)</f>
        <v>Prefetcher+Hermes-P</v>
      </c>
      <c r="H65">
        <f t="shared" ref="H65" si="53">C65/C50</f>
        <v>1.0703340484216979</v>
      </c>
    </row>
    <row r="66" spans="1:8">
      <c r="A66" s="6" t="s">
        <v>11</v>
      </c>
      <c r="B66" s="6" t="s">
        <v>132</v>
      </c>
      <c r="C66" s="6">
        <v>0.93869999999999998</v>
      </c>
      <c r="D66" s="6">
        <v>1</v>
      </c>
      <c r="E66" t="str">
        <f>VLOOKUP(A66,metadata!$A$1:$B$111,2,FALSE)</f>
        <v>SPEC06</v>
      </c>
      <c r="F66" t="str">
        <f>VLOOKUP(B66,metadata!$D$1:$F$17,2,FALSE)</f>
        <v>nopref</v>
      </c>
      <c r="G66" t="str">
        <f>VLOOKUP(B66,metadata!$D$1:$F$17,3,FALSE)</f>
        <v>nopref</v>
      </c>
      <c r="H66">
        <f t="shared" ref="H66" si="54">C66/C66</f>
        <v>1</v>
      </c>
    </row>
    <row r="67" spans="1:8">
      <c r="A67" s="6" t="s">
        <v>11</v>
      </c>
      <c r="B67" s="6" t="s">
        <v>133</v>
      </c>
      <c r="C67" s="6">
        <v>1.0063899999999999</v>
      </c>
      <c r="D67" s="6">
        <v>1</v>
      </c>
      <c r="E67" t="str">
        <f>VLOOKUP(A67,metadata!$A$1:$B$111,2,FALSE)</f>
        <v>SPEC06</v>
      </c>
      <c r="F67" t="str">
        <f>VLOOKUP(B67,metadata!$D$1:$F$17,2,FALSE)</f>
        <v>Pythia</v>
      </c>
      <c r="G67" t="str">
        <f>VLOOKUP(B67,metadata!$D$1:$F$17,3,FALSE)</f>
        <v>Prefetcher-only</v>
      </c>
      <c r="H67">
        <f t="shared" ref="H67" si="55">C67/C66</f>
        <v>1.0721103653989559</v>
      </c>
    </row>
    <row r="68" spans="1:8">
      <c r="A68" s="6" t="s">
        <v>11</v>
      </c>
      <c r="B68" s="6" t="s">
        <v>148</v>
      </c>
      <c r="C68" s="6">
        <v>1.03677</v>
      </c>
      <c r="D68" s="6">
        <v>1</v>
      </c>
      <c r="E68" t="str">
        <f>VLOOKUP(A68,metadata!$A$1:$B$111,2,FALSE)</f>
        <v>SPEC06</v>
      </c>
      <c r="F68" t="str">
        <f>VLOOKUP(B68,metadata!$D$1:$F$17,2,FALSE)</f>
        <v>SMS</v>
      </c>
      <c r="G68" t="str">
        <f>VLOOKUP(B68,metadata!$D$1:$F$17,3,FALSE)</f>
        <v>Prefetcher-only</v>
      </c>
      <c r="H68">
        <f t="shared" ref="H68" si="56">C68/C66</f>
        <v>1.1044742729306487</v>
      </c>
    </row>
    <row r="69" spans="1:8">
      <c r="A69" s="6" t="s">
        <v>11</v>
      </c>
      <c r="B69" s="6" t="s">
        <v>149</v>
      </c>
      <c r="C69" s="6">
        <v>0.99429999999999996</v>
      </c>
      <c r="D69" s="6">
        <v>1</v>
      </c>
      <c r="E69" t="str">
        <f>VLOOKUP(A69,metadata!$A$1:$B$111,2,FALSE)</f>
        <v>SPEC06</v>
      </c>
      <c r="F69" t="str">
        <f>VLOOKUP(B69,metadata!$D$1:$F$17,2,FALSE)</f>
        <v>SPP</v>
      </c>
      <c r="G69" t="str">
        <f>VLOOKUP(B69,metadata!$D$1:$F$17,3,FALSE)</f>
        <v>Prefetcher-only</v>
      </c>
      <c r="H69">
        <f t="shared" ref="H69" si="57">C69/C66</f>
        <v>1.05923085117716</v>
      </c>
    </row>
    <row r="70" spans="1:8">
      <c r="A70" s="6" t="s">
        <v>11</v>
      </c>
      <c r="B70" s="6" t="s">
        <v>150</v>
      </c>
      <c r="C70" s="6">
        <v>1.09032</v>
      </c>
      <c r="D70" s="6">
        <v>1</v>
      </c>
      <c r="E70" t="str">
        <f>VLOOKUP(A70,metadata!$A$1:$B$111,2,FALSE)</f>
        <v>SPEC06</v>
      </c>
      <c r="F70" t="str">
        <f>VLOOKUP(B70,metadata!$D$1:$F$17,2,FALSE)</f>
        <v>Bingo</v>
      </c>
      <c r="G70" t="str">
        <f>VLOOKUP(B70,metadata!$D$1:$F$17,3,FALSE)</f>
        <v>Prefetcher-only</v>
      </c>
      <c r="H70">
        <f t="shared" ref="H70" si="58">C70/C66</f>
        <v>1.1615212527964205</v>
      </c>
    </row>
    <row r="71" spans="1:8">
      <c r="A71" s="6" t="s">
        <v>11</v>
      </c>
      <c r="B71" s="6" t="s">
        <v>151</v>
      </c>
      <c r="C71" s="6">
        <v>1.04213</v>
      </c>
      <c r="D71" s="6">
        <v>1</v>
      </c>
      <c r="E71" t="str">
        <f>VLOOKUP(A71,metadata!$A$1:$B$111,2,FALSE)</f>
        <v>SPEC06</v>
      </c>
      <c r="F71" t="str">
        <f>VLOOKUP(B71,metadata!$D$1:$F$17,2,FALSE)</f>
        <v>MLOP</v>
      </c>
      <c r="G71" t="str">
        <f>VLOOKUP(B71,metadata!$D$1:$F$17,3,FALSE)</f>
        <v>Prefetcher-only</v>
      </c>
      <c r="H71">
        <f t="shared" ref="H71" si="59">C71/C66</f>
        <v>1.1101842974326197</v>
      </c>
    </row>
    <row r="72" spans="1:8">
      <c r="A72" s="6" t="s">
        <v>11</v>
      </c>
      <c r="B72" s="6" t="s">
        <v>6</v>
      </c>
      <c r="C72" s="6">
        <v>1.0330600000000001</v>
      </c>
      <c r="D72" s="6">
        <v>1</v>
      </c>
      <c r="E72" t="str">
        <f>VLOOKUP(A72,metadata!$A$1:$B$111,2,FALSE)</f>
        <v>SPEC06</v>
      </c>
      <c r="F72" t="str">
        <f>VLOOKUP(B72,metadata!$D$1:$F$17,2,FALSE)</f>
        <v>Pythia</v>
      </c>
      <c r="G72" t="str">
        <f>VLOOKUP(B72,metadata!$D$1:$F$17,3,FALSE)</f>
        <v>Prefetcher+Hermes-O</v>
      </c>
      <c r="H72">
        <f t="shared" ref="H72" si="60">C72/C66</f>
        <v>1.1005219985085759</v>
      </c>
    </row>
    <row r="73" spans="1:8">
      <c r="A73" s="6" t="s">
        <v>11</v>
      </c>
      <c r="B73" s="6" t="s">
        <v>136</v>
      </c>
      <c r="C73" s="6">
        <v>1.0336799999999999</v>
      </c>
      <c r="D73" s="6">
        <v>1</v>
      </c>
      <c r="E73" t="str">
        <f>VLOOKUP(A73,metadata!$A$1:$B$111,2,FALSE)</f>
        <v>SPEC06</v>
      </c>
      <c r="F73" t="str">
        <f>VLOOKUP(B73,metadata!$D$1:$F$17,2,FALSE)</f>
        <v>Pythia</v>
      </c>
      <c r="G73" t="str">
        <f>VLOOKUP(B73,metadata!$D$1:$F$17,3,FALSE)</f>
        <v>Prefetcher+Hermes-P</v>
      </c>
      <c r="H73">
        <f t="shared" ref="H73" si="61">C73/C66</f>
        <v>1.1011824864173858</v>
      </c>
    </row>
    <row r="74" spans="1:8">
      <c r="A74" s="6" t="s">
        <v>11</v>
      </c>
      <c r="B74" s="6" t="s">
        <v>152</v>
      </c>
      <c r="C74" s="6">
        <v>1.0422400000000001</v>
      </c>
      <c r="D74" s="6">
        <v>1</v>
      </c>
      <c r="E74" t="str">
        <f>VLOOKUP(A74,metadata!$A$1:$B$111,2,FALSE)</f>
        <v>SPEC06</v>
      </c>
      <c r="F74" t="str">
        <f>VLOOKUP(B74,metadata!$D$1:$F$17,2,FALSE)</f>
        <v>SMS</v>
      </c>
      <c r="G74" t="str">
        <f>VLOOKUP(B74,metadata!$D$1:$F$17,3,FALSE)</f>
        <v>Prefetcher+Hermes-O</v>
      </c>
      <c r="H74">
        <f t="shared" ref="H74" si="62">C74/C66</f>
        <v>1.1103014807712794</v>
      </c>
    </row>
    <row r="75" spans="1:8">
      <c r="A75" s="6" t="s">
        <v>11</v>
      </c>
      <c r="B75" s="6" t="s">
        <v>153</v>
      </c>
      <c r="C75" s="6">
        <v>1.03687</v>
      </c>
      <c r="D75" s="6">
        <v>1</v>
      </c>
      <c r="E75" t="str">
        <f>VLOOKUP(A75,metadata!$A$1:$B$111,2,FALSE)</f>
        <v>SPEC06</v>
      </c>
      <c r="F75" t="str">
        <f>VLOOKUP(B75,metadata!$D$1:$F$17,2,FALSE)</f>
        <v>SMS</v>
      </c>
      <c r="G75" t="str">
        <f>VLOOKUP(B75,metadata!$D$1:$F$17,3,FALSE)</f>
        <v>Prefetcher+Hermes-P</v>
      </c>
      <c r="H75">
        <f t="shared" ref="H75" si="63">C75/C66</f>
        <v>1.1045808032385214</v>
      </c>
    </row>
    <row r="76" spans="1:8">
      <c r="A76" s="6" t="s">
        <v>11</v>
      </c>
      <c r="B76" s="6" t="s">
        <v>154</v>
      </c>
      <c r="C76" s="6">
        <v>1.0164</v>
      </c>
      <c r="D76" s="6">
        <v>1</v>
      </c>
      <c r="E76" t="str">
        <f>VLOOKUP(A76,metadata!$A$1:$B$111,2,FALSE)</f>
        <v>SPEC06</v>
      </c>
      <c r="F76" t="str">
        <f>VLOOKUP(B76,metadata!$D$1:$F$17,2,FALSE)</f>
        <v>SPP</v>
      </c>
      <c r="G76" t="str">
        <f>VLOOKUP(B76,metadata!$D$1:$F$17,3,FALSE)</f>
        <v>Prefetcher+Hermes-O</v>
      </c>
      <c r="H76">
        <f t="shared" ref="H76" si="64">C76/C66</f>
        <v>1.0827740492170022</v>
      </c>
    </row>
    <row r="77" spans="1:8">
      <c r="A77" s="6" t="s">
        <v>11</v>
      </c>
      <c r="B77" s="6" t="s">
        <v>155</v>
      </c>
      <c r="C77" s="6">
        <v>1.0163</v>
      </c>
      <c r="D77" s="6">
        <v>1</v>
      </c>
      <c r="E77" t="str">
        <f>VLOOKUP(A77,metadata!$A$1:$B$111,2,FALSE)</f>
        <v>SPEC06</v>
      </c>
      <c r="F77" t="str">
        <f>VLOOKUP(B77,metadata!$D$1:$F$17,2,FALSE)</f>
        <v>SPP</v>
      </c>
      <c r="G77" t="str">
        <f>VLOOKUP(B77,metadata!$D$1:$F$17,3,FALSE)</f>
        <v>Prefetcher+Hermes-P</v>
      </c>
      <c r="H77">
        <f t="shared" ref="H77" si="65">C77/C66</f>
        <v>1.0826675189091297</v>
      </c>
    </row>
    <row r="78" spans="1:8">
      <c r="A78" s="6" t="s">
        <v>11</v>
      </c>
      <c r="B78" s="6" t="s">
        <v>156</v>
      </c>
      <c r="C78" s="6">
        <v>1.09657</v>
      </c>
      <c r="D78" s="6">
        <v>1</v>
      </c>
      <c r="E78" t="str">
        <f>VLOOKUP(A78,metadata!$A$1:$B$111,2,FALSE)</f>
        <v>SPEC06</v>
      </c>
      <c r="F78" t="str">
        <f>VLOOKUP(B78,metadata!$D$1:$F$17,2,FALSE)</f>
        <v>Bingo</v>
      </c>
      <c r="G78" t="str">
        <f>VLOOKUP(B78,metadata!$D$1:$F$17,3,FALSE)</f>
        <v>Prefetcher+Hermes-O</v>
      </c>
      <c r="H78">
        <f t="shared" ref="H78" si="66">C78/C66</f>
        <v>1.1681793970384575</v>
      </c>
    </row>
    <row r="79" spans="1:8">
      <c r="A79" s="6" t="s">
        <v>11</v>
      </c>
      <c r="B79" s="6" t="s">
        <v>157</v>
      </c>
      <c r="C79" s="6">
        <v>1.09318</v>
      </c>
      <c r="D79" s="6">
        <v>1</v>
      </c>
      <c r="E79" t="str">
        <f>VLOOKUP(A79,metadata!$A$1:$B$111,2,FALSE)</f>
        <v>SPEC06</v>
      </c>
      <c r="F79" t="str">
        <f>VLOOKUP(B79,metadata!$D$1:$F$17,2,FALSE)</f>
        <v>Bingo</v>
      </c>
      <c r="G79" t="str">
        <f>VLOOKUP(B79,metadata!$D$1:$F$17,3,FALSE)</f>
        <v>Prefetcher+Hermes-P</v>
      </c>
      <c r="H79">
        <f t="shared" ref="H79" si="67">C79/C66</f>
        <v>1.1645680196015766</v>
      </c>
    </row>
    <row r="80" spans="1:8">
      <c r="A80" s="6" t="s">
        <v>11</v>
      </c>
      <c r="B80" s="6" t="s">
        <v>158</v>
      </c>
      <c r="C80" s="6">
        <v>1.0717000000000001</v>
      </c>
      <c r="D80" s="6">
        <v>1</v>
      </c>
      <c r="E80" t="str">
        <f>VLOOKUP(A80,metadata!$A$1:$B$111,2,FALSE)</f>
        <v>SPEC06</v>
      </c>
      <c r="F80" t="str">
        <f>VLOOKUP(B80,metadata!$D$1:$F$17,2,FALSE)</f>
        <v>MLOP</v>
      </c>
      <c r="G80" t="str">
        <f>VLOOKUP(B80,metadata!$D$1:$F$17,3,FALSE)</f>
        <v>Prefetcher+Hermes-O</v>
      </c>
      <c r="H80">
        <f t="shared" ref="H80" si="68">C80/C66</f>
        <v>1.1416853094705446</v>
      </c>
    </row>
    <row r="81" spans="1:8">
      <c r="A81" s="6" t="s">
        <v>11</v>
      </c>
      <c r="B81" s="6" t="s">
        <v>159</v>
      </c>
      <c r="C81" s="6">
        <v>1.06745</v>
      </c>
      <c r="D81" s="6">
        <v>1</v>
      </c>
      <c r="E81" t="str">
        <f>VLOOKUP(A81,metadata!$A$1:$B$111,2,FALSE)</f>
        <v>SPEC06</v>
      </c>
      <c r="F81" t="str">
        <f>VLOOKUP(B81,metadata!$D$1:$F$17,2,FALSE)</f>
        <v>MLOP</v>
      </c>
      <c r="G81" t="str">
        <f>VLOOKUP(B81,metadata!$D$1:$F$17,3,FALSE)</f>
        <v>Prefetcher+Hermes-P</v>
      </c>
      <c r="H81">
        <f t="shared" ref="H81" si="69">C81/C66</f>
        <v>1.1371577713859593</v>
      </c>
    </row>
    <row r="82" spans="1:8">
      <c r="A82" s="6" t="s">
        <v>12</v>
      </c>
      <c r="B82" s="6" t="s">
        <v>132</v>
      </c>
      <c r="C82" s="6">
        <v>0.42920999999999998</v>
      </c>
      <c r="D82" s="6">
        <v>1</v>
      </c>
      <c r="E82" t="str">
        <f>VLOOKUP(A82,metadata!$A$1:$B$111,2,FALSE)</f>
        <v>SPEC06</v>
      </c>
      <c r="F82" t="str">
        <f>VLOOKUP(B82,metadata!$D$1:$F$17,2,FALSE)</f>
        <v>nopref</v>
      </c>
      <c r="G82" t="str">
        <f>VLOOKUP(B82,metadata!$D$1:$F$17,3,FALSE)</f>
        <v>nopref</v>
      </c>
      <c r="H82">
        <f t="shared" ref="H82" si="70">C82/C82</f>
        <v>1</v>
      </c>
    </row>
    <row r="83" spans="1:8">
      <c r="A83" s="6" t="s">
        <v>12</v>
      </c>
      <c r="B83" s="6" t="s">
        <v>133</v>
      </c>
      <c r="C83" s="6">
        <v>0.47205999999999998</v>
      </c>
      <c r="D83" s="6">
        <v>1</v>
      </c>
      <c r="E83" t="str">
        <f>VLOOKUP(A83,metadata!$A$1:$B$111,2,FALSE)</f>
        <v>SPEC06</v>
      </c>
      <c r="F83" t="str">
        <f>VLOOKUP(B83,metadata!$D$1:$F$17,2,FALSE)</f>
        <v>Pythia</v>
      </c>
      <c r="G83" t="str">
        <f>VLOOKUP(B83,metadata!$D$1:$F$17,3,FALSE)</f>
        <v>Prefetcher-only</v>
      </c>
      <c r="H83">
        <f t="shared" ref="H83" si="71">C83/C82</f>
        <v>1.0998345798094173</v>
      </c>
    </row>
    <row r="84" spans="1:8">
      <c r="A84" s="6" t="s">
        <v>12</v>
      </c>
      <c r="B84" s="6" t="s">
        <v>148</v>
      </c>
      <c r="C84" s="6">
        <v>0.41031000000000001</v>
      </c>
      <c r="D84" s="6">
        <v>1</v>
      </c>
      <c r="E84" t="str">
        <f>VLOOKUP(A84,metadata!$A$1:$B$111,2,FALSE)</f>
        <v>SPEC06</v>
      </c>
      <c r="F84" t="str">
        <f>VLOOKUP(B84,metadata!$D$1:$F$17,2,FALSE)</f>
        <v>SMS</v>
      </c>
      <c r="G84" t="str">
        <f>VLOOKUP(B84,metadata!$D$1:$F$17,3,FALSE)</f>
        <v>Prefetcher-only</v>
      </c>
      <c r="H84">
        <f t="shared" ref="H84" si="72">C84/C82</f>
        <v>0.95596561123925361</v>
      </c>
    </row>
    <row r="85" spans="1:8">
      <c r="A85" s="6" t="s">
        <v>12</v>
      </c>
      <c r="B85" s="6" t="s">
        <v>149</v>
      </c>
      <c r="C85" s="6">
        <v>0.46339000000000002</v>
      </c>
      <c r="D85" s="6">
        <v>1</v>
      </c>
      <c r="E85" t="str">
        <f>VLOOKUP(A85,metadata!$A$1:$B$111,2,FALSE)</f>
        <v>SPEC06</v>
      </c>
      <c r="F85" t="str">
        <f>VLOOKUP(B85,metadata!$D$1:$F$17,2,FALSE)</f>
        <v>SPP</v>
      </c>
      <c r="G85" t="str">
        <f>VLOOKUP(B85,metadata!$D$1:$F$17,3,FALSE)</f>
        <v>Prefetcher-only</v>
      </c>
      <c r="H85">
        <f t="shared" ref="H85" si="73">C85/C82</f>
        <v>1.0796346776636148</v>
      </c>
    </row>
    <row r="86" spans="1:8">
      <c r="A86" s="6" t="s">
        <v>12</v>
      </c>
      <c r="B86" s="6" t="s">
        <v>150</v>
      </c>
      <c r="C86" s="6">
        <v>0.50519000000000003</v>
      </c>
      <c r="D86" s="6">
        <v>1</v>
      </c>
      <c r="E86" t="str">
        <f>VLOOKUP(A86,metadata!$A$1:$B$111,2,FALSE)</f>
        <v>SPEC06</v>
      </c>
      <c r="F86" t="str">
        <f>VLOOKUP(B86,metadata!$D$1:$F$17,2,FALSE)</f>
        <v>Bingo</v>
      </c>
      <c r="G86" t="str">
        <f>VLOOKUP(B86,metadata!$D$1:$F$17,3,FALSE)</f>
        <v>Prefetcher-only</v>
      </c>
      <c r="H86">
        <f t="shared" ref="H86" si="74">C86/C82</f>
        <v>1.1770229025418795</v>
      </c>
    </row>
    <row r="87" spans="1:8">
      <c r="A87" s="6" t="s">
        <v>12</v>
      </c>
      <c r="B87" s="6" t="s">
        <v>151</v>
      </c>
      <c r="C87" s="6">
        <v>0.43017</v>
      </c>
      <c r="D87" s="6">
        <v>1</v>
      </c>
      <c r="E87" t="str">
        <f>VLOOKUP(A87,metadata!$A$1:$B$111,2,FALSE)</f>
        <v>SPEC06</v>
      </c>
      <c r="F87" t="str">
        <f>VLOOKUP(B87,metadata!$D$1:$F$17,2,FALSE)</f>
        <v>MLOP</v>
      </c>
      <c r="G87" t="str">
        <f>VLOOKUP(B87,metadata!$D$1:$F$17,3,FALSE)</f>
        <v>Prefetcher-only</v>
      </c>
      <c r="H87">
        <f t="shared" ref="H87" si="75">C87/C82</f>
        <v>1.0022366673656253</v>
      </c>
    </row>
    <row r="88" spans="1:8">
      <c r="A88" s="6" t="s">
        <v>12</v>
      </c>
      <c r="B88" s="6" t="s">
        <v>6</v>
      </c>
      <c r="C88" s="6">
        <v>0.48427999999999999</v>
      </c>
      <c r="D88" s="6">
        <v>1</v>
      </c>
      <c r="E88" t="str">
        <f>VLOOKUP(A88,metadata!$A$1:$B$111,2,FALSE)</f>
        <v>SPEC06</v>
      </c>
      <c r="F88" t="str">
        <f>VLOOKUP(B88,metadata!$D$1:$F$17,2,FALSE)</f>
        <v>Pythia</v>
      </c>
      <c r="G88" t="str">
        <f>VLOOKUP(B88,metadata!$D$1:$F$17,3,FALSE)</f>
        <v>Prefetcher+Hermes-O</v>
      </c>
      <c r="H88">
        <f t="shared" ref="H88" si="76">C88/C82</f>
        <v>1.1283054914843551</v>
      </c>
    </row>
    <row r="89" spans="1:8">
      <c r="A89" s="6" t="s">
        <v>12</v>
      </c>
      <c r="B89" s="6" t="s">
        <v>136</v>
      </c>
      <c r="C89" s="6">
        <v>0.48144999999999999</v>
      </c>
      <c r="D89" s="6">
        <v>1</v>
      </c>
      <c r="E89" t="str">
        <f>VLOOKUP(A89,metadata!$A$1:$B$111,2,FALSE)</f>
        <v>SPEC06</v>
      </c>
      <c r="F89" t="str">
        <f>VLOOKUP(B89,metadata!$D$1:$F$17,2,FALSE)</f>
        <v>Pythia</v>
      </c>
      <c r="G89" t="str">
        <f>VLOOKUP(B89,metadata!$D$1:$F$17,3,FALSE)</f>
        <v>Prefetcher+Hermes-P</v>
      </c>
      <c r="H89">
        <f t="shared" ref="H89" si="77">C89/C82</f>
        <v>1.121711982479439</v>
      </c>
    </row>
    <row r="90" spans="1:8">
      <c r="A90" s="6" t="s">
        <v>12</v>
      </c>
      <c r="B90" s="6" t="s">
        <v>152</v>
      </c>
      <c r="C90" s="6">
        <v>0.43480999999999997</v>
      </c>
      <c r="D90" s="6">
        <v>1</v>
      </c>
      <c r="E90" t="str">
        <f>VLOOKUP(A90,metadata!$A$1:$B$111,2,FALSE)</f>
        <v>SPEC06</v>
      </c>
      <c r="F90" t="str">
        <f>VLOOKUP(B90,metadata!$D$1:$F$17,2,FALSE)</f>
        <v>SMS</v>
      </c>
      <c r="G90" t="str">
        <f>VLOOKUP(B90,metadata!$D$1:$F$17,3,FALSE)</f>
        <v>Prefetcher+Hermes-O</v>
      </c>
      <c r="H90">
        <f t="shared" ref="H90" si="78">C90/C82</f>
        <v>1.0130472262994805</v>
      </c>
    </row>
    <row r="91" spans="1:8">
      <c r="A91" s="6" t="s">
        <v>12</v>
      </c>
      <c r="B91" s="6" t="s">
        <v>153</v>
      </c>
      <c r="C91" s="6">
        <v>0.42509000000000002</v>
      </c>
      <c r="D91" s="6">
        <v>1</v>
      </c>
      <c r="E91" t="str">
        <f>VLOOKUP(A91,metadata!$A$1:$B$111,2,FALSE)</f>
        <v>SPEC06</v>
      </c>
      <c r="F91" t="str">
        <f>VLOOKUP(B91,metadata!$D$1:$F$17,2,FALSE)</f>
        <v>SMS</v>
      </c>
      <c r="G91" t="str">
        <f>VLOOKUP(B91,metadata!$D$1:$F$17,3,FALSE)</f>
        <v>Prefetcher+Hermes-P</v>
      </c>
      <c r="H91">
        <f t="shared" ref="H91" si="79">C91/C82</f>
        <v>0.99040096922252518</v>
      </c>
    </row>
    <row r="92" spans="1:8">
      <c r="A92" s="6" t="s">
        <v>12</v>
      </c>
      <c r="B92" s="6" t="s">
        <v>154</v>
      </c>
      <c r="C92" s="6">
        <v>0.47006999999999999</v>
      </c>
      <c r="D92" s="6">
        <v>1</v>
      </c>
      <c r="E92" t="str">
        <f>VLOOKUP(A92,metadata!$A$1:$B$111,2,FALSE)</f>
        <v>SPEC06</v>
      </c>
      <c r="F92" t="str">
        <f>VLOOKUP(B92,metadata!$D$1:$F$17,2,FALSE)</f>
        <v>SPP</v>
      </c>
      <c r="G92" t="str">
        <f>VLOOKUP(B92,metadata!$D$1:$F$17,3,FALSE)</f>
        <v>Prefetcher+Hermes-O</v>
      </c>
      <c r="H92">
        <f t="shared" ref="H92" si="80">C92/C82</f>
        <v>1.0951981547494234</v>
      </c>
    </row>
    <row r="93" spans="1:8">
      <c r="A93" s="6" t="s">
        <v>12</v>
      </c>
      <c r="B93" s="6" t="s">
        <v>155</v>
      </c>
      <c r="C93" s="6">
        <v>0.46794000000000002</v>
      </c>
      <c r="D93" s="6">
        <v>1</v>
      </c>
      <c r="E93" t="str">
        <f>VLOOKUP(A93,metadata!$A$1:$B$111,2,FALSE)</f>
        <v>SPEC06</v>
      </c>
      <c r="F93" t="str">
        <f>VLOOKUP(B93,metadata!$D$1:$F$17,2,FALSE)</f>
        <v>SPP</v>
      </c>
      <c r="G93" t="str">
        <f>VLOOKUP(B93,metadata!$D$1:$F$17,3,FALSE)</f>
        <v>Prefetcher+Hermes-P</v>
      </c>
      <c r="H93">
        <f t="shared" ref="H93" si="81">C93/C82</f>
        <v>1.0902355490319424</v>
      </c>
    </row>
    <row r="94" spans="1:8">
      <c r="A94" s="6" t="s">
        <v>12</v>
      </c>
      <c r="B94" s="6" t="s">
        <v>156</v>
      </c>
      <c r="C94" s="6">
        <v>0.51288</v>
      </c>
      <c r="D94" s="6">
        <v>1</v>
      </c>
      <c r="E94" t="str">
        <f>VLOOKUP(A94,metadata!$A$1:$B$111,2,FALSE)</f>
        <v>SPEC06</v>
      </c>
      <c r="F94" t="str">
        <f>VLOOKUP(B94,metadata!$D$1:$F$17,2,FALSE)</f>
        <v>Bingo</v>
      </c>
      <c r="G94" t="str">
        <f>VLOOKUP(B94,metadata!$D$1:$F$17,3,FALSE)</f>
        <v>Prefetcher+Hermes-O</v>
      </c>
      <c r="H94">
        <f t="shared" ref="H94" si="82">C94/C82</f>
        <v>1.1949395400852729</v>
      </c>
    </row>
    <row r="95" spans="1:8">
      <c r="A95" s="6" t="s">
        <v>12</v>
      </c>
      <c r="B95" s="6" t="s">
        <v>157</v>
      </c>
      <c r="C95" s="6">
        <v>0.51071999999999995</v>
      </c>
      <c r="D95" s="6">
        <v>1</v>
      </c>
      <c r="E95" t="str">
        <f>VLOOKUP(A95,metadata!$A$1:$B$111,2,FALSE)</f>
        <v>SPEC06</v>
      </c>
      <c r="F95" t="str">
        <f>VLOOKUP(B95,metadata!$D$1:$F$17,2,FALSE)</f>
        <v>Bingo</v>
      </c>
      <c r="G95" t="str">
        <f>VLOOKUP(B95,metadata!$D$1:$F$17,3,FALSE)</f>
        <v>Prefetcher+Hermes-P</v>
      </c>
      <c r="H95">
        <f t="shared" ref="H95" si="83">C95/C82</f>
        <v>1.189907038512616</v>
      </c>
    </row>
    <row r="96" spans="1:8">
      <c r="A96" s="6" t="s">
        <v>12</v>
      </c>
      <c r="B96" s="6" t="s">
        <v>158</v>
      </c>
      <c r="C96" s="6">
        <v>0.47453000000000001</v>
      </c>
      <c r="D96" s="6">
        <v>1</v>
      </c>
      <c r="E96" t="str">
        <f>VLOOKUP(A96,metadata!$A$1:$B$111,2,FALSE)</f>
        <v>SPEC06</v>
      </c>
      <c r="F96" t="str">
        <f>VLOOKUP(B96,metadata!$D$1:$F$17,2,FALSE)</f>
        <v>MLOP</v>
      </c>
      <c r="G96" t="str">
        <f>VLOOKUP(B96,metadata!$D$1:$F$17,3,FALSE)</f>
        <v>Prefetcher+Hermes-O</v>
      </c>
      <c r="H96">
        <f t="shared" ref="H96" si="84">C96/C82</f>
        <v>1.105589338552224</v>
      </c>
    </row>
    <row r="97" spans="1:8">
      <c r="A97" s="6" t="s">
        <v>12</v>
      </c>
      <c r="B97" s="6" t="s">
        <v>159</v>
      </c>
      <c r="C97" s="6">
        <v>0.46415000000000001</v>
      </c>
      <c r="D97" s="6">
        <v>1</v>
      </c>
      <c r="E97" t="str">
        <f>VLOOKUP(A97,metadata!$A$1:$B$111,2,FALSE)</f>
        <v>SPEC06</v>
      </c>
      <c r="F97" t="str">
        <f>VLOOKUP(B97,metadata!$D$1:$F$17,2,FALSE)</f>
        <v>MLOP</v>
      </c>
      <c r="G97" t="str">
        <f>VLOOKUP(B97,metadata!$D$1:$F$17,3,FALSE)</f>
        <v>Prefetcher+Hermes-P</v>
      </c>
      <c r="H97">
        <f t="shared" ref="H97" si="85">C97/C82</f>
        <v>1.0814053726614012</v>
      </c>
    </row>
    <row r="98" spans="1:8">
      <c r="A98" s="6" t="s">
        <v>13</v>
      </c>
      <c r="B98" s="6" t="s">
        <v>132</v>
      </c>
      <c r="C98" s="6">
        <v>0.45372000000000001</v>
      </c>
      <c r="D98" s="6">
        <v>1</v>
      </c>
      <c r="E98" t="str">
        <f>VLOOKUP(A98,metadata!$A$1:$B$111,2,FALSE)</f>
        <v>SPEC06</v>
      </c>
      <c r="F98" t="str">
        <f>VLOOKUP(B98,metadata!$D$1:$F$17,2,FALSE)</f>
        <v>nopref</v>
      </c>
      <c r="G98" t="str">
        <f>VLOOKUP(B98,metadata!$D$1:$F$17,3,FALSE)</f>
        <v>nopref</v>
      </c>
      <c r="H98">
        <f t="shared" ref="H98" si="86">C98/C98</f>
        <v>1</v>
      </c>
    </row>
    <row r="99" spans="1:8">
      <c r="A99" s="6" t="s">
        <v>13</v>
      </c>
      <c r="B99" s="6" t="s">
        <v>133</v>
      </c>
      <c r="C99" s="6">
        <v>0.48431999999999997</v>
      </c>
      <c r="D99" s="6">
        <v>1</v>
      </c>
      <c r="E99" t="str">
        <f>VLOOKUP(A99,metadata!$A$1:$B$111,2,FALSE)</f>
        <v>SPEC06</v>
      </c>
      <c r="F99" t="str">
        <f>VLOOKUP(B99,metadata!$D$1:$F$17,2,FALSE)</f>
        <v>Pythia</v>
      </c>
      <c r="G99" t="str">
        <f>VLOOKUP(B99,metadata!$D$1:$F$17,3,FALSE)</f>
        <v>Prefetcher-only</v>
      </c>
      <c r="H99">
        <f t="shared" ref="H99" si="87">C99/C98</f>
        <v>1.0674424755355725</v>
      </c>
    </row>
    <row r="100" spans="1:8">
      <c r="A100" s="6" t="s">
        <v>13</v>
      </c>
      <c r="B100" s="6" t="s">
        <v>148</v>
      </c>
      <c r="C100" s="6">
        <v>0.44290000000000002</v>
      </c>
      <c r="D100" s="6">
        <v>1</v>
      </c>
      <c r="E100" t="str">
        <f>VLOOKUP(A100,metadata!$A$1:$B$111,2,FALSE)</f>
        <v>SPEC06</v>
      </c>
      <c r="F100" t="str">
        <f>VLOOKUP(B100,metadata!$D$1:$F$17,2,FALSE)</f>
        <v>SMS</v>
      </c>
      <c r="G100" t="str">
        <f>VLOOKUP(B100,metadata!$D$1:$F$17,3,FALSE)</f>
        <v>Prefetcher-only</v>
      </c>
      <c r="H100">
        <f t="shared" ref="H100" si="88">C100/C98</f>
        <v>0.9761526932910165</v>
      </c>
    </row>
    <row r="101" spans="1:8">
      <c r="A101" s="6" t="s">
        <v>13</v>
      </c>
      <c r="B101" s="6" t="s">
        <v>149</v>
      </c>
      <c r="C101" s="6">
        <v>0.48385</v>
      </c>
      <c r="D101" s="6">
        <v>1</v>
      </c>
      <c r="E101" t="str">
        <f>VLOOKUP(A101,metadata!$A$1:$B$111,2,FALSE)</f>
        <v>SPEC06</v>
      </c>
      <c r="F101" t="str">
        <f>VLOOKUP(B101,metadata!$D$1:$F$17,2,FALSE)</f>
        <v>SPP</v>
      </c>
      <c r="G101" t="str">
        <f>VLOOKUP(B101,metadata!$D$1:$F$17,3,FALSE)</f>
        <v>Prefetcher-only</v>
      </c>
      <c r="H101">
        <f t="shared" ref="H101" si="89">C101/C98</f>
        <v>1.0664065943753858</v>
      </c>
    </row>
    <row r="102" spans="1:8">
      <c r="A102" s="6" t="s">
        <v>13</v>
      </c>
      <c r="B102" s="6" t="s">
        <v>150</v>
      </c>
      <c r="C102" s="6">
        <v>0.49425000000000002</v>
      </c>
      <c r="D102" s="6">
        <v>1</v>
      </c>
      <c r="E102" t="str">
        <f>VLOOKUP(A102,metadata!$A$1:$B$111,2,FALSE)</f>
        <v>SPEC06</v>
      </c>
      <c r="F102" t="str">
        <f>VLOOKUP(B102,metadata!$D$1:$F$17,2,FALSE)</f>
        <v>Bingo</v>
      </c>
      <c r="G102" t="str">
        <f>VLOOKUP(B102,metadata!$D$1:$F$17,3,FALSE)</f>
        <v>Prefetcher-only</v>
      </c>
      <c r="H102">
        <f t="shared" ref="H102" si="90">C102/C98</f>
        <v>1.0893282200476064</v>
      </c>
    </row>
    <row r="103" spans="1:8">
      <c r="A103" s="6" t="s">
        <v>13</v>
      </c>
      <c r="B103" s="6" t="s">
        <v>151</v>
      </c>
      <c r="C103" s="6">
        <v>0.45356000000000002</v>
      </c>
      <c r="D103" s="6">
        <v>1</v>
      </c>
      <c r="E103" t="str">
        <f>VLOOKUP(A103,metadata!$A$1:$B$111,2,FALSE)</f>
        <v>SPEC06</v>
      </c>
      <c r="F103" t="str">
        <f>VLOOKUP(B103,metadata!$D$1:$F$17,2,FALSE)</f>
        <v>MLOP</v>
      </c>
      <c r="G103" t="str">
        <f>VLOOKUP(B103,metadata!$D$1:$F$17,3,FALSE)</f>
        <v>Prefetcher-only</v>
      </c>
      <c r="H103">
        <f t="shared" ref="H103" si="91">C103/C98</f>
        <v>0.99964735960504281</v>
      </c>
    </row>
    <row r="104" spans="1:8">
      <c r="A104" s="6" t="s">
        <v>13</v>
      </c>
      <c r="B104" s="6" t="s">
        <v>6</v>
      </c>
      <c r="C104" s="6">
        <v>0.49656</v>
      </c>
      <c r="D104" s="6">
        <v>1</v>
      </c>
      <c r="E104" t="str">
        <f>VLOOKUP(A104,metadata!$A$1:$B$111,2,FALSE)</f>
        <v>SPEC06</v>
      </c>
      <c r="F104" t="str">
        <f>VLOOKUP(B104,metadata!$D$1:$F$17,2,FALSE)</f>
        <v>Pythia</v>
      </c>
      <c r="G104" t="str">
        <f>VLOOKUP(B104,metadata!$D$1:$F$17,3,FALSE)</f>
        <v>Prefetcher+Hermes-O</v>
      </c>
      <c r="H104">
        <f t="shared" ref="H104" si="92">C104/C98</f>
        <v>1.0944194657498016</v>
      </c>
    </row>
    <row r="105" spans="1:8">
      <c r="A105" s="6" t="s">
        <v>13</v>
      </c>
      <c r="B105" s="6" t="s">
        <v>136</v>
      </c>
      <c r="C105" s="6">
        <v>0.49325999999999998</v>
      </c>
      <c r="D105" s="6">
        <v>1</v>
      </c>
      <c r="E105" t="str">
        <f>VLOOKUP(A105,metadata!$A$1:$B$111,2,FALSE)</f>
        <v>SPEC06</v>
      </c>
      <c r="F105" t="str">
        <f>VLOOKUP(B105,metadata!$D$1:$F$17,2,FALSE)</f>
        <v>Pythia</v>
      </c>
      <c r="G105" t="str">
        <f>VLOOKUP(B105,metadata!$D$1:$F$17,3,FALSE)</f>
        <v>Prefetcher+Hermes-P</v>
      </c>
      <c r="H105">
        <f t="shared" ref="H105" si="93">C105/C98</f>
        <v>1.0871462576038085</v>
      </c>
    </row>
    <row r="106" spans="1:8">
      <c r="A106" s="6" t="s">
        <v>13</v>
      </c>
      <c r="B106" s="6" t="s">
        <v>152</v>
      </c>
      <c r="C106" s="6">
        <v>0.47069</v>
      </c>
      <c r="D106" s="6">
        <v>1</v>
      </c>
      <c r="E106" t="str">
        <f>VLOOKUP(A106,metadata!$A$1:$B$111,2,FALSE)</f>
        <v>SPEC06</v>
      </c>
      <c r="F106" t="str">
        <f>VLOOKUP(B106,metadata!$D$1:$F$17,2,FALSE)</f>
        <v>SMS</v>
      </c>
      <c r="G106" t="str">
        <f>VLOOKUP(B106,metadata!$D$1:$F$17,3,FALSE)</f>
        <v>Prefetcher+Hermes-O</v>
      </c>
      <c r="H106">
        <f t="shared" ref="H106" si="94">C106/C98</f>
        <v>1.0374019218901525</v>
      </c>
    </row>
    <row r="107" spans="1:8">
      <c r="A107" s="6" t="s">
        <v>13</v>
      </c>
      <c r="B107" s="6" t="s">
        <v>153</v>
      </c>
      <c r="C107" s="6">
        <v>0.46159</v>
      </c>
      <c r="D107" s="6">
        <v>1</v>
      </c>
      <c r="E107" t="str">
        <f>VLOOKUP(A107,metadata!$A$1:$B$111,2,FALSE)</f>
        <v>SPEC06</v>
      </c>
      <c r="F107" t="str">
        <f>VLOOKUP(B107,metadata!$D$1:$F$17,2,FALSE)</f>
        <v>SMS</v>
      </c>
      <c r="G107" t="str">
        <f>VLOOKUP(B107,metadata!$D$1:$F$17,3,FALSE)</f>
        <v>Prefetcher+Hermes-P</v>
      </c>
      <c r="H107">
        <f t="shared" ref="H107" si="95">C107/C98</f>
        <v>1.0173454994269593</v>
      </c>
    </row>
    <row r="108" spans="1:8">
      <c r="A108" s="6" t="s">
        <v>13</v>
      </c>
      <c r="B108" s="6" t="s">
        <v>154</v>
      </c>
      <c r="C108" s="6">
        <v>0.49347999999999997</v>
      </c>
      <c r="D108" s="6">
        <v>1</v>
      </c>
      <c r="E108" t="str">
        <f>VLOOKUP(A108,metadata!$A$1:$B$111,2,FALSE)</f>
        <v>SPEC06</v>
      </c>
      <c r="F108" t="str">
        <f>VLOOKUP(B108,metadata!$D$1:$F$17,2,FALSE)</f>
        <v>SPP</v>
      </c>
      <c r="G108" t="str">
        <f>VLOOKUP(B108,metadata!$D$1:$F$17,3,FALSE)</f>
        <v>Prefetcher+Hermes-O</v>
      </c>
      <c r="H108">
        <f t="shared" ref="H108" si="96">C108/C98</f>
        <v>1.0876311381468746</v>
      </c>
    </row>
    <row r="109" spans="1:8">
      <c r="A109" s="6" t="s">
        <v>13</v>
      </c>
      <c r="B109" s="6" t="s">
        <v>155</v>
      </c>
      <c r="C109" s="6">
        <v>0.49023</v>
      </c>
      <c r="D109" s="6">
        <v>1</v>
      </c>
      <c r="E109" t="str">
        <f>VLOOKUP(A109,metadata!$A$1:$B$111,2,FALSE)</f>
        <v>SPEC06</v>
      </c>
      <c r="F109" t="str">
        <f>VLOOKUP(B109,metadata!$D$1:$F$17,2,FALSE)</f>
        <v>SPP</v>
      </c>
      <c r="G109" t="str">
        <f>VLOOKUP(B109,metadata!$D$1:$F$17,3,FALSE)</f>
        <v>Prefetcher+Hermes-P</v>
      </c>
      <c r="H109">
        <f t="shared" ref="H109" si="97">C109/C98</f>
        <v>1.0804681301243058</v>
      </c>
    </row>
    <row r="110" spans="1:8">
      <c r="A110" s="6" t="s">
        <v>13</v>
      </c>
      <c r="B110" s="6" t="s">
        <v>156</v>
      </c>
      <c r="C110" s="6">
        <v>0.50526000000000004</v>
      </c>
      <c r="D110" s="6">
        <v>1</v>
      </c>
      <c r="E110" t="str">
        <f>VLOOKUP(A110,metadata!$A$1:$B$111,2,FALSE)</f>
        <v>SPEC06</v>
      </c>
      <c r="F110" t="str">
        <f>VLOOKUP(B110,metadata!$D$1:$F$17,2,FALSE)</f>
        <v>Bingo</v>
      </c>
      <c r="G110" t="str">
        <f>VLOOKUP(B110,metadata!$D$1:$F$17,3,FALSE)</f>
        <v>Prefetcher+Hermes-O</v>
      </c>
      <c r="H110">
        <f t="shared" ref="H110" si="98">C110/C98</f>
        <v>1.1135942872256017</v>
      </c>
    </row>
    <row r="111" spans="1:8">
      <c r="A111" s="6" t="s">
        <v>13</v>
      </c>
      <c r="B111" s="6" t="s">
        <v>157</v>
      </c>
      <c r="C111" s="6">
        <v>0.50246999999999997</v>
      </c>
      <c r="D111" s="6">
        <v>1</v>
      </c>
      <c r="E111" t="str">
        <f>VLOOKUP(A111,metadata!$A$1:$B$111,2,FALSE)</f>
        <v>SPEC06</v>
      </c>
      <c r="F111" t="str">
        <f>VLOOKUP(B111,metadata!$D$1:$F$17,2,FALSE)</f>
        <v>Bingo</v>
      </c>
      <c r="G111" t="str">
        <f>VLOOKUP(B111,metadata!$D$1:$F$17,3,FALSE)</f>
        <v>Prefetcher+Hermes-P</v>
      </c>
      <c r="H111">
        <f t="shared" ref="H111" si="99">C111/C98</f>
        <v>1.1074451203385347</v>
      </c>
    </row>
    <row r="112" spans="1:8">
      <c r="A112" s="6" t="s">
        <v>13</v>
      </c>
      <c r="B112" s="6" t="s">
        <v>158</v>
      </c>
      <c r="C112" s="6">
        <v>0.49293999999999999</v>
      </c>
      <c r="D112" s="6">
        <v>1</v>
      </c>
      <c r="E112" t="str">
        <f>VLOOKUP(A112,metadata!$A$1:$B$111,2,FALSE)</f>
        <v>SPEC06</v>
      </c>
      <c r="F112" t="str">
        <f>VLOOKUP(B112,metadata!$D$1:$F$17,2,FALSE)</f>
        <v>MLOP</v>
      </c>
      <c r="G112" t="str">
        <f>VLOOKUP(B112,metadata!$D$1:$F$17,3,FALSE)</f>
        <v>Prefetcher+Hermes-O</v>
      </c>
      <c r="H112">
        <f t="shared" ref="H112" si="100">C112/C98</f>
        <v>1.0864409768138941</v>
      </c>
    </row>
    <row r="113" spans="1:8">
      <c r="A113" s="6" t="s">
        <v>13</v>
      </c>
      <c r="B113" s="6" t="s">
        <v>159</v>
      </c>
      <c r="C113" s="6">
        <v>0.48287000000000002</v>
      </c>
      <c r="D113" s="6">
        <v>1</v>
      </c>
      <c r="E113" t="str">
        <f>VLOOKUP(A113,metadata!$A$1:$B$111,2,FALSE)</f>
        <v>SPEC06</v>
      </c>
      <c r="F113" t="str">
        <f>VLOOKUP(B113,metadata!$D$1:$F$17,2,FALSE)</f>
        <v>MLOP</v>
      </c>
      <c r="G113" t="str">
        <f>VLOOKUP(B113,metadata!$D$1:$F$17,3,FALSE)</f>
        <v>Prefetcher+Hermes-P</v>
      </c>
      <c r="H113">
        <f t="shared" ref="H113" si="101">C113/C98</f>
        <v>1.0642466719562726</v>
      </c>
    </row>
    <row r="114" spans="1:8">
      <c r="A114" s="6" t="s">
        <v>14</v>
      </c>
      <c r="B114" s="6" t="s">
        <v>132</v>
      </c>
      <c r="C114" s="6">
        <v>0.82369000000000003</v>
      </c>
      <c r="D114" s="6">
        <v>1</v>
      </c>
      <c r="E114" t="str">
        <f>VLOOKUP(A114,metadata!$A$1:$B$111,2,FALSE)</f>
        <v>SPEC06</v>
      </c>
      <c r="F114" t="str">
        <f>VLOOKUP(B114,metadata!$D$1:$F$17,2,FALSE)</f>
        <v>nopref</v>
      </c>
      <c r="G114" t="str">
        <f>VLOOKUP(B114,metadata!$D$1:$F$17,3,FALSE)</f>
        <v>nopref</v>
      </c>
      <c r="H114">
        <f t="shared" ref="H114" si="102">C114/C114</f>
        <v>1</v>
      </c>
    </row>
    <row r="115" spans="1:8">
      <c r="A115" s="6" t="s">
        <v>14</v>
      </c>
      <c r="B115" s="6" t="s">
        <v>133</v>
      </c>
      <c r="C115" s="6">
        <v>1.2381800000000001</v>
      </c>
      <c r="D115" s="6">
        <v>1</v>
      </c>
      <c r="E115" t="str">
        <f>VLOOKUP(A115,metadata!$A$1:$B$111,2,FALSE)</f>
        <v>SPEC06</v>
      </c>
      <c r="F115" t="str">
        <f>VLOOKUP(B115,metadata!$D$1:$F$17,2,FALSE)</f>
        <v>Pythia</v>
      </c>
      <c r="G115" t="str">
        <f>VLOOKUP(B115,metadata!$D$1:$F$17,3,FALSE)</f>
        <v>Prefetcher-only</v>
      </c>
      <c r="H115">
        <f t="shared" ref="H115" si="103">C115/C114</f>
        <v>1.5032111595381759</v>
      </c>
    </row>
    <row r="116" spans="1:8">
      <c r="A116" s="6" t="s">
        <v>14</v>
      </c>
      <c r="B116" s="6" t="s">
        <v>148</v>
      </c>
      <c r="C116" s="6">
        <v>0.86007999999999996</v>
      </c>
      <c r="D116" s="6">
        <v>1</v>
      </c>
      <c r="E116" t="str">
        <f>VLOOKUP(A116,metadata!$A$1:$B$111,2,FALSE)</f>
        <v>SPEC06</v>
      </c>
      <c r="F116" t="str">
        <f>VLOOKUP(B116,metadata!$D$1:$F$17,2,FALSE)</f>
        <v>SMS</v>
      </c>
      <c r="G116" t="str">
        <f>VLOOKUP(B116,metadata!$D$1:$F$17,3,FALSE)</f>
        <v>Prefetcher-only</v>
      </c>
      <c r="H116">
        <f t="shared" ref="H116" si="104">C116/C114</f>
        <v>1.04417924219063</v>
      </c>
    </row>
    <row r="117" spans="1:8">
      <c r="A117" s="6" t="s">
        <v>14</v>
      </c>
      <c r="B117" s="6" t="s">
        <v>149</v>
      </c>
      <c r="C117" s="6">
        <v>1.22861</v>
      </c>
      <c r="D117" s="6">
        <v>1</v>
      </c>
      <c r="E117" t="str">
        <f>VLOOKUP(A117,metadata!$A$1:$B$111,2,FALSE)</f>
        <v>SPEC06</v>
      </c>
      <c r="F117" t="str">
        <f>VLOOKUP(B117,metadata!$D$1:$F$17,2,FALSE)</f>
        <v>SPP</v>
      </c>
      <c r="G117" t="str">
        <f>VLOOKUP(B117,metadata!$D$1:$F$17,3,FALSE)</f>
        <v>Prefetcher-only</v>
      </c>
      <c r="H117">
        <f t="shared" ref="H117" si="105">C117/C114</f>
        <v>1.4915927108499556</v>
      </c>
    </row>
    <row r="118" spans="1:8">
      <c r="A118" s="6" t="s">
        <v>14</v>
      </c>
      <c r="B118" s="6" t="s">
        <v>150</v>
      </c>
      <c r="C118" s="6">
        <v>1.2091000000000001</v>
      </c>
      <c r="D118" s="6">
        <v>1</v>
      </c>
      <c r="E118" t="str">
        <f>VLOOKUP(A118,metadata!$A$1:$B$111,2,FALSE)</f>
        <v>SPEC06</v>
      </c>
      <c r="F118" t="str">
        <f>VLOOKUP(B118,metadata!$D$1:$F$17,2,FALSE)</f>
        <v>Bingo</v>
      </c>
      <c r="G118" t="str">
        <f>VLOOKUP(B118,metadata!$D$1:$F$17,3,FALSE)</f>
        <v>Prefetcher-only</v>
      </c>
      <c r="H118">
        <f t="shared" ref="H118" si="106">C118/C114</f>
        <v>1.4679066153528633</v>
      </c>
    </row>
    <row r="119" spans="1:8">
      <c r="A119" s="6" t="s">
        <v>14</v>
      </c>
      <c r="B119" s="6" t="s">
        <v>151</v>
      </c>
      <c r="C119" s="6">
        <v>1.2190700000000001</v>
      </c>
      <c r="D119" s="6">
        <v>1</v>
      </c>
      <c r="E119" t="str">
        <f>VLOOKUP(A119,metadata!$A$1:$B$111,2,FALSE)</f>
        <v>SPEC06</v>
      </c>
      <c r="F119" t="str">
        <f>VLOOKUP(B119,metadata!$D$1:$F$17,2,FALSE)</f>
        <v>MLOP</v>
      </c>
      <c r="G119" t="str">
        <f>VLOOKUP(B119,metadata!$D$1:$F$17,3,FALSE)</f>
        <v>Prefetcher-only</v>
      </c>
      <c r="H119">
        <f t="shared" ref="H119" si="107">C119/C114</f>
        <v>1.4800106836309777</v>
      </c>
    </row>
    <row r="120" spans="1:8">
      <c r="A120" s="6" t="s">
        <v>14</v>
      </c>
      <c r="B120" s="6" t="s">
        <v>6</v>
      </c>
      <c r="C120" s="6">
        <v>1.25613</v>
      </c>
      <c r="D120" s="6">
        <v>1</v>
      </c>
      <c r="E120" t="str">
        <f>VLOOKUP(A120,metadata!$A$1:$B$111,2,FALSE)</f>
        <v>SPEC06</v>
      </c>
      <c r="F120" t="str">
        <f>VLOOKUP(B120,metadata!$D$1:$F$17,2,FALSE)</f>
        <v>Pythia</v>
      </c>
      <c r="G120" t="str">
        <f>VLOOKUP(B120,metadata!$D$1:$F$17,3,FALSE)</f>
        <v>Prefetcher+Hermes-O</v>
      </c>
      <c r="H120">
        <f t="shared" ref="H120" si="108">C120/C114</f>
        <v>1.5250033386346804</v>
      </c>
    </row>
    <row r="121" spans="1:8">
      <c r="A121" s="6" t="s">
        <v>14</v>
      </c>
      <c r="B121" s="6" t="s">
        <v>136</v>
      </c>
      <c r="C121" s="6">
        <v>1.25458</v>
      </c>
      <c r="D121" s="6">
        <v>1</v>
      </c>
      <c r="E121" t="str">
        <f>VLOOKUP(A121,metadata!$A$1:$B$111,2,FALSE)</f>
        <v>SPEC06</v>
      </c>
      <c r="F121" t="str">
        <f>VLOOKUP(B121,metadata!$D$1:$F$17,2,FALSE)</f>
        <v>Pythia</v>
      </c>
      <c r="G121" t="str">
        <f>VLOOKUP(B121,metadata!$D$1:$F$17,3,FALSE)</f>
        <v>Prefetcher+Hermes-P</v>
      </c>
      <c r="H121">
        <f t="shared" ref="H121" si="109">C121/C114</f>
        <v>1.5231215627238404</v>
      </c>
    </row>
    <row r="122" spans="1:8">
      <c r="A122" s="6" t="s">
        <v>14</v>
      </c>
      <c r="B122" s="6" t="s">
        <v>152</v>
      </c>
      <c r="C122" s="6">
        <v>0.93700000000000006</v>
      </c>
      <c r="D122" s="6">
        <v>1</v>
      </c>
      <c r="E122" t="str">
        <f>VLOOKUP(A122,metadata!$A$1:$B$111,2,FALSE)</f>
        <v>SPEC06</v>
      </c>
      <c r="F122" t="str">
        <f>VLOOKUP(B122,metadata!$D$1:$F$17,2,FALSE)</f>
        <v>SMS</v>
      </c>
      <c r="G122" t="str">
        <f>VLOOKUP(B122,metadata!$D$1:$F$17,3,FALSE)</f>
        <v>Prefetcher+Hermes-O</v>
      </c>
      <c r="H122">
        <f t="shared" ref="H122" si="110">C122/C114</f>
        <v>1.1375638893272955</v>
      </c>
    </row>
    <row r="123" spans="1:8">
      <c r="A123" s="6" t="s">
        <v>14</v>
      </c>
      <c r="B123" s="6" t="s">
        <v>153</v>
      </c>
      <c r="C123" s="6">
        <v>0.92193000000000003</v>
      </c>
      <c r="D123" s="6">
        <v>1</v>
      </c>
      <c r="E123" t="str">
        <f>VLOOKUP(A123,metadata!$A$1:$B$111,2,FALSE)</f>
        <v>SPEC06</v>
      </c>
      <c r="F123" t="str">
        <f>VLOOKUP(B123,metadata!$D$1:$F$17,2,FALSE)</f>
        <v>SMS</v>
      </c>
      <c r="G123" t="str">
        <f>VLOOKUP(B123,metadata!$D$1:$F$17,3,FALSE)</f>
        <v>Prefetcher+Hermes-P</v>
      </c>
      <c r="H123">
        <f t="shared" ref="H123" si="111">C123/C114</f>
        <v>1.1192681712780292</v>
      </c>
    </row>
    <row r="124" spans="1:8">
      <c r="A124" s="6" t="s">
        <v>14</v>
      </c>
      <c r="B124" s="6" t="s">
        <v>154</v>
      </c>
      <c r="C124" s="6">
        <v>1.2445999999999999</v>
      </c>
      <c r="D124" s="6">
        <v>1</v>
      </c>
      <c r="E124" t="str">
        <f>VLOOKUP(A124,metadata!$A$1:$B$111,2,FALSE)</f>
        <v>SPEC06</v>
      </c>
      <c r="F124" t="str">
        <f>VLOOKUP(B124,metadata!$D$1:$F$17,2,FALSE)</f>
        <v>SPP</v>
      </c>
      <c r="G124" t="str">
        <f>VLOOKUP(B124,metadata!$D$1:$F$17,3,FALSE)</f>
        <v>Prefetcher+Hermes-O</v>
      </c>
      <c r="H124">
        <f t="shared" ref="H124" si="112">C124/C114</f>
        <v>1.5110053539559785</v>
      </c>
    </row>
    <row r="125" spans="1:8">
      <c r="A125" s="6" t="s">
        <v>14</v>
      </c>
      <c r="B125" s="6" t="s">
        <v>155</v>
      </c>
      <c r="C125" s="6">
        <v>1.2433099999999999</v>
      </c>
      <c r="D125" s="6">
        <v>1</v>
      </c>
      <c r="E125" t="str">
        <f>VLOOKUP(A125,metadata!$A$1:$B$111,2,FALSE)</f>
        <v>SPEC06</v>
      </c>
      <c r="F125" t="str">
        <f>VLOOKUP(B125,metadata!$D$1:$F$17,2,FALSE)</f>
        <v>SPP</v>
      </c>
      <c r="G125" t="str">
        <f>VLOOKUP(B125,metadata!$D$1:$F$17,3,FALSE)</f>
        <v>Prefetcher+Hermes-P</v>
      </c>
      <c r="H125">
        <f t="shared" ref="H125" si="113">C125/C114</f>
        <v>1.5094392307785693</v>
      </c>
    </row>
    <row r="126" spans="1:8">
      <c r="A126" s="6" t="s">
        <v>14</v>
      </c>
      <c r="B126" s="6" t="s">
        <v>156</v>
      </c>
      <c r="C126" s="6">
        <v>1.2345200000000001</v>
      </c>
      <c r="D126" s="6">
        <v>1</v>
      </c>
      <c r="E126" t="str">
        <f>VLOOKUP(A126,metadata!$A$1:$B$111,2,FALSE)</f>
        <v>SPEC06</v>
      </c>
      <c r="F126" t="str">
        <f>VLOOKUP(B126,metadata!$D$1:$F$17,2,FALSE)</f>
        <v>Bingo</v>
      </c>
      <c r="G126" t="str">
        <f>VLOOKUP(B126,metadata!$D$1:$F$17,3,FALSE)</f>
        <v>Prefetcher+Hermes-O</v>
      </c>
      <c r="H126">
        <f t="shared" ref="H126" si="114">C126/C114</f>
        <v>1.4987677402906434</v>
      </c>
    </row>
    <row r="127" spans="1:8">
      <c r="A127" s="6" t="s">
        <v>14</v>
      </c>
      <c r="B127" s="6" t="s">
        <v>157</v>
      </c>
      <c r="C127" s="6">
        <v>1.2316199999999999</v>
      </c>
      <c r="D127" s="6">
        <v>1</v>
      </c>
      <c r="E127" t="str">
        <f>VLOOKUP(A127,metadata!$A$1:$B$111,2,FALSE)</f>
        <v>SPEC06</v>
      </c>
      <c r="F127" t="str">
        <f>VLOOKUP(B127,metadata!$D$1:$F$17,2,FALSE)</f>
        <v>Bingo</v>
      </c>
      <c r="G127" t="str">
        <f>VLOOKUP(B127,metadata!$D$1:$F$17,3,FALSE)</f>
        <v>Prefetcher+Hermes-P</v>
      </c>
      <c r="H127">
        <f t="shared" ref="H127" si="115">C127/C114</f>
        <v>1.4952469982639098</v>
      </c>
    </row>
    <row r="128" spans="1:8">
      <c r="A128" s="6" t="s">
        <v>14</v>
      </c>
      <c r="B128" s="6" t="s">
        <v>158</v>
      </c>
      <c r="C128" s="6">
        <v>1.2490000000000001</v>
      </c>
      <c r="D128" s="6">
        <v>1</v>
      </c>
      <c r="E128" t="str">
        <f>VLOOKUP(A128,metadata!$A$1:$B$111,2,FALSE)</f>
        <v>SPEC06</v>
      </c>
      <c r="F128" t="str">
        <f>VLOOKUP(B128,metadata!$D$1:$F$17,2,FALSE)</f>
        <v>MLOP</v>
      </c>
      <c r="G128" t="str">
        <f>VLOOKUP(B128,metadata!$D$1:$F$17,3,FALSE)</f>
        <v>Prefetcher+Hermes-O</v>
      </c>
      <c r="H128">
        <f t="shared" ref="H128" si="116">C128/C114</f>
        <v>1.5163471694448154</v>
      </c>
    </row>
    <row r="129" spans="1:8">
      <c r="A129" s="6" t="s">
        <v>14</v>
      </c>
      <c r="B129" s="6" t="s">
        <v>159</v>
      </c>
      <c r="C129" s="6">
        <v>1.24579</v>
      </c>
      <c r="D129" s="6">
        <v>1</v>
      </c>
      <c r="E129" t="str">
        <f>VLOOKUP(A129,metadata!$A$1:$B$111,2,FALSE)</f>
        <v>SPEC06</v>
      </c>
      <c r="F129" t="str">
        <f>VLOOKUP(B129,metadata!$D$1:$F$17,2,FALSE)</f>
        <v>MLOP</v>
      </c>
      <c r="G129" t="str">
        <f>VLOOKUP(B129,metadata!$D$1:$F$17,3,FALSE)</f>
        <v>Prefetcher+Hermes-P</v>
      </c>
      <c r="H129">
        <f t="shared" ref="H129" si="117">C129/C114</f>
        <v>1.512450072235914</v>
      </c>
    </row>
    <row r="130" spans="1:8">
      <c r="A130" s="6" t="s">
        <v>15</v>
      </c>
      <c r="B130" s="6" t="s">
        <v>132</v>
      </c>
      <c r="C130" s="6">
        <v>0.32832</v>
      </c>
      <c r="D130" s="6">
        <v>1</v>
      </c>
      <c r="E130" t="str">
        <f>VLOOKUP(A130,metadata!$A$1:$B$111,2,FALSE)</f>
        <v>SPEC06</v>
      </c>
      <c r="F130" t="str">
        <f>VLOOKUP(B130,metadata!$D$1:$F$17,2,FALSE)</f>
        <v>nopref</v>
      </c>
      <c r="G130" t="str">
        <f>VLOOKUP(B130,metadata!$D$1:$F$17,3,FALSE)</f>
        <v>nopref</v>
      </c>
      <c r="H130">
        <f t="shared" ref="H130" si="118">C130/C130</f>
        <v>1</v>
      </c>
    </row>
    <row r="131" spans="1:8">
      <c r="A131" s="6" t="s">
        <v>15</v>
      </c>
      <c r="B131" s="6" t="s">
        <v>133</v>
      </c>
      <c r="C131" s="6">
        <v>0.35228999999999999</v>
      </c>
      <c r="D131" s="6">
        <v>1</v>
      </c>
      <c r="E131" t="str">
        <f>VLOOKUP(A131,metadata!$A$1:$B$111,2,FALSE)</f>
        <v>SPEC06</v>
      </c>
      <c r="F131" t="str">
        <f>VLOOKUP(B131,metadata!$D$1:$F$17,2,FALSE)</f>
        <v>Pythia</v>
      </c>
      <c r="G131" t="str">
        <f>VLOOKUP(B131,metadata!$D$1:$F$17,3,FALSE)</f>
        <v>Prefetcher-only</v>
      </c>
      <c r="H131">
        <f t="shared" ref="H131" si="119">C131/C130</f>
        <v>1.0730080409356726</v>
      </c>
    </row>
    <row r="132" spans="1:8">
      <c r="A132" s="6" t="s">
        <v>15</v>
      </c>
      <c r="B132" s="6" t="s">
        <v>148</v>
      </c>
      <c r="C132" s="6">
        <v>0.35841000000000001</v>
      </c>
      <c r="D132" s="6">
        <v>1</v>
      </c>
      <c r="E132" t="str">
        <f>VLOOKUP(A132,metadata!$A$1:$B$111,2,FALSE)</f>
        <v>SPEC06</v>
      </c>
      <c r="F132" t="str">
        <f>VLOOKUP(B132,metadata!$D$1:$F$17,2,FALSE)</f>
        <v>SMS</v>
      </c>
      <c r="G132" t="str">
        <f>VLOOKUP(B132,metadata!$D$1:$F$17,3,FALSE)</f>
        <v>Prefetcher-only</v>
      </c>
      <c r="H132">
        <f t="shared" ref="H132" si="120">C132/C130</f>
        <v>1.0916483918128654</v>
      </c>
    </row>
    <row r="133" spans="1:8">
      <c r="A133" s="6" t="s">
        <v>15</v>
      </c>
      <c r="B133" s="6" t="s">
        <v>149</v>
      </c>
      <c r="C133" s="6">
        <v>0.36065000000000003</v>
      </c>
      <c r="D133" s="6">
        <v>1</v>
      </c>
      <c r="E133" t="str">
        <f>VLOOKUP(A133,metadata!$A$1:$B$111,2,FALSE)</f>
        <v>SPEC06</v>
      </c>
      <c r="F133" t="str">
        <f>VLOOKUP(B133,metadata!$D$1:$F$17,2,FALSE)</f>
        <v>SPP</v>
      </c>
      <c r="G133" t="str">
        <f>VLOOKUP(B133,metadata!$D$1:$F$17,3,FALSE)</f>
        <v>Prefetcher-only</v>
      </c>
      <c r="H133">
        <f t="shared" ref="H133" si="121">C133/C130</f>
        <v>1.0984710038986356</v>
      </c>
    </row>
    <row r="134" spans="1:8">
      <c r="A134" s="6" t="s">
        <v>15</v>
      </c>
      <c r="B134" s="6" t="s">
        <v>150</v>
      </c>
      <c r="C134" s="6">
        <v>0.38775999999999999</v>
      </c>
      <c r="D134" s="6">
        <v>1</v>
      </c>
      <c r="E134" t="str">
        <f>VLOOKUP(A134,metadata!$A$1:$B$111,2,FALSE)</f>
        <v>SPEC06</v>
      </c>
      <c r="F134" t="str">
        <f>VLOOKUP(B134,metadata!$D$1:$F$17,2,FALSE)</f>
        <v>Bingo</v>
      </c>
      <c r="G134" t="str">
        <f>VLOOKUP(B134,metadata!$D$1:$F$17,3,FALSE)</f>
        <v>Prefetcher-only</v>
      </c>
      <c r="H134">
        <f t="shared" ref="H134" si="122">C134/C130</f>
        <v>1.1810428849902534</v>
      </c>
    </row>
    <row r="135" spans="1:8">
      <c r="A135" s="6" t="s">
        <v>15</v>
      </c>
      <c r="B135" s="6" t="s">
        <v>151</v>
      </c>
      <c r="C135" s="6">
        <v>0.35004999999999997</v>
      </c>
      <c r="D135" s="6">
        <v>1</v>
      </c>
      <c r="E135" t="str">
        <f>VLOOKUP(A135,metadata!$A$1:$B$111,2,FALSE)</f>
        <v>SPEC06</v>
      </c>
      <c r="F135" t="str">
        <f>VLOOKUP(B135,metadata!$D$1:$F$17,2,FALSE)</f>
        <v>MLOP</v>
      </c>
      <c r="G135" t="str">
        <f>VLOOKUP(B135,metadata!$D$1:$F$17,3,FALSE)</f>
        <v>Prefetcher-only</v>
      </c>
      <c r="H135">
        <f t="shared" ref="H135" si="123">C135/C130</f>
        <v>1.0661854288499024</v>
      </c>
    </row>
    <row r="136" spans="1:8">
      <c r="A136" s="6" t="s">
        <v>15</v>
      </c>
      <c r="B136" s="6" t="s">
        <v>6</v>
      </c>
      <c r="C136" s="6">
        <v>0.38222</v>
      </c>
      <c r="D136" s="6">
        <v>1</v>
      </c>
      <c r="E136" t="str">
        <f>VLOOKUP(A136,metadata!$A$1:$B$111,2,FALSE)</f>
        <v>SPEC06</v>
      </c>
      <c r="F136" t="str">
        <f>VLOOKUP(B136,metadata!$D$1:$F$17,2,FALSE)</f>
        <v>Pythia</v>
      </c>
      <c r="G136" t="str">
        <f>VLOOKUP(B136,metadata!$D$1:$F$17,3,FALSE)</f>
        <v>Prefetcher+Hermes-O</v>
      </c>
      <c r="H136">
        <f t="shared" ref="H136" si="124">C136/C130</f>
        <v>1.1641691033138402</v>
      </c>
    </row>
    <row r="137" spans="1:8">
      <c r="A137" s="6" t="s">
        <v>15</v>
      </c>
      <c r="B137" s="6" t="s">
        <v>136</v>
      </c>
      <c r="C137" s="6">
        <v>0.37578</v>
      </c>
      <c r="D137" s="6">
        <v>1</v>
      </c>
      <c r="E137" t="str">
        <f>VLOOKUP(A137,metadata!$A$1:$B$111,2,FALSE)</f>
        <v>SPEC06</v>
      </c>
      <c r="F137" t="str">
        <f>VLOOKUP(B137,metadata!$D$1:$F$17,2,FALSE)</f>
        <v>Pythia</v>
      </c>
      <c r="G137" t="str">
        <f>VLOOKUP(B137,metadata!$D$1:$F$17,3,FALSE)</f>
        <v>Prefetcher+Hermes-P</v>
      </c>
      <c r="H137">
        <f t="shared" ref="H137" si="125">C137/C130</f>
        <v>1.1445540935672516</v>
      </c>
    </row>
    <row r="138" spans="1:8">
      <c r="A138" s="6" t="s">
        <v>15</v>
      </c>
      <c r="B138" s="6" t="s">
        <v>152</v>
      </c>
      <c r="C138" s="6">
        <v>0.38445000000000001</v>
      </c>
      <c r="D138" s="6">
        <v>1</v>
      </c>
      <c r="E138" t="str">
        <f>VLOOKUP(A138,metadata!$A$1:$B$111,2,FALSE)</f>
        <v>SPEC06</v>
      </c>
      <c r="F138" t="str">
        <f>VLOOKUP(B138,metadata!$D$1:$F$17,2,FALSE)</f>
        <v>SMS</v>
      </c>
      <c r="G138" t="str">
        <f>VLOOKUP(B138,metadata!$D$1:$F$17,3,FALSE)</f>
        <v>Prefetcher+Hermes-O</v>
      </c>
      <c r="H138">
        <f t="shared" ref="H138" si="126">C138/C130</f>
        <v>1.1709612573099415</v>
      </c>
    </row>
    <row r="139" spans="1:8">
      <c r="A139" s="6" t="s">
        <v>15</v>
      </c>
      <c r="B139" s="6" t="s">
        <v>153</v>
      </c>
      <c r="C139" s="6">
        <v>0.37841999999999998</v>
      </c>
      <c r="D139" s="6">
        <v>1</v>
      </c>
      <c r="E139" t="str">
        <f>VLOOKUP(A139,metadata!$A$1:$B$111,2,FALSE)</f>
        <v>SPEC06</v>
      </c>
      <c r="F139" t="str">
        <f>VLOOKUP(B139,metadata!$D$1:$F$17,2,FALSE)</f>
        <v>SMS</v>
      </c>
      <c r="G139" t="str">
        <f>VLOOKUP(B139,metadata!$D$1:$F$17,3,FALSE)</f>
        <v>Prefetcher+Hermes-P</v>
      </c>
      <c r="H139">
        <f t="shared" ref="H139" si="127">C139/C130</f>
        <v>1.152595029239766</v>
      </c>
    </row>
    <row r="140" spans="1:8">
      <c r="A140" s="6" t="s">
        <v>15</v>
      </c>
      <c r="B140" s="6" t="s">
        <v>154</v>
      </c>
      <c r="C140" s="6">
        <v>0.38553999999999999</v>
      </c>
      <c r="D140" s="6">
        <v>1</v>
      </c>
      <c r="E140" t="str">
        <f>VLOOKUP(A140,metadata!$A$1:$B$111,2,FALSE)</f>
        <v>SPEC06</v>
      </c>
      <c r="F140" t="str">
        <f>VLOOKUP(B140,metadata!$D$1:$F$17,2,FALSE)</f>
        <v>SPP</v>
      </c>
      <c r="G140" t="str">
        <f>VLOOKUP(B140,metadata!$D$1:$F$17,3,FALSE)</f>
        <v>Prefetcher+Hermes-O</v>
      </c>
      <c r="H140">
        <f t="shared" ref="H140" si="128">C140/C130</f>
        <v>1.1742811890838207</v>
      </c>
    </row>
    <row r="141" spans="1:8">
      <c r="A141" s="6" t="s">
        <v>15</v>
      </c>
      <c r="B141" s="6" t="s">
        <v>155</v>
      </c>
      <c r="C141" s="6">
        <v>0.38007999999999997</v>
      </c>
      <c r="D141" s="6">
        <v>1</v>
      </c>
      <c r="E141" t="str">
        <f>VLOOKUP(A141,metadata!$A$1:$B$111,2,FALSE)</f>
        <v>SPEC06</v>
      </c>
      <c r="F141" t="str">
        <f>VLOOKUP(B141,metadata!$D$1:$F$17,2,FALSE)</f>
        <v>SPP</v>
      </c>
      <c r="G141" t="str">
        <f>VLOOKUP(B141,metadata!$D$1:$F$17,3,FALSE)</f>
        <v>Prefetcher+Hermes-P</v>
      </c>
      <c r="H141">
        <f t="shared" ref="H141" si="129">C141/C130</f>
        <v>1.1576510721247562</v>
      </c>
    </row>
    <row r="142" spans="1:8">
      <c r="A142" s="6" t="s">
        <v>15</v>
      </c>
      <c r="B142" s="6" t="s">
        <v>156</v>
      </c>
      <c r="C142" s="6">
        <v>0.40866000000000002</v>
      </c>
      <c r="D142" s="6">
        <v>1</v>
      </c>
      <c r="E142" t="str">
        <f>VLOOKUP(A142,metadata!$A$1:$B$111,2,FALSE)</f>
        <v>SPEC06</v>
      </c>
      <c r="F142" t="str">
        <f>VLOOKUP(B142,metadata!$D$1:$F$17,2,FALSE)</f>
        <v>Bingo</v>
      </c>
      <c r="G142" t="str">
        <f>VLOOKUP(B142,metadata!$D$1:$F$17,3,FALSE)</f>
        <v>Prefetcher+Hermes-O</v>
      </c>
      <c r="H142">
        <f t="shared" ref="H142" si="130">C142/C130</f>
        <v>1.2447002923976609</v>
      </c>
    </row>
    <row r="143" spans="1:8">
      <c r="A143" s="6" t="s">
        <v>15</v>
      </c>
      <c r="B143" s="6" t="s">
        <v>157</v>
      </c>
      <c r="C143" s="6">
        <v>0.40394000000000002</v>
      </c>
      <c r="D143" s="6">
        <v>1</v>
      </c>
      <c r="E143" t="str">
        <f>VLOOKUP(A143,metadata!$A$1:$B$111,2,FALSE)</f>
        <v>SPEC06</v>
      </c>
      <c r="F143" t="str">
        <f>VLOOKUP(B143,metadata!$D$1:$F$17,2,FALSE)</f>
        <v>Bingo</v>
      </c>
      <c r="G143" t="str">
        <f>VLOOKUP(B143,metadata!$D$1:$F$17,3,FALSE)</f>
        <v>Prefetcher+Hermes-P</v>
      </c>
      <c r="H143">
        <f t="shared" ref="H143" si="131">C143/C130</f>
        <v>1.2303240740740742</v>
      </c>
    </row>
    <row r="144" spans="1:8">
      <c r="A144" s="6" t="s">
        <v>15</v>
      </c>
      <c r="B144" s="6" t="s">
        <v>158</v>
      </c>
      <c r="C144" s="6">
        <v>0.37902999999999998</v>
      </c>
      <c r="D144" s="6">
        <v>1</v>
      </c>
      <c r="E144" t="str">
        <f>VLOOKUP(A144,metadata!$A$1:$B$111,2,FALSE)</f>
        <v>SPEC06</v>
      </c>
      <c r="F144" t="str">
        <f>VLOOKUP(B144,metadata!$D$1:$F$17,2,FALSE)</f>
        <v>MLOP</v>
      </c>
      <c r="G144" t="str">
        <f>VLOOKUP(B144,metadata!$D$1:$F$17,3,FALSE)</f>
        <v>Prefetcher+Hermes-O</v>
      </c>
      <c r="H144">
        <f t="shared" ref="H144" si="132">C144/C130</f>
        <v>1.1544529727095516</v>
      </c>
    </row>
    <row r="145" spans="1:8">
      <c r="A145" s="6" t="s">
        <v>15</v>
      </c>
      <c r="B145" s="6" t="s">
        <v>159</v>
      </c>
      <c r="C145" s="6">
        <v>0.37248999999999999</v>
      </c>
      <c r="D145" s="6">
        <v>1</v>
      </c>
      <c r="E145" t="str">
        <f>VLOOKUP(A145,metadata!$A$1:$B$111,2,FALSE)</f>
        <v>SPEC06</v>
      </c>
      <c r="F145" t="str">
        <f>VLOOKUP(B145,metadata!$D$1:$F$17,2,FALSE)</f>
        <v>MLOP</v>
      </c>
      <c r="G145" t="str">
        <f>VLOOKUP(B145,metadata!$D$1:$F$17,3,FALSE)</f>
        <v>Prefetcher+Hermes-P</v>
      </c>
      <c r="H145">
        <f t="shared" ref="H145" si="133">C145/C130</f>
        <v>1.1345333820662769</v>
      </c>
    </row>
    <row r="146" spans="1:8">
      <c r="A146" s="6" t="s">
        <v>16</v>
      </c>
      <c r="B146" s="6" t="s">
        <v>132</v>
      </c>
      <c r="C146" s="6">
        <v>0.15384</v>
      </c>
      <c r="D146" s="6">
        <v>1</v>
      </c>
      <c r="E146" t="str">
        <f>VLOOKUP(A146,metadata!$A$1:$B$111,2,FALSE)</f>
        <v>SPEC06</v>
      </c>
      <c r="F146" t="str">
        <f>VLOOKUP(B146,metadata!$D$1:$F$17,2,FALSE)</f>
        <v>nopref</v>
      </c>
      <c r="G146" t="str">
        <f>VLOOKUP(B146,metadata!$D$1:$F$17,3,FALSE)</f>
        <v>nopref</v>
      </c>
      <c r="H146">
        <f t="shared" ref="H146" si="134">C146/C146</f>
        <v>1</v>
      </c>
    </row>
    <row r="147" spans="1:8">
      <c r="A147" s="6" t="s">
        <v>16</v>
      </c>
      <c r="B147" s="6" t="s">
        <v>133</v>
      </c>
      <c r="C147" s="6">
        <v>0.15459999999999999</v>
      </c>
      <c r="D147" s="6">
        <v>1</v>
      </c>
      <c r="E147" t="str">
        <f>VLOOKUP(A147,metadata!$A$1:$B$111,2,FALSE)</f>
        <v>SPEC06</v>
      </c>
      <c r="F147" t="str">
        <f>VLOOKUP(B147,metadata!$D$1:$F$17,2,FALSE)</f>
        <v>Pythia</v>
      </c>
      <c r="G147" t="str">
        <f>VLOOKUP(B147,metadata!$D$1:$F$17,3,FALSE)</f>
        <v>Prefetcher-only</v>
      </c>
      <c r="H147">
        <f t="shared" ref="H147" si="135">C147/C146</f>
        <v>1.0049401976079042</v>
      </c>
    </row>
    <row r="148" spans="1:8">
      <c r="A148" s="6" t="s">
        <v>16</v>
      </c>
      <c r="B148" s="6" t="s">
        <v>148</v>
      </c>
      <c r="C148" s="6">
        <v>0.14971999999999999</v>
      </c>
      <c r="D148" s="6">
        <v>1</v>
      </c>
      <c r="E148" t="str">
        <f>VLOOKUP(A148,metadata!$A$1:$B$111,2,FALSE)</f>
        <v>SPEC06</v>
      </c>
      <c r="F148" t="str">
        <f>VLOOKUP(B148,metadata!$D$1:$F$17,2,FALSE)</f>
        <v>SMS</v>
      </c>
      <c r="G148" t="str">
        <f>VLOOKUP(B148,metadata!$D$1:$F$17,3,FALSE)</f>
        <v>Prefetcher-only</v>
      </c>
      <c r="H148">
        <f t="shared" ref="H148" si="136">C148/C146</f>
        <v>0.97321892875715021</v>
      </c>
    </row>
    <row r="149" spans="1:8">
      <c r="A149" s="6" t="s">
        <v>16</v>
      </c>
      <c r="B149" s="6" t="s">
        <v>149</v>
      </c>
      <c r="C149" s="6">
        <v>0.15678</v>
      </c>
      <c r="D149" s="6">
        <v>1</v>
      </c>
      <c r="E149" t="str">
        <f>VLOOKUP(A149,metadata!$A$1:$B$111,2,FALSE)</f>
        <v>SPEC06</v>
      </c>
      <c r="F149" t="str">
        <f>VLOOKUP(B149,metadata!$D$1:$F$17,2,FALSE)</f>
        <v>SPP</v>
      </c>
      <c r="G149" t="str">
        <f>VLOOKUP(B149,metadata!$D$1:$F$17,3,FALSE)</f>
        <v>Prefetcher-only</v>
      </c>
      <c r="H149">
        <f t="shared" ref="H149" si="137">C149/C146</f>
        <v>1.0191107644305772</v>
      </c>
    </row>
    <row r="150" spans="1:8">
      <c r="A150" s="6" t="s">
        <v>16</v>
      </c>
      <c r="B150" s="6" t="s">
        <v>150</v>
      </c>
      <c r="C150" s="6">
        <v>0.15828999999999999</v>
      </c>
      <c r="D150" s="6">
        <v>1</v>
      </c>
      <c r="E150" t="str">
        <f>VLOOKUP(A150,metadata!$A$1:$B$111,2,FALSE)</f>
        <v>SPEC06</v>
      </c>
      <c r="F150" t="str">
        <f>VLOOKUP(B150,metadata!$D$1:$F$17,2,FALSE)</f>
        <v>Bingo</v>
      </c>
      <c r="G150" t="str">
        <f>VLOOKUP(B150,metadata!$D$1:$F$17,3,FALSE)</f>
        <v>Prefetcher-only</v>
      </c>
      <c r="H150">
        <f t="shared" ref="H150" si="138">C150/C146</f>
        <v>1.0289261570462818</v>
      </c>
    </row>
    <row r="151" spans="1:8">
      <c r="A151" s="6" t="s">
        <v>16</v>
      </c>
      <c r="B151" s="6" t="s">
        <v>151</v>
      </c>
      <c r="C151" s="6">
        <v>0.14763999999999999</v>
      </c>
      <c r="D151" s="6">
        <v>1</v>
      </c>
      <c r="E151" t="str">
        <f>VLOOKUP(A151,metadata!$A$1:$B$111,2,FALSE)</f>
        <v>SPEC06</v>
      </c>
      <c r="F151" t="str">
        <f>VLOOKUP(B151,metadata!$D$1:$F$17,2,FALSE)</f>
        <v>MLOP</v>
      </c>
      <c r="G151" t="str">
        <f>VLOOKUP(B151,metadata!$D$1:$F$17,3,FALSE)</f>
        <v>Prefetcher-only</v>
      </c>
      <c r="H151">
        <f t="shared" ref="H151" si="139">C151/C146</f>
        <v>0.95969838793551732</v>
      </c>
    </row>
    <row r="152" spans="1:8">
      <c r="A152" s="6" t="s">
        <v>16</v>
      </c>
      <c r="B152" s="6" t="s">
        <v>6</v>
      </c>
      <c r="C152" s="6">
        <v>0.16578000000000001</v>
      </c>
      <c r="D152" s="6">
        <v>1</v>
      </c>
      <c r="E152" t="str">
        <f>VLOOKUP(A152,metadata!$A$1:$B$111,2,FALSE)</f>
        <v>SPEC06</v>
      </c>
      <c r="F152" t="str">
        <f>VLOOKUP(B152,metadata!$D$1:$F$17,2,FALSE)</f>
        <v>Pythia</v>
      </c>
      <c r="G152" t="str">
        <f>VLOOKUP(B152,metadata!$D$1:$F$17,3,FALSE)</f>
        <v>Prefetcher+Hermes-O</v>
      </c>
      <c r="H152">
        <f t="shared" ref="H152" si="140">C152/C146</f>
        <v>1.077613104524181</v>
      </c>
    </row>
    <row r="153" spans="1:8">
      <c r="A153" s="6" t="s">
        <v>16</v>
      </c>
      <c r="B153" s="6" t="s">
        <v>136</v>
      </c>
      <c r="C153" s="6">
        <v>0.16306999999999999</v>
      </c>
      <c r="D153" s="6">
        <v>1</v>
      </c>
      <c r="E153" t="str">
        <f>VLOOKUP(A153,metadata!$A$1:$B$111,2,FALSE)</f>
        <v>SPEC06</v>
      </c>
      <c r="F153" t="str">
        <f>VLOOKUP(B153,metadata!$D$1:$F$17,2,FALSE)</f>
        <v>Pythia</v>
      </c>
      <c r="G153" t="str">
        <f>VLOOKUP(B153,metadata!$D$1:$F$17,3,FALSE)</f>
        <v>Prefetcher+Hermes-P</v>
      </c>
      <c r="H153">
        <f t="shared" ref="H153" si="141">C153/C146</f>
        <v>1.0599973998959957</v>
      </c>
    </row>
    <row r="154" spans="1:8">
      <c r="A154" s="6" t="s">
        <v>16</v>
      </c>
      <c r="B154" s="6" t="s">
        <v>152</v>
      </c>
      <c r="C154" s="6">
        <v>0.16239999999999999</v>
      </c>
      <c r="D154" s="6">
        <v>1</v>
      </c>
      <c r="E154" t="str">
        <f>VLOOKUP(A154,metadata!$A$1:$B$111,2,FALSE)</f>
        <v>SPEC06</v>
      </c>
      <c r="F154" t="str">
        <f>VLOOKUP(B154,metadata!$D$1:$F$17,2,FALSE)</f>
        <v>SMS</v>
      </c>
      <c r="G154" t="str">
        <f>VLOOKUP(B154,metadata!$D$1:$F$17,3,FALSE)</f>
        <v>Prefetcher+Hermes-O</v>
      </c>
      <c r="H154">
        <f t="shared" ref="H154" si="142">C154/C146</f>
        <v>1.0556422256890274</v>
      </c>
    </row>
    <row r="155" spans="1:8">
      <c r="A155" s="6" t="s">
        <v>16</v>
      </c>
      <c r="B155" s="6" t="s">
        <v>153</v>
      </c>
      <c r="C155" s="6">
        <v>0.15937999999999999</v>
      </c>
      <c r="D155" s="6">
        <v>1</v>
      </c>
      <c r="E155" t="str">
        <f>VLOOKUP(A155,metadata!$A$1:$B$111,2,FALSE)</f>
        <v>SPEC06</v>
      </c>
      <c r="F155" t="str">
        <f>VLOOKUP(B155,metadata!$D$1:$F$17,2,FALSE)</f>
        <v>SMS</v>
      </c>
      <c r="G155" t="str">
        <f>VLOOKUP(B155,metadata!$D$1:$F$17,3,FALSE)</f>
        <v>Prefetcher+Hermes-P</v>
      </c>
      <c r="H155">
        <f t="shared" ref="H155" si="143">C155/C146</f>
        <v>1.0360114404576182</v>
      </c>
    </row>
    <row r="156" spans="1:8">
      <c r="A156" s="6" t="s">
        <v>16</v>
      </c>
      <c r="B156" s="6" t="s">
        <v>154</v>
      </c>
      <c r="C156" s="6">
        <v>0.16682</v>
      </c>
      <c r="D156" s="6">
        <v>1</v>
      </c>
      <c r="E156" t="str">
        <f>VLOOKUP(A156,metadata!$A$1:$B$111,2,FALSE)</f>
        <v>SPEC06</v>
      </c>
      <c r="F156" t="str">
        <f>VLOOKUP(B156,metadata!$D$1:$F$17,2,FALSE)</f>
        <v>SPP</v>
      </c>
      <c r="G156" t="str">
        <f>VLOOKUP(B156,metadata!$D$1:$F$17,3,FALSE)</f>
        <v>Prefetcher+Hermes-O</v>
      </c>
      <c r="H156">
        <f t="shared" ref="H156" si="144">C156/C146</f>
        <v>1.0843733749349973</v>
      </c>
    </row>
    <row r="157" spans="1:8">
      <c r="A157" s="6" t="s">
        <v>16</v>
      </c>
      <c r="B157" s="6" t="s">
        <v>155</v>
      </c>
      <c r="C157" s="6">
        <v>0.16427</v>
      </c>
      <c r="D157" s="6">
        <v>1</v>
      </c>
      <c r="E157" t="str">
        <f>VLOOKUP(A157,metadata!$A$1:$B$111,2,FALSE)</f>
        <v>SPEC06</v>
      </c>
      <c r="F157" t="str">
        <f>VLOOKUP(B157,metadata!$D$1:$F$17,2,FALSE)</f>
        <v>SPP</v>
      </c>
      <c r="G157" t="str">
        <f>VLOOKUP(B157,metadata!$D$1:$F$17,3,FALSE)</f>
        <v>Prefetcher+Hermes-P</v>
      </c>
      <c r="H157">
        <f t="shared" ref="H157" si="145">C157/C146</f>
        <v>1.0677977119084763</v>
      </c>
    </row>
    <row r="158" spans="1:8">
      <c r="A158" s="6" t="s">
        <v>16</v>
      </c>
      <c r="B158" s="6" t="s">
        <v>156</v>
      </c>
      <c r="C158" s="6">
        <v>0.16672999999999999</v>
      </c>
      <c r="D158" s="6">
        <v>1</v>
      </c>
      <c r="E158" t="str">
        <f>VLOOKUP(A158,metadata!$A$1:$B$111,2,FALSE)</f>
        <v>SPEC06</v>
      </c>
      <c r="F158" t="str">
        <f>VLOOKUP(B158,metadata!$D$1:$F$17,2,FALSE)</f>
        <v>Bingo</v>
      </c>
      <c r="G158" t="str">
        <f>VLOOKUP(B158,metadata!$D$1:$F$17,3,FALSE)</f>
        <v>Prefetcher+Hermes-O</v>
      </c>
      <c r="H158">
        <f t="shared" ref="H158" si="146">C158/C146</f>
        <v>1.0837883515340612</v>
      </c>
    </row>
    <row r="159" spans="1:8">
      <c r="A159" s="6" t="s">
        <v>16</v>
      </c>
      <c r="B159" s="6" t="s">
        <v>157</v>
      </c>
      <c r="C159" s="6">
        <v>0.16496</v>
      </c>
      <c r="D159" s="6">
        <v>1</v>
      </c>
      <c r="E159" t="str">
        <f>VLOOKUP(A159,metadata!$A$1:$B$111,2,FALSE)</f>
        <v>SPEC06</v>
      </c>
      <c r="F159" t="str">
        <f>VLOOKUP(B159,metadata!$D$1:$F$17,2,FALSE)</f>
        <v>Bingo</v>
      </c>
      <c r="G159" t="str">
        <f>VLOOKUP(B159,metadata!$D$1:$F$17,3,FALSE)</f>
        <v>Prefetcher+Hermes-P</v>
      </c>
      <c r="H159">
        <f t="shared" ref="H159" si="147">C159/C146</f>
        <v>1.0722828913156526</v>
      </c>
    </row>
    <row r="160" spans="1:8">
      <c r="A160" s="6" t="s">
        <v>16</v>
      </c>
      <c r="B160" s="6" t="s">
        <v>158</v>
      </c>
      <c r="C160" s="6">
        <v>0.16047</v>
      </c>
      <c r="D160" s="6">
        <v>1</v>
      </c>
      <c r="E160" t="str">
        <f>VLOOKUP(A160,metadata!$A$1:$B$111,2,FALSE)</f>
        <v>SPEC06</v>
      </c>
      <c r="F160" t="str">
        <f>VLOOKUP(B160,metadata!$D$1:$F$17,2,FALSE)</f>
        <v>MLOP</v>
      </c>
      <c r="G160" t="str">
        <f>VLOOKUP(B160,metadata!$D$1:$F$17,3,FALSE)</f>
        <v>Prefetcher+Hermes-O</v>
      </c>
      <c r="H160">
        <f t="shared" ref="H160" si="148">C160/C146</f>
        <v>1.0430967238689548</v>
      </c>
    </row>
    <row r="161" spans="1:8">
      <c r="A161" s="6" t="s">
        <v>16</v>
      </c>
      <c r="B161" s="6" t="s">
        <v>159</v>
      </c>
      <c r="C161" s="6">
        <v>0.15748999999999999</v>
      </c>
      <c r="D161" s="6">
        <v>1</v>
      </c>
      <c r="E161" t="str">
        <f>VLOOKUP(A161,metadata!$A$1:$B$111,2,FALSE)</f>
        <v>SPEC06</v>
      </c>
      <c r="F161" t="str">
        <f>VLOOKUP(B161,metadata!$D$1:$F$17,2,FALSE)</f>
        <v>MLOP</v>
      </c>
      <c r="G161" t="str">
        <f>VLOOKUP(B161,metadata!$D$1:$F$17,3,FALSE)</f>
        <v>Prefetcher+Hermes-P</v>
      </c>
      <c r="H161">
        <f t="shared" ref="H161" si="149">C161/C146</f>
        <v>1.0237259490379613</v>
      </c>
    </row>
    <row r="162" spans="1:8">
      <c r="A162" s="6" t="s">
        <v>17</v>
      </c>
      <c r="B162" s="6" t="s">
        <v>132</v>
      </c>
      <c r="C162" s="6">
        <v>1.1743699999999999</v>
      </c>
      <c r="D162" s="6">
        <v>1</v>
      </c>
      <c r="E162" t="str">
        <f>VLOOKUP(A162,metadata!$A$1:$B$111,2,FALSE)</f>
        <v>SPEC06</v>
      </c>
      <c r="F162" t="str">
        <f>VLOOKUP(B162,metadata!$D$1:$F$17,2,FALSE)</f>
        <v>nopref</v>
      </c>
      <c r="G162" t="str">
        <f>VLOOKUP(B162,metadata!$D$1:$F$17,3,FALSE)</f>
        <v>nopref</v>
      </c>
      <c r="H162">
        <f t="shared" ref="H162" si="150">C162/C162</f>
        <v>1</v>
      </c>
    </row>
    <row r="163" spans="1:8">
      <c r="A163" s="6" t="s">
        <v>17</v>
      </c>
      <c r="B163" s="6" t="s">
        <v>133</v>
      </c>
      <c r="C163" s="6">
        <v>1.5586599999999999</v>
      </c>
      <c r="D163" s="6">
        <v>1</v>
      </c>
      <c r="E163" t="str">
        <f>VLOOKUP(A163,metadata!$A$1:$B$111,2,FALSE)</f>
        <v>SPEC06</v>
      </c>
      <c r="F163" t="str">
        <f>VLOOKUP(B163,metadata!$D$1:$F$17,2,FALSE)</f>
        <v>Pythia</v>
      </c>
      <c r="G163" t="str">
        <f>VLOOKUP(B163,metadata!$D$1:$F$17,3,FALSE)</f>
        <v>Prefetcher-only</v>
      </c>
      <c r="H163">
        <f t="shared" ref="H163" si="151">C163/C162</f>
        <v>1.3272307705408006</v>
      </c>
    </row>
    <row r="164" spans="1:8">
      <c r="A164" s="6" t="s">
        <v>17</v>
      </c>
      <c r="B164" s="6" t="s">
        <v>148</v>
      </c>
      <c r="C164" s="6">
        <v>1.22</v>
      </c>
      <c r="D164" s="6">
        <v>1</v>
      </c>
      <c r="E164" t="str">
        <f>VLOOKUP(A164,metadata!$A$1:$B$111,2,FALSE)</f>
        <v>SPEC06</v>
      </c>
      <c r="F164" t="str">
        <f>VLOOKUP(B164,metadata!$D$1:$F$17,2,FALSE)</f>
        <v>SMS</v>
      </c>
      <c r="G164" t="str">
        <f>VLOOKUP(B164,metadata!$D$1:$F$17,3,FALSE)</f>
        <v>Prefetcher-only</v>
      </c>
      <c r="H164">
        <f t="shared" ref="H164" si="152">C164/C162</f>
        <v>1.0388548753799911</v>
      </c>
    </row>
    <row r="165" spans="1:8">
      <c r="A165" s="6" t="s">
        <v>17</v>
      </c>
      <c r="B165" s="6" t="s">
        <v>149</v>
      </c>
      <c r="C165" s="6">
        <v>1.49817</v>
      </c>
      <c r="D165" s="6">
        <v>1</v>
      </c>
      <c r="E165" t="str">
        <f>VLOOKUP(A165,metadata!$A$1:$B$111,2,FALSE)</f>
        <v>SPEC06</v>
      </c>
      <c r="F165" t="str">
        <f>VLOOKUP(B165,metadata!$D$1:$F$17,2,FALSE)</f>
        <v>SPP</v>
      </c>
      <c r="G165" t="str">
        <f>VLOOKUP(B165,metadata!$D$1:$F$17,3,FALSE)</f>
        <v>Prefetcher-only</v>
      </c>
      <c r="H165">
        <f t="shared" ref="H165" si="153">C165/C162</f>
        <v>1.2757223021705255</v>
      </c>
    </row>
    <row r="166" spans="1:8">
      <c r="A166" s="6" t="s">
        <v>17</v>
      </c>
      <c r="B166" s="6" t="s">
        <v>150</v>
      </c>
      <c r="C166" s="6">
        <v>1.53793</v>
      </c>
      <c r="D166" s="6">
        <v>1</v>
      </c>
      <c r="E166" t="str">
        <f>VLOOKUP(A166,metadata!$A$1:$B$111,2,FALSE)</f>
        <v>SPEC06</v>
      </c>
      <c r="F166" t="str">
        <f>VLOOKUP(B166,metadata!$D$1:$F$17,2,FALSE)</f>
        <v>Bingo</v>
      </c>
      <c r="G166" t="str">
        <f>VLOOKUP(B166,metadata!$D$1:$F$17,3,FALSE)</f>
        <v>Prefetcher-only</v>
      </c>
      <c r="H166">
        <f t="shared" ref="H166" si="154">C166/C162</f>
        <v>1.3095787528632374</v>
      </c>
    </row>
    <row r="167" spans="1:8">
      <c r="A167" s="6" t="s">
        <v>17</v>
      </c>
      <c r="B167" s="6" t="s">
        <v>151</v>
      </c>
      <c r="C167" s="6">
        <v>1.33013</v>
      </c>
      <c r="D167" s="6">
        <v>1</v>
      </c>
      <c r="E167" t="str">
        <f>VLOOKUP(A167,metadata!$A$1:$B$111,2,FALSE)</f>
        <v>SPEC06</v>
      </c>
      <c r="F167" t="str">
        <f>VLOOKUP(B167,metadata!$D$1:$F$17,2,FALSE)</f>
        <v>MLOP</v>
      </c>
      <c r="G167" t="str">
        <f>VLOOKUP(B167,metadata!$D$1:$F$17,3,FALSE)</f>
        <v>Prefetcher-only</v>
      </c>
      <c r="H167">
        <f t="shared" ref="H167" si="155">C167/C162</f>
        <v>1.1326328158927768</v>
      </c>
    </row>
    <row r="168" spans="1:8">
      <c r="A168" s="6" t="s">
        <v>17</v>
      </c>
      <c r="B168" s="6" t="s">
        <v>6</v>
      </c>
      <c r="C168" s="6">
        <v>1.5650200000000001</v>
      </c>
      <c r="D168" s="6">
        <v>1</v>
      </c>
      <c r="E168" t="str">
        <f>VLOOKUP(A168,metadata!$A$1:$B$111,2,FALSE)</f>
        <v>SPEC06</v>
      </c>
      <c r="F168" t="str">
        <f>VLOOKUP(B168,metadata!$D$1:$F$17,2,FALSE)</f>
        <v>Pythia</v>
      </c>
      <c r="G168" t="str">
        <f>VLOOKUP(B168,metadata!$D$1:$F$17,3,FALSE)</f>
        <v>Prefetcher+Hermes-O</v>
      </c>
      <c r="H168">
        <f t="shared" ref="H168" si="156">C168/C162</f>
        <v>1.3326464402190112</v>
      </c>
    </row>
    <row r="169" spans="1:8">
      <c r="A169" s="6" t="s">
        <v>17</v>
      </c>
      <c r="B169" s="6" t="s">
        <v>136</v>
      </c>
      <c r="C169" s="6">
        <v>1.56433</v>
      </c>
      <c r="D169" s="6">
        <v>1</v>
      </c>
      <c r="E169" t="str">
        <f>VLOOKUP(A169,metadata!$A$1:$B$111,2,FALSE)</f>
        <v>SPEC06</v>
      </c>
      <c r="F169" t="str">
        <f>VLOOKUP(B169,metadata!$D$1:$F$17,2,FALSE)</f>
        <v>Pythia</v>
      </c>
      <c r="G169" t="str">
        <f>VLOOKUP(B169,metadata!$D$1:$F$17,3,FALSE)</f>
        <v>Prefetcher+Hermes-P</v>
      </c>
      <c r="H169">
        <f t="shared" ref="H169" si="157">C169/C162</f>
        <v>1.3320588911501487</v>
      </c>
    </row>
    <row r="170" spans="1:8">
      <c r="A170" s="6" t="s">
        <v>17</v>
      </c>
      <c r="B170" s="6" t="s">
        <v>152</v>
      </c>
      <c r="C170" s="6">
        <v>1.3052699999999999</v>
      </c>
      <c r="D170" s="6">
        <v>1</v>
      </c>
      <c r="E170" t="str">
        <f>VLOOKUP(A170,metadata!$A$1:$B$111,2,FALSE)</f>
        <v>SPEC06</v>
      </c>
      <c r="F170" t="str">
        <f>VLOOKUP(B170,metadata!$D$1:$F$17,2,FALSE)</f>
        <v>SMS</v>
      </c>
      <c r="G170" t="str">
        <f>VLOOKUP(B170,metadata!$D$1:$F$17,3,FALSE)</f>
        <v>Prefetcher+Hermes-O</v>
      </c>
      <c r="H170">
        <f t="shared" ref="H170" si="158">C170/C162</f>
        <v>1.1114640190059351</v>
      </c>
    </row>
    <row r="171" spans="1:8">
      <c r="A171" s="6" t="s">
        <v>17</v>
      </c>
      <c r="B171" s="6" t="s">
        <v>153</v>
      </c>
      <c r="C171" s="6">
        <v>1.2858700000000001</v>
      </c>
      <c r="D171" s="6">
        <v>1</v>
      </c>
      <c r="E171" t="str">
        <f>VLOOKUP(A171,metadata!$A$1:$B$111,2,FALSE)</f>
        <v>SPEC06</v>
      </c>
      <c r="F171" t="str">
        <f>VLOOKUP(B171,metadata!$D$1:$F$17,2,FALSE)</f>
        <v>SMS</v>
      </c>
      <c r="G171" t="str">
        <f>VLOOKUP(B171,metadata!$D$1:$F$17,3,FALSE)</f>
        <v>Prefetcher+Hermes-P</v>
      </c>
      <c r="H171">
        <f t="shared" ref="H171" si="159">C171/C162</f>
        <v>1.094944523446614</v>
      </c>
    </row>
    <row r="172" spans="1:8">
      <c r="A172" s="6" t="s">
        <v>17</v>
      </c>
      <c r="B172" s="6" t="s">
        <v>154</v>
      </c>
      <c r="C172" s="6">
        <v>1.5025500000000001</v>
      </c>
      <c r="D172" s="6">
        <v>1</v>
      </c>
      <c r="E172" t="str">
        <f>VLOOKUP(A172,metadata!$A$1:$B$111,2,FALSE)</f>
        <v>SPEC06</v>
      </c>
      <c r="F172" t="str">
        <f>VLOOKUP(B172,metadata!$D$1:$F$17,2,FALSE)</f>
        <v>SPP</v>
      </c>
      <c r="G172" t="str">
        <f>VLOOKUP(B172,metadata!$D$1:$F$17,3,FALSE)</f>
        <v>Prefetcher+Hermes-O</v>
      </c>
      <c r="H172">
        <f t="shared" ref="H172" si="160">C172/C162</f>
        <v>1.2794519614772177</v>
      </c>
    </row>
    <row r="173" spans="1:8">
      <c r="A173" s="6" t="s">
        <v>17</v>
      </c>
      <c r="B173" s="6" t="s">
        <v>155</v>
      </c>
      <c r="C173" s="6">
        <v>1.5019499999999999</v>
      </c>
      <c r="D173" s="6">
        <v>1</v>
      </c>
      <c r="E173" t="str">
        <f>VLOOKUP(A173,metadata!$A$1:$B$111,2,FALSE)</f>
        <v>SPEC06</v>
      </c>
      <c r="F173" t="str">
        <f>VLOOKUP(B173,metadata!$D$1:$F$17,2,FALSE)</f>
        <v>SPP</v>
      </c>
      <c r="G173" t="str">
        <f>VLOOKUP(B173,metadata!$D$1:$F$17,3,FALSE)</f>
        <v>Prefetcher+Hermes-P</v>
      </c>
      <c r="H173">
        <f t="shared" ref="H173" si="161">C173/C162</f>
        <v>1.2789410492434241</v>
      </c>
    </row>
    <row r="174" spans="1:8">
      <c r="A174" s="6" t="s">
        <v>17</v>
      </c>
      <c r="B174" s="6" t="s">
        <v>156</v>
      </c>
      <c r="C174" s="6">
        <v>1.55399</v>
      </c>
      <c r="D174" s="6">
        <v>1</v>
      </c>
      <c r="E174" t="str">
        <f>VLOOKUP(A174,metadata!$A$1:$B$111,2,FALSE)</f>
        <v>SPEC06</v>
      </c>
      <c r="F174" t="str">
        <f>VLOOKUP(B174,metadata!$D$1:$F$17,2,FALSE)</f>
        <v>Bingo</v>
      </c>
      <c r="G174" t="str">
        <f>VLOOKUP(B174,metadata!$D$1:$F$17,3,FALSE)</f>
        <v>Prefetcher+Hermes-O</v>
      </c>
      <c r="H174">
        <f t="shared" ref="H174" si="162">C174/C162</f>
        <v>1.3232541703211085</v>
      </c>
    </row>
    <row r="175" spans="1:8">
      <c r="A175" s="6" t="s">
        <v>17</v>
      </c>
      <c r="B175" s="6" t="s">
        <v>157</v>
      </c>
      <c r="C175" s="6">
        <v>1.5510999999999999</v>
      </c>
      <c r="D175" s="6">
        <v>1</v>
      </c>
      <c r="E175" t="str">
        <f>VLOOKUP(A175,metadata!$A$1:$B$111,2,FALSE)</f>
        <v>SPEC06</v>
      </c>
      <c r="F175" t="str">
        <f>VLOOKUP(B175,metadata!$D$1:$F$17,2,FALSE)</f>
        <v>Bingo</v>
      </c>
      <c r="G175" t="str">
        <f>VLOOKUP(B175,metadata!$D$1:$F$17,3,FALSE)</f>
        <v>Prefetcher+Hermes-P</v>
      </c>
      <c r="H175">
        <f t="shared" ref="H175" si="163">C175/C162</f>
        <v>1.3207932763950032</v>
      </c>
    </row>
    <row r="176" spans="1:8">
      <c r="A176" s="6" t="s">
        <v>17</v>
      </c>
      <c r="B176" s="6" t="s">
        <v>158</v>
      </c>
      <c r="C176" s="6">
        <v>1.4059200000000001</v>
      </c>
      <c r="D176" s="6">
        <v>1</v>
      </c>
      <c r="E176" t="str">
        <f>VLOOKUP(A176,metadata!$A$1:$B$111,2,FALSE)</f>
        <v>SPEC06</v>
      </c>
      <c r="F176" t="str">
        <f>VLOOKUP(B176,metadata!$D$1:$F$17,2,FALSE)</f>
        <v>MLOP</v>
      </c>
      <c r="G176" t="str">
        <f>VLOOKUP(B176,metadata!$D$1:$F$17,3,FALSE)</f>
        <v>Prefetcher+Hermes-O</v>
      </c>
      <c r="H176">
        <f t="shared" ref="H176" si="164">C176/C162</f>
        <v>1.1971695462247844</v>
      </c>
    </row>
    <row r="177" spans="1:8">
      <c r="A177" s="6" t="s">
        <v>17</v>
      </c>
      <c r="B177" s="6" t="s">
        <v>159</v>
      </c>
      <c r="C177" s="6">
        <v>1.38957</v>
      </c>
      <c r="D177" s="6">
        <v>1</v>
      </c>
      <c r="E177" t="str">
        <f>VLOOKUP(A177,metadata!$A$1:$B$111,2,FALSE)</f>
        <v>SPEC06</v>
      </c>
      <c r="F177" t="str">
        <f>VLOOKUP(B177,metadata!$D$1:$F$17,2,FALSE)</f>
        <v>MLOP</v>
      </c>
      <c r="G177" t="str">
        <f>VLOOKUP(B177,metadata!$D$1:$F$17,3,FALSE)</f>
        <v>Prefetcher+Hermes-P</v>
      </c>
      <c r="H177">
        <f t="shared" ref="H177" si="165">C177/C162</f>
        <v>1.1832471878539133</v>
      </c>
    </row>
    <row r="178" spans="1:8">
      <c r="A178" s="6" t="s">
        <v>18</v>
      </c>
      <c r="B178" s="6" t="s">
        <v>132</v>
      </c>
      <c r="C178" s="6">
        <v>0.31325999999999998</v>
      </c>
      <c r="D178" s="6">
        <v>1</v>
      </c>
      <c r="E178" t="str">
        <f>VLOOKUP(A178,metadata!$A$1:$B$111,2,FALSE)</f>
        <v>SPEC06</v>
      </c>
      <c r="F178" t="str">
        <f>VLOOKUP(B178,metadata!$D$1:$F$17,2,FALSE)</f>
        <v>nopref</v>
      </c>
      <c r="G178" t="str">
        <f>VLOOKUP(B178,metadata!$D$1:$F$17,3,FALSE)</f>
        <v>nopref</v>
      </c>
      <c r="H178">
        <f t="shared" ref="H178" si="166">C178/C178</f>
        <v>1</v>
      </c>
    </row>
    <row r="179" spans="1:8">
      <c r="A179" s="6" t="s">
        <v>18</v>
      </c>
      <c r="B179" s="6" t="s">
        <v>133</v>
      </c>
      <c r="C179" s="6">
        <v>0.32661000000000001</v>
      </c>
      <c r="D179" s="6">
        <v>1</v>
      </c>
      <c r="E179" t="str">
        <f>VLOOKUP(A179,metadata!$A$1:$B$111,2,FALSE)</f>
        <v>SPEC06</v>
      </c>
      <c r="F179" t="str">
        <f>VLOOKUP(B179,metadata!$D$1:$F$17,2,FALSE)</f>
        <v>Pythia</v>
      </c>
      <c r="G179" t="str">
        <f>VLOOKUP(B179,metadata!$D$1:$F$17,3,FALSE)</f>
        <v>Prefetcher-only</v>
      </c>
      <c r="H179">
        <f t="shared" ref="H179" si="167">C179/C178</f>
        <v>1.0426163570197282</v>
      </c>
    </row>
    <row r="180" spans="1:8">
      <c r="A180" s="6" t="s">
        <v>18</v>
      </c>
      <c r="B180" s="6" t="s">
        <v>148</v>
      </c>
      <c r="C180" s="6">
        <v>0.30603000000000002</v>
      </c>
      <c r="D180" s="6">
        <v>1</v>
      </c>
      <c r="E180" t="str">
        <f>VLOOKUP(A180,metadata!$A$1:$B$111,2,FALSE)</f>
        <v>SPEC06</v>
      </c>
      <c r="F180" t="str">
        <f>VLOOKUP(B180,metadata!$D$1:$F$17,2,FALSE)</f>
        <v>SMS</v>
      </c>
      <c r="G180" t="str">
        <f>VLOOKUP(B180,metadata!$D$1:$F$17,3,FALSE)</f>
        <v>Prefetcher-only</v>
      </c>
      <c r="H180">
        <f t="shared" ref="H180" si="168">C180/C178</f>
        <v>0.97692013024324853</v>
      </c>
    </row>
    <row r="181" spans="1:8">
      <c r="A181" s="6" t="s">
        <v>18</v>
      </c>
      <c r="B181" s="6" t="s">
        <v>149</v>
      </c>
      <c r="C181" s="6">
        <v>0.33744000000000002</v>
      </c>
      <c r="D181" s="6">
        <v>1</v>
      </c>
      <c r="E181" t="str">
        <f>VLOOKUP(A181,metadata!$A$1:$B$111,2,FALSE)</f>
        <v>SPEC06</v>
      </c>
      <c r="F181" t="str">
        <f>VLOOKUP(B181,metadata!$D$1:$F$17,2,FALSE)</f>
        <v>SPP</v>
      </c>
      <c r="G181" t="str">
        <f>VLOOKUP(B181,metadata!$D$1:$F$17,3,FALSE)</f>
        <v>Prefetcher-only</v>
      </c>
      <c r="H181">
        <f t="shared" ref="H181" si="169">C181/C178</f>
        <v>1.0771882781076423</v>
      </c>
    </row>
    <row r="182" spans="1:8">
      <c r="A182" s="6" t="s">
        <v>18</v>
      </c>
      <c r="B182" s="6" t="s">
        <v>150</v>
      </c>
      <c r="C182" s="6">
        <v>0.37568000000000001</v>
      </c>
      <c r="D182" s="6">
        <v>1</v>
      </c>
      <c r="E182" t="str">
        <f>VLOOKUP(A182,metadata!$A$1:$B$111,2,FALSE)</f>
        <v>SPEC06</v>
      </c>
      <c r="F182" t="str">
        <f>VLOOKUP(B182,metadata!$D$1:$F$17,2,FALSE)</f>
        <v>Bingo</v>
      </c>
      <c r="G182" t="str">
        <f>VLOOKUP(B182,metadata!$D$1:$F$17,3,FALSE)</f>
        <v>Prefetcher-only</v>
      </c>
      <c r="H182">
        <f t="shared" ref="H182" si="170">C182/C178</f>
        <v>1.1992594011364364</v>
      </c>
    </row>
    <row r="183" spans="1:8">
      <c r="A183" s="6" t="s">
        <v>18</v>
      </c>
      <c r="B183" s="6" t="s">
        <v>151</v>
      </c>
      <c r="C183" s="6">
        <v>0.33273999999999998</v>
      </c>
      <c r="D183" s="6">
        <v>1</v>
      </c>
      <c r="E183" t="str">
        <f>VLOOKUP(A183,metadata!$A$1:$B$111,2,FALSE)</f>
        <v>SPEC06</v>
      </c>
      <c r="F183" t="str">
        <f>VLOOKUP(B183,metadata!$D$1:$F$17,2,FALSE)</f>
        <v>MLOP</v>
      </c>
      <c r="G183" t="str">
        <f>VLOOKUP(B183,metadata!$D$1:$F$17,3,FALSE)</f>
        <v>Prefetcher-only</v>
      </c>
      <c r="H183">
        <f t="shared" ref="H183" si="171">C183/C178</f>
        <v>1.0621847666475133</v>
      </c>
    </row>
    <row r="184" spans="1:8">
      <c r="A184" s="6" t="s">
        <v>18</v>
      </c>
      <c r="B184" s="6" t="s">
        <v>6</v>
      </c>
      <c r="C184" s="6">
        <v>0.37130999999999997</v>
      </c>
      <c r="D184" s="6">
        <v>1</v>
      </c>
      <c r="E184" t="str">
        <f>VLOOKUP(A184,metadata!$A$1:$B$111,2,FALSE)</f>
        <v>SPEC06</v>
      </c>
      <c r="F184" t="str">
        <f>VLOOKUP(B184,metadata!$D$1:$F$17,2,FALSE)</f>
        <v>Pythia</v>
      </c>
      <c r="G184" t="str">
        <f>VLOOKUP(B184,metadata!$D$1:$F$17,3,FALSE)</f>
        <v>Prefetcher+Hermes-O</v>
      </c>
      <c r="H184">
        <f t="shared" ref="H184" si="172">C184/C178</f>
        <v>1.1853093277149971</v>
      </c>
    </row>
    <row r="185" spans="1:8">
      <c r="A185" s="6" t="s">
        <v>18</v>
      </c>
      <c r="B185" s="6" t="s">
        <v>136</v>
      </c>
      <c r="C185" s="6">
        <v>0.36115000000000003</v>
      </c>
      <c r="D185" s="6">
        <v>1</v>
      </c>
      <c r="E185" t="str">
        <f>VLOOKUP(A185,metadata!$A$1:$B$111,2,FALSE)</f>
        <v>SPEC06</v>
      </c>
      <c r="F185" t="str">
        <f>VLOOKUP(B185,metadata!$D$1:$F$17,2,FALSE)</f>
        <v>Pythia</v>
      </c>
      <c r="G185" t="str">
        <f>VLOOKUP(B185,metadata!$D$1:$F$17,3,FALSE)</f>
        <v>Prefetcher+Hermes-P</v>
      </c>
      <c r="H185">
        <f t="shared" ref="H185" si="173">C185/C178</f>
        <v>1.1528762050692716</v>
      </c>
    </row>
    <row r="186" spans="1:8">
      <c r="A186" s="6" t="s">
        <v>18</v>
      </c>
      <c r="B186" s="6" t="s">
        <v>152</v>
      </c>
      <c r="C186" s="6">
        <v>0.36280000000000001</v>
      </c>
      <c r="D186" s="6">
        <v>1</v>
      </c>
      <c r="E186" t="str">
        <f>VLOOKUP(A186,metadata!$A$1:$B$111,2,FALSE)</f>
        <v>SPEC06</v>
      </c>
      <c r="F186" t="str">
        <f>VLOOKUP(B186,metadata!$D$1:$F$17,2,FALSE)</f>
        <v>SMS</v>
      </c>
      <c r="G186" t="str">
        <f>VLOOKUP(B186,metadata!$D$1:$F$17,3,FALSE)</f>
        <v>Prefetcher+Hermes-O</v>
      </c>
      <c r="H186">
        <f t="shared" ref="H186" si="174">C186/C178</f>
        <v>1.1581433952627211</v>
      </c>
    </row>
    <row r="187" spans="1:8">
      <c r="A187" s="6" t="s">
        <v>18</v>
      </c>
      <c r="B187" s="6" t="s">
        <v>153</v>
      </c>
      <c r="C187" s="6">
        <v>0.34974</v>
      </c>
      <c r="D187" s="6">
        <v>1</v>
      </c>
      <c r="E187" t="str">
        <f>VLOOKUP(A187,metadata!$A$1:$B$111,2,FALSE)</f>
        <v>SPEC06</v>
      </c>
      <c r="F187" t="str">
        <f>VLOOKUP(B187,metadata!$D$1:$F$17,2,FALSE)</f>
        <v>SMS</v>
      </c>
      <c r="G187" t="str">
        <f>VLOOKUP(B187,metadata!$D$1:$F$17,3,FALSE)</f>
        <v>Prefetcher+Hermes-P</v>
      </c>
      <c r="H187">
        <f t="shared" ref="H187" si="175">C187/C178</f>
        <v>1.1164527868224479</v>
      </c>
    </row>
    <row r="188" spans="1:8">
      <c r="A188" s="6" t="s">
        <v>18</v>
      </c>
      <c r="B188" s="6" t="s">
        <v>154</v>
      </c>
      <c r="C188" s="6">
        <v>0.36903000000000002</v>
      </c>
      <c r="D188" s="6">
        <v>1</v>
      </c>
      <c r="E188" t="str">
        <f>VLOOKUP(A188,metadata!$A$1:$B$111,2,FALSE)</f>
        <v>SPEC06</v>
      </c>
      <c r="F188" t="str">
        <f>VLOOKUP(B188,metadata!$D$1:$F$17,2,FALSE)</f>
        <v>SPP</v>
      </c>
      <c r="G188" t="str">
        <f>VLOOKUP(B188,metadata!$D$1:$F$17,3,FALSE)</f>
        <v>Prefetcher+Hermes-O</v>
      </c>
      <c r="H188">
        <f t="shared" ref="H188" si="176">C188/C178</f>
        <v>1.1780310285385942</v>
      </c>
    </row>
    <row r="189" spans="1:8">
      <c r="A189" s="6" t="s">
        <v>18</v>
      </c>
      <c r="B189" s="6" t="s">
        <v>155</v>
      </c>
      <c r="C189" s="6">
        <v>0.36249999999999999</v>
      </c>
      <c r="D189" s="6">
        <v>1</v>
      </c>
      <c r="E189" t="str">
        <f>VLOOKUP(A189,metadata!$A$1:$B$111,2,FALSE)</f>
        <v>SPEC06</v>
      </c>
      <c r="F189" t="str">
        <f>VLOOKUP(B189,metadata!$D$1:$F$17,2,FALSE)</f>
        <v>SPP</v>
      </c>
      <c r="G189" t="str">
        <f>VLOOKUP(B189,metadata!$D$1:$F$17,3,FALSE)</f>
        <v>Prefetcher+Hermes-P</v>
      </c>
      <c r="H189">
        <f t="shared" ref="H189" si="177">C189/C178</f>
        <v>1.1571857243184576</v>
      </c>
    </row>
    <row r="190" spans="1:8">
      <c r="A190" s="6" t="s">
        <v>18</v>
      </c>
      <c r="B190" s="6" t="s">
        <v>156</v>
      </c>
      <c r="C190" s="6">
        <v>0.38719999999999999</v>
      </c>
      <c r="D190" s="6">
        <v>1</v>
      </c>
      <c r="E190" t="str">
        <f>VLOOKUP(A190,metadata!$A$1:$B$111,2,FALSE)</f>
        <v>SPEC06</v>
      </c>
      <c r="F190" t="str">
        <f>VLOOKUP(B190,metadata!$D$1:$F$17,2,FALSE)</f>
        <v>Bingo</v>
      </c>
      <c r="G190" t="str">
        <f>VLOOKUP(B190,metadata!$D$1:$F$17,3,FALSE)</f>
        <v>Prefetcher+Hermes-O</v>
      </c>
      <c r="H190">
        <f t="shared" ref="H190" si="178">C190/C178</f>
        <v>1.2360339653961565</v>
      </c>
    </row>
    <row r="191" spans="1:8">
      <c r="A191" s="6" t="s">
        <v>18</v>
      </c>
      <c r="B191" s="6" t="s">
        <v>157</v>
      </c>
      <c r="C191" s="6">
        <v>0.38499</v>
      </c>
      <c r="D191" s="6">
        <v>1</v>
      </c>
      <c r="E191" t="str">
        <f>VLOOKUP(A191,metadata!$A$1:$B$111,2,FALSE)</f>
        <v>SPEC06</v>
      </c>
      <c r="F191" t="str">
        <f>VLOOKUP(B191,metadata!$D$1:$F$17,2,FALSE)</f>
        <v>Bingo</v>
      </c>
      <c r="G191" t="str">
        <f>VLOOKUP(B191,metadata!$D$1:$F$17,3,FALSE)</f>
        <v>Prefetcher+Hermes-P</v>
      </c>
      <c r="H191">
        <f t="shared" ref="H191" si="179">C191/C178</f>
        <v>1.228979122773415</v>
      </c>
    </row>
    <row r="192" spans="1:8">
      <c r="A192" s="6" t="s">
        <v>18</v>
      </c>
      <c r="B192" s="6" t="s">
        <v>158</v>
      </c>
      <c r="C192" s="6">
        <v>0.37084</v>
      </c>
      <c r="D192" s="6">
        <v>1</v>
      </c>
      <c r="E192" t="str">
        <f>VLOOKUP(A192,metadata!$A$1:$B$111,2,FALSE)</f>
        <v>SPEC06</v>
      </c>
      <c r="F192" t="str">
        <f>VLOOKUP(B192,metadata!$D$1:$F$17,2,FALSE)</f>
        <v>MLOP</v>
      </c>
      <c r="G192" t="str">
        <f>VLOOKUP(B192,metadata!$D$1:$F$17,3,FALSE)</f>
        <v>Prefetcher+Hermes-O</v>
      </c>
      <c r="H192">
        <f t="shared" ref="H192" si="180">C192/C178</f>
        <v>1.1838089765689843</v>
      </c>
    </row>
    <row r="193" spans="1:8">
      <c r="A193" s="6" t="s">
        <v>18</v>
      </c>
      <c r="B193" s="6" t="s">
        <v>159</v>
      </c>
      <c r="C193" s="6">
        <v>0.36265999999999998</v>
      </c>
      <c r="D193" s="6">
        <v>1</v>
      </c>
      <c r="E193" t="str">
        <f>VLOOKUP(A193,metadata!$A$1:$B$111,2,FALSE)</f>
        <v>SPEC06</v>
      </c>
      <c r="F193" t="str">
        <f>VLOOKUP(B193,metadata!$D$1:$F$17,2,FALSE)</f>
        <v>MLOP</v>
      </c>
      <c r="G193" t="str">
        <f>VLOOKUP(B193,metadata!$D$1:$F$17,3,FALSE)</f>
        <v>Prefetcher+Hermes-P</v>
      </c>
      <c r="H193">
        <f t="shared" ref="H193" si="181">C193/C178</f>
        <v>1.1576964821553981</v>
      </c>
    </row>
    <row r="194" spans="1:8">
      <c r="A194" s="6" t="s">
        <v>19</v>
      </c>
      <c r="B194" s="6" t="s">
        <v>132</v>
      </c>
      <c r="C194" s="6">
        <v>0.92637000000000003</v>
      </c>
      <c r="D194" s="6">
        <v>1</v>
      </c>
      <c r="E194" t="str">
        <f>VLOOKUP(A194,metadata!$A$1:$B$111,2,FALSE)</f>
        <v>SPEC17</v>
      </c>
      <c r="F194" t="str">
        <f>VLOOKUP(B194,metadata!$D$1:$F$17,2,FALSE)</f>
        <v>nopref</v>
      </c>
      <c r="G194" t="str">
        <f>VLOOKUP(B194,metadata!$D$1:$F$17,3,FALSE)</f>
        <v>nopref</v>
      </c>
      <c r="H194">
        <f t="shared" ref="H194" si="182">C194/C194</f>
        <v>1</v>
      </c>
    </row>
    <row r="195" spans="1:8">
      <c r="A195" s="6" t="s">
        <v>19</v>
      </c>
      <c r="B195" s="6" t="s">
        <v>133</v>
      </c>
      <c r="C195" s="6">
        <v>1.55176</v>
      </c>
      <c r="D195" s="6">
        <v>1</v>
      </c>
      <c r="E195" t="str">
        <f>VLOOKUP(A195,metadata!$A$1:$B$111,2,FALSE)</f>
        <v>SPEC17</v>
      </c>
      <c r="F195" t="str">
        <f>VLOOKUP(B195,metadata!$D$1:$F$17,2,FALSE)</f>
        <v>Pythia</v>
      </c>
      <c r="G195" t="str">
        <f>VLOOKUP(B195,metadata!$D$1:$F$17,3,FALSE)</f>
        <v>Prefetcher-only</v>
      </c>
      <c r="H195">
        <f t="shared" ref="H195" si="183">C195/C194</f>
        <v>1.6750974232757969</v>
      </c>
    </row>
    <row r="196" spans="1:8">
      <c r="A196" s="6" t="s">
        <v>19</v>
      </c>
      <c r="B196" s="6" t="s">
        <v>148</v>
      </c>
      <c r="C196" s="6">
        <v>0.95196999999999998</v>
      </c>
      <c r="D196" s="6">
        <v>1</v>
      </c>
      <c r="E196" t="str">
        <f>VLOOKUP(A196,metadata!$A$1:$B$111,2,FALSE)</f>
        <v>SPEC17</v>
      </c>
      <c r="F196" t="str">
        <f>VLOOKUP(B196,metadata!$D$1:$F$17,2,FALSE)</f>
        <v>SMS</v>
      </c>
      <c r="G196" t="str">
        <f>VLOOKUP(B196,metadata!$D$1:$F$17,3,FALSE)</f>
        <v>Prefetcher-only</v>
      </c>
      <c r="H196">
        <f t="shared" ref="H196" si="184">C196/C194</f>
        <v>1.0276347463756381</v>
      </c>
    </row>
    <row r="197" spans="1:8">
      <c r="A197" s="6" t="s">
        <v>19</v>
      </c>
      <c r="B197" s="6" t="s">
        <v>149</v>
      </c>
      <c r="C197" s="6">
        <v>1.1986699999999999</v>
      </c>
      <c r="D197" s="6">
        <v>1</v>
      </c>
      <c r="E197" t="str">
        <f>VLOOKUP(A197,metadata!$A$1:$B$111,2,FALSE)</f>
        <v>SPEC17</v>
      </c>
      <c r="F197" t="str">
        <f>VLOOKUP(B197,metadata!$D$1:$F$17,2,FALSE)</f>
        <v>SPP</v>
      </c>
      <c r="G197" t="str">
        <f>VLOOKUP(B197,metadata!$D$1:$F$17,3,FALSE)</f>
        <v>Prefetcher-only</v>
      </c>
      <c r="H197">
        <f t="shared" ref="H197" si="185">C197/C194</f>
        <v>1.2939430249252457</v>
      </c>
    </row>
    <row r="198" spans="1:8">
      <c r="A198" s="6" t="s">
        <v>19</v>
      </c>
      <c r="B198" s="6" t="s">
        <v>150</v>
      </c>
      <c r="C198" s="6">
        <v>1.5556000000000001</v>
      </c>
      <c r="D198" s="6">
        <v>1</v>
      </c>
      <c r="E198" t="str">
        <f>VLOOKUP(A198,metadata!$A$1:$B$111,2,FALSE)</f>
        <v>SPEC17</v>
      </c>
      <c r="F198" t="str">
        <f>VLOOKUP(B198,metadata!$D$1:$F$17,2,FALSE)</f>
        <v>Bingo</v>
      </c>
      <c r="G198" t="str">
        <f>VLOOKUP(B198,metadata!$D$1:$F$17,3,FALSE)</f>
        <v>Prefetcher-only</v>
      </c>
      <c r="H198">
        <f t="shared" ref="H198" si="186">C198/C194</f>
        <v>1.6792426352321428</v>
      </c>
    </row>
    <row r="199" spans="1:8">
      <c r="A199" s="6" t="s">
        <v>19</v>
      </c>
      <c r="B199" s="6" t="s">
        <v>151</v>
      </c>
      <c r="C199" s="6">
        <v>1.4207000000000001</v>
      </c>
      <c r="D199" s="6">
        <v>1</v>
      </c>
      <c r="E199" t="str">
        <f>VLOOKUP(A199,metadata!$A$1:$B$111,2,FALSE)</f>
        <v>SPEC17</v>
      </c>
      <c r="F199" t="str">
        <f>VLOOKUP(B199,metadata!$D$1:$F$17,2,FALSE)</f>
        <v>MLOP</v>
      </c>
      <c r="G199" t="str">
        <f>VLOOKUP(B199,metadata!$D$1:$F$17,3,FALSE)</f>
        <v>Prefetcher-only</v>
      </c>
      <c r="H199">
        <f t="shared" ref="H199" si="187">C199/C194</f>
        <v>1.5336204756198928</v>
      </c>
    </row>
    <row r="200" spans="1:8">
      <c r="A200" s="6" t="s">
        <v>19</v>
      </c>
      <c r="B200" s="6" t="s">
        <v>6</v>
      </c>
      <c r="C200" s="6">
        <v>1.5823799999999999</v>
      </c>
      <c r="D200" s="6">
        <v>1</v>
      </c>
      <c r="E200" t="str">
        <f>VLOOKUP(A200,metadata!$A$1:$B$111,2,FALSE)</f>
        <v>SPEC17</v>
      </c>
      <c r="F200" t="str">
        <f>VLOOKUP(B200,metadata!$D$1:$F$17,2,FALSE)</f>
        <v>Pythia</v>
      </c>
      <c r="G200" t="str">
        <f>VLOOKUP(B200,metadata!$D$1:$F$17,3,FALSE)</f>
        <v>Prefetcher+Hermes-O</v>
      </c>
      <c r="H200">
        <f t="shared" ref="H200" si="188">C200/C194</f>
        <v>1.7081511706985328</v>
      </c>
    </row>
    <row r="201" spans="1:8">
      <c r="A201" s="6" t="s">
        <v>19</v>
      </c>
      <c r="B201" s="6" t="s">
        <v>136</v>
      </c>
      <c r="C201" s="6">
        <v>1.57928</v>
      </c>
      <c r="D201" s="6">
        <v>1</v>
      </c>
      <c r="E201" t="str">
        <f>VLOOKUP(A201,metadata!$A$1:$B$111,2,FALSE)</f>
        <v>SPEC17</v>
      </c>
      <c r="F201" t="str">
        <f>VLOOKUP(B201,metadata!$D$1:$F$17,2,FALSE)</f>
        <v>Pythia</v>
      </c>
      <c r="G201" t="str">
        <f>VLOOKUP(B201,metadata!$D$1:$F$17,3,FALSE)</f>
        <v>Prefetcher+Hermes-P</v>
      </c>
      <c r="H201">
        <f t="shared" ref="H201" si="189">C201/C194</f>
        <v>1.7048047756296081</v>
      </c>
    </row>
    <row r="202" spans="1:8">
      <c r="A202" s="6" t="s">
        <v>19</v>
      </c>
      <c r="B202" s="6" t="s">
        <v>152</v>
      </c>
      <c r="C202" s="6">
        <v>1.0472399999999999</v>
      </c>
      <c r="D202" s="6">
        <v>1</v>
      </c>
      <c r="E202" t="str">
        <f>VLOOKUP(A202,metadata!$A$1:$B$111,2,FALSE)</f>
        <v>SPEC17</v>
      </c>
      <c r="F202" t="str">
        <f>VLOOKUP(B202,metadata!$D$1:$F$17,2,FALSE)</f>
        <v>SMS</v>
      </c>
      <c r="G202" t="str">
        <f>VLOOKUP(B202,metadata!$D$1:$F$17,3,FALSE)</f>
        <v>Prefetcher+Hermes-O</v>
      </c>
      <c r="H202">
        <f t="shared" ref="H202" si="190">C202/C194</f>
        <v>1.1304770232196637</v>
      </c>
    </row>
    <row r="203" spans="1:8">
      <c r="A203" s="6" t="s">
        <v>19</v>
      </c>
      <c r="B203" s="6" t="s">
        <v>153</v>
      </c>
      <c r="C203" s="6">
        <v>1.0318000000000001</v>
      </c>
      <c r="D203" s="6">
        <v>1</v>
      </c>
      <c r="E203" t="str">
        <f>VLOOKUP(A203,metadata!$A$1:$B$111,2,FALSE)</f>
        <v>SPEC17</v>
      </c>
      <c r="F203" t="str">
        <f>VLOOKUP(B203,metadata!$D$1:$F$17,2,FALSE)</f>
        <v>SMS</v>
      </c>
      <c r="G203" t="str">
        <f>VLOOKUP(B203,metadata!$D$1:$F$17,3,FALSE)</f>
        <v>Prefetcher+Hermes-P</v>
      </c>
      <c r="H203">
        <f t="shared" ref="H203" si="191">C203/C194</f>
        <v>1.1138098168118571</v>
      </c>
    </row>
    <row r="204" spans="1:8">
      <c r="A204" s="6" t="s">
        <v>19</v>
      </c>
      <c r="B204" s="6" t="s">
        <v>154</v>
      </c>
      <c r="C204" s="6">
        <v>1.2760899999999999</v>
      </c>
      <c r="D204" s="6">
        <v>1</v>
      </c>
      <c r="E204" t="str">
        <f>VLOOKUP(A204,metadata!$A$1:$B$111,2,FALSE)</f>
        <v>SPEC17</v>
      </c>
      <c r="F204" t="str">
        <f>VLOOKUP(B204,metadata!$D$1:$F$17,2,FALSE)</f>
        <v>SPP</v>
      </c>
      <c r="G204" t="str">
        <f>VLOOKUP(B204,metadata!$D$1:$F$17,3,FALSE)</f>
        <v>Prefetcher+Hermes-O</v>
      </c>
      <c r="H204">
        <f t="shared" ref="H204" si="192">C204/C194</f>
        <v>1.3775165430659455</v>
      </c>
    </row>
    <row r="205" spans="1:8">
      <c r="A205" s="6" t="s">
        <v>19</v>
      </c>
      <c r="B205" s="6" t="s">
        <v>155</v>
      </c>
      <c r="C205" s="6">
        <v>1.2689999999999999</v>
      </c>
      <c r="D205" s="6">
        <v>1</v>
      </c>
      <c r="E205" t="str">
        <f>VLOOKUP(A205,metadata!$A$1:$B$111,2,FALSE)</f>
        <v>SPEC17</v>
      </c>
      <c r="F205" t="str">
        <f>VLOOKUP(B205,metadata!$D$1:$F$17,2,FALSE)</f>
        <v>SPP</v>
      </c>
      <c r="G205" t="str">
        <f>VLOOKUP(B205,metadata!$D$1:$F$17,3,FALSE)</f>
        <v>Prefetcher+Hermes-P</v>
      </c>
      <c r="H205">
        <f t="shared" ref="H205" si="193">C205/C194</f>
        <v>1.3698630136986301</v>
      </c>
    </row>
    <row r="206" spans="1:8">
      <c r="A206" s="6" t="s">
        <v>19</v>
      </c>
      <c r="B206" s="6" t="s">
        <v>156</v>
      </c>
      <c r="C206" s="6">
        <v>1.6139600000000001</v>
      </c>
      <c r="D206" s="6">
        <v>1</v>
      </c>
      <c r="E206" t="str">
        <f>VLOOKUP(A206,metadata!$A$1:$B$111,2,FALSE)</f>
        <v>SPEC17</v>
      </c>
      <c r="F206" t="str">
        <f>VLOOKUP(B206,metadata!$D$1:$F$17,2,FALSE)</f>
        <v>Bingo</v>
      </c>
      <c r="G206" t="str">
        <f>VLOOKUP(B206,metadata!$D$1:$F$17,3,FALSE)</f>
        <v>Prefetcher+Hermes-O</v>
      </c>
      <c r="H206">
        <f t="shared" ref="H206" si="194">C206/C194</f>
        <v>1.7422412211103555</v>
      </c>
    </row>
    <row r="207" spans="1:8">
      <c r="A207" s="6" t="s">
        <v>19</v>
      </c>
      <c r="B207" s="6" t="s">
        <v>157</v>
      </c>
      <c r="C207" s="6">
        <v>1.60886</v>
      </c>
      <c r="D207" s="6">
        <v>1</v>
      </c>
      <c r="E207" t="str">
        <f>VLOOKUP(A207,metadata!$A$1:$B$111,2,FALSE)</f>
        <v>SPEC17</v>
      </c>
      <c r="F207" t="str">
        <f>VLOOKUP(B207,metadata!$D$1:$F$17,2,FALSE)</f>
        <v>Bingo</v>
      </c>
      <c r="G207" t="str">
        <f>VLOOKUP(B207,metadata!$D$1:$F$17,3,FALSE)</f>
        <v>Prefetcher+Hermes-P</v>
      </c>
      <c r="H207">
        <f t="shared" ref="H207" si="195">C207/C194</f>
        <v>1.7367358614808337</v>
      </c>
    </row>
    <row r="208" spans="1:8">
      <c r="A208" s="6" t="s">
        <v>19</v>
      </c>
      <c r="B208" s="6" t="s">
        <v>158</v>
      </c>
      <c r="C208" s="6">
        <v>1.50563</v>
      </c>
      <c r="D208" s="6">
        <v>1</v>
      </c>
      <c r="E208" t="str">
        <f>VLOOKUP(A208,metadata!$A$1:$B$111,2,FALSE)</f>
        <v>SPEC17</v>
      </c>
      <c r="F208" t="str">
        <f>VLOOKUP(B208,metadata!$D$1:$F$17,2,FALSE)</f>
        <v>MLOP</v>
      </c>
      <c r="G208" t="str">
        <f>VLOOKUP(B208,metadata!$D$1:$F$17,3,FALSE)</f>
        <v>Prefetcher+Hermes-O</v>
      </c>
      <c r="H208">
        <f t="shared" ref="H208" si="196">C208/C194</f>
        <v>1.6253009056856331</v>
      </c>
    </row>
    <row r="209" spans="1:8">
      <c r="A209" s="6" t="s">
        <v>19</v>
      </c>
      <c r="B209" s="6" t="s">
        <v>159</v>
      </c>
      <c r="C209" s="6">
        <v>1.5020100000000001</v>
      </c>
      <c r="D209" s="6">
        <v>1</v>
      </c>
      <c r="E209" t="str">
        <f>VLOOKUP(A209,metadata!$A$1:$B$111,2,FALSE)</f>
        <v>SPEC17</v>
      </c>
      <c r="F209" t="str">
        <f>VLOOKUP(B209,metadata!$D$1:$F$17,2,FALSE)</f>
        <v>MLOP</v>
      </c>
      <c r="G209" t="str">
        <f>VLOOKUP(B209,metadata!$D$1:$F$17,3,FALSE)</f>
        <v>Prefetcher+Hermes-P</v>
      </c>
      <c r="H209">
        <f t="shared" ref="H209" si="197">C209/C194</f>
        <v>1.6213931798309531</v>
      </c>
    </row>
    <row r="210" spans="1:8">
      <c r="A210" s="6" t="s">
        <v>20</v>
      </c>
      <c r="B210" s="6" t="s">
        <v>132</v>
      </c>
      <c r="C210" s="6">
        <v>0.92537999999999998</v>
      </c>
      <c r="D210" s="6">
        <v>1</v>
      </c>
      <c r="E210" t="str">
        <f>VLOOKUP(A210,metadata!$A$1:$B$111,2,FALSE)</f>
        <v>SPEC17</v>
      </c>
      <c r="F210" t="str">
        <f>VLOOKUP(B210,metadata!$D$1:$F$17,2,FALSE)</f>
        <v>nopref</v>
      </c>
      <c r="G210" t="str">
        <f>VLOOKUP(B210,metadata!$D$1:$F$17,3,FALSE)</f>
        <v>nopref</v>
      </c>
      <c r="H210">
        <f t="shared" ref="H210" si="198">C210/C210</f>
        <v>1</v>
      </c>
    </row>
    <row r="211" spans="1:8">
      <c r="A211" s="6" t="s">
        <v>20</v>
      </c>
      <c r="B211" s="6" t="s">
        <v>133</v>
      </c>
      <c r="C211" s="6">
        <v>1.5509599999999999</v>
      </c>
      <c r="D211" s="6">
        <v>1</v>
      </c>
      <c r="E211" t="str">
        <f>VLOOKUP(A211,metadata!$A$1:$B$111,2,FALSE)</f>
        <v>SPEC17</v>
      </c>
      <c r="F211" t="str">
        <f>VLOOKUP(B211,metadata!$D$1:$F$17,2,FALSE)</f>
        <v>Pythia</v>
      </c>
      <c r="G211" t="str">
        <f>VLOOKUP(B211,metadata!$D$1:$F$17,3,FALSE)</f>
        <v>Prefetcher-only</v>
      </c>
      <c r="H211">
        <f t="shared" ref="H211" si="199">C211/C210</f>
        <v>1.6760249843307613</v>
      </c>
    </row>
    <row r="212" spans="1:8">
      <c r="A212" s="6" t="s">
        <v>20</v>
      </c>
      <c r="B212" s="6" t="s">
        <v>148</v>
      </c>
      <c r="C212" s="6">
        <v>0.95096000000000003</v>
      </c>
      <c r="D212" s="6">
        <v>1</v>
      </c>
      <c r="E212" t="str">
        <f>VLOOKUP(A212,metadata!$A$1:$B$111,2,FALSE)</f>
        <v>SPEC17</v>
      </c>
      <c r="F212" t="str">
        <f>VLOOKUP(B212,metadata!$D$1:$F$17,2,FALSE)</f>
        <v>SMS</v>
      </c>
      <c r="G212" t="str">
        <f>VLOOKUP(B212,metadata!$D$1:$F$17,3,FALSE)</f>
        <v>Prefetcher-only</v>
      </c>
      <c r="H212">
        <f t="shared" ref="H212" si="200">C212/C210</f>
        <v>1.0276426981348203</v>
      </c>
    </row>
    <row r="213" spans="1:8">
      <c r="A213" s="6" t="s">
        <v>20</v>
      </c>
      <c r="B213" s="6" t="s">
        <v>149</v>
      </c>
      <c r="C213" s="6">
        <v>1.1976</v>
      </c>
      <c r="D213" s="6">
        <v>1</v>
      </c>
      <c r="E213" t="str">
        <f>VLOOKUP(A213,metadata!$A$1:$B$111,2,FALSE)</f>
        <v>SPEC17</v>
      </c>
      <c r="F213" t="str">
        <f>VLOOKUP(B213,metadata!$D$1:$F$17,2,FALSE)</f>
        <v>SPP</v>
      </c>
      <c r="G213" t="str">
        <f>VLOOKUP(B213,metadata!$D$1:$F$17,3,FALSE)</f>
        <v>Prefetcher-only</v>
      </c>
      <c r="H213">
        <f t="shared" ref="H213" si="201">C213/C210</f>
        <v>1.2941710432470985</v>
      </c>
    </row>
    <row r="214" spans="1:8">
      <c r="A214" s="6" t="s">
        <v>20</v>
      </c>
      <c r="B214" s="6" t="s">
        <v>150</v>
      </c>
      <c r="C214" s="6">
        <v>1.5553600000000001</v>
      </c>
      <c r="D214" s="6">
        <v>1</v>
      </c>
      <c r="E214" t="str">
        <f>VLOOKUP(A214,metadata!$A$1:$B$111,2,FALSE)</f>
        <v>SPEC17</v>
      </c>
      <c r="F214" t="str">
        <f>VLOOKUP(B214,metadata!$D$1:$F$17,2,FALSE)</f>
        <v>Bingo</v>
      </c>
      <c r="G214" t="str">
        <f>VLOOKUP(B214,metadata!$D$1:$F$17,3,FALSE)</f>
        <v>Prefetcher-only</v>
      </c>
      <c r="H214">
        <f t="shared" ref="H214" si="202">C214/C210</f>
        <v>1.6807797877628652</v>
      </c>
    </row>
    <row r="215" spans="1:8">
      <c r="A215" s="6" t="s">
        <v>20</v>
      </c>
      <c r="B215" s="6" t="s">
        <v>151</v>
      </c>
      <c r="C215" s="6">
        <v>1.42066</v>
      </c>
      <c r="D215" s="6">
        <v>1</v>
      </c>
      <c r="E215" t="str">
        <f>VLOOKUP(A215,metadata!$A$1:$B$111,2,FALSE)</f>
        <v>SPEC17</v>
      </c>
      <c r="F215" t="str">
        <f>VLOOKUP(B215,metadata!$D$1:$F$17,2,FALSE)</f>
        <v>MLOP</v>
      </c>
      <c r="G215" t="str">
        <f>VLOOKUP(B215,metadata!$D$1:$F$17,3,FALSE)</f>
        <v>Prefetcher-only</v>
      </c>
      <c r="H215">
        <f t="shared" ref="H215" si="203">C215/C210</f>
        <v>1.5352179645118762</v>
      </c>
    </row>
    <row r="216" spans="1:8">
      <c r="A216" s="6" t="s">
        <v>20</v>
      </c>
      <c r="B216" s="6" t="s">
        <v>6</v>
      </c>
      <c r="C216" s="6">
        <v>1.5827</v>
      </c>
      <c r="D216" s="6">
        <v>1</v>
      </c>
      <c r="E216" t="str">
        <f>VLOOKUP(A216,metadata!$A$1:$B$111,2,FALSE)</f>
        <v>SPEC17</v>
      </c>
      <c r="F216" t="str">
        <f>VLOOKUP(B216,metadata!$D$1:$F$17,2,FALSE)</f>
        <v>Pythia</v>
      </c>
      <c r="G216" t="str">
        <f>VLOOKUP(B216,metadata!$D$1:$F$17,3,FALSE)</f>
        <v>Prefetcher+Hermes-O</v>
      </c>
      <c r="H216">
        <f t="shared" ref="H216" si="204">C216/C210</f>
        <v>1.7103244072705268</v>
      </c>
    </row>
    <row r="217" spans="1:8">
      <c r="A217" s="6" t="s">
        <v>20</v>
      </c>
      <c r="B217" s="6" t="s">
        <v>136</v>
      </c>
      <c r="C217" s="6">
        <v>1.57979</v>
      </c>
      <c r="D217" s="6">
        <v>1</v>
      </c>
      <c r="E217" t="str">
        <f>VLOOKUP(A217,metadata!$A$1:$B$111,2,FALSE)</f>
        <v>SPEC17</v>
      </c>
      <c r="F217" t="str">
        <f>VLOOKUP(B217,metadata!$D$1:$F$17,2,FALSE)</f>
        <v>Pythia</v>
      </c>
      <c r="G217" t="str">
        <f>VLOOKUP(B217,metadata!$D$1:$F$17,3,FALSE)</f>
        <v>Prefetcher+Hermes-P</v>
      </c>
      <c r="H217">
        <f t="shared" ref="H217" si="205">C217/C210</f>
        <v>1.7071797531824764</v>
      </c>
    </row>
    <row r="218" spans="1:8">
      <c r="A218" s="6" t="s">
        <v>20</v>
      </c>
      <c r="B218" s="6" t="s">
        <v>152</v>
      </c>
      <c r="C218" s="6">
        <v>1.0474000000000001</v>
      </c>
      <c r="D218" s="6">
        <v>1</v>
      </c>
      <c r="E218" t="str">
        <f>VLOOKUP(A218,metadata!$A$1:$B$111,2,FALSE)</f>
        <v>SPEC17</v>
      </c>
      <c r="F218" t="str">
        <f>VLOOKUP(B218,metadata!$D$1:$F$17,2,FALSE)</f>
        <v>SMS</v>
      </c>
      <c r="G218" t="str">
        <f>VLOOKUP(B218,metadata!$D$1:$F$17,3,FALSE)</f>
        <v>Prefetcher+Hermes-O</v>
      </c>
      <c r="H218">
        <f t="shared" ref="H218" si="206">C218/C210</f>
        <v>1.1318593442693814</v>
      </c>
    </row>
    <row r="219" spans="1:8">
      <c r="A219" s="6" t="s">
        <v>20</v>
      </c>
      <c r="B219" s="6" t="s">
        <v>153</v>
      </c>
      <c r="C219" s="6">
        <v>1.0317799999999999</v>
      </c>
      <c r="D219" s="6">
        <v>1</v>
      </c>
      <c r="E219" t="str">
        <f>VLOOKUP(A219,metadata!$A$1:$B$111,2,FALSE)</f>
        <v>SPEC17</v>
      </c>
      <c r="F219" t="str">
        <f>VLOOKUP(B219,metadata!$D$1:$F$17,2,FALSE)</f>
        <v>SMS</v>
      </c>
      <c r="G219" t="str">
        <f>VLOOKUP(B219,metadata!$D$1:$F$17,3,FALSE)</f>
        <v>Prefetcher+Hermes-P</v>
      </c>
      <c r="H219">
        <f t="shared" ref="H219" si="207">C219/C210</f>
        <v>1.1149797920854134</v>
      </c>
    </row>
    <row r="220" spans="1:8">
      <c r="A220" s="6" t="s">
        <v>20</v>
      </c>
      <c r="B220" s="6" t="s">
        <v>154</v>
      </c>
      <c r="C220" s="6">
        <v>1.2765299999999999</v>
      </c>
      <c r="D220" s="6">
        <v>1</v>
      </c>
      <c r="E220" t="str">
        <f>VLOOKUP(A220,metadata!$A$1:$B$111,2,FALSE)</f>
        <v>SPEC17</v>
      </c>
      <c r="F220" t="str">
        <f>VLOOKUP(B220,metadata!$D$1:$F$17,2,FALSE)</f>
        <v>SPP</v>
      </c>
      <c r="G220" t="str">
        <f>VLOOKUP(B220,metadata!$D$1:$F$17,3,FALSE)</f>
        <v>Prefetcher+Hermes-O</v>
      </c>
      <c r="H220">
        <f t="shared" ref="H220" si="208">C220/C210</f>
        <v>1.3794657329961746</v>
      </c>
    </row>
    <row r="221" spans="1:8">
      <c r="A221" s="6" t="s">
        <v>20</v>
      </c>
      <c r="B221" s="6" t="s">
        <v>155</v>
      </c>
      <c r="C221" s="6">
        <v>1.2698700000000001</v>
      </c>
      <c r="D221" s="6">
        <v>1</v>
      </c>
      <c r="E221" t="str">
        <f>VLOOKUP(A221,metadata!$A$1:$B$111,2,FALSE)</f>
        <v>SPEC17</v>
      </c>
      <c r="F221" t="str">
        <f>VLOOKUP(B221,metadata!$D$1:$F$17,2,FALSE)</f>
        <v>SPP</v>
      </c>
      <c r="G221" t="str">
        <f>VLOOKUP(B221,metadata!$D$1:$F$17,3,FALSE)</f>
        <v>Prefetcher+Hermes-P</v>
      </c>
      <c r="H221">
        <f t="shared" ref="H221" si="209">C221/C210</f>
        <v>1.3722686896193996</v>
      </c>
    </row>
    <row r="222" spans="1:8">
      <c r="A222" s="6" t="s">
        <v>20</v>
      </c>
      <c r="B222" s="6" t="s">
        <v>156</v>
      </c>
      <c r="C222" s="6">
        <v>1.6144700000000001</v>
      </c>
      <c r="D222" s="6">
        <v>1</v>
      </c>
      <c r="E222" t="str">
        <f>VLOOKUP(A222,metadata!$A$1:$B$111,2,FALSE)</f>
        <v>SPEC17</v>
      </c>
      <c r="F222" t="str">
        <f>VLOOKUP(B222,metadata!$D$1:$F$17,2,FALSE)</f>
        <v>Bingo</v>
      </c>
      <c r="G222" t="str">
        <f>VLOOKUP(B222,metadata!$D$1:$F$17,3,FALSE)</f>
        <v>Prefetcher+Hermes-O</v>
      </c>
      <c r="H222">
        <f t="shared" ref="H222" si="210">C222/C210</f>
        <v>1.7446562493246018</v>
      </c>
    </row>
    <row r="223" spans="1:8">
      <c r="A223" s="6" t="s">
        <v>20</v>
      </c>
      <c r="B223" s="6" t="s">
        <v>157</v>
      </c>
      <c r="C223" s="6">
        <v>1.6089800000000001</v>
      </c>
      <c r="D223" s="6">
        <v>1</v>
      </c>
      <c r="E223" t="str">
        <f>VLOOKUP(A223,metadata!$A$1:$B$111,2,FALSE)</f>
        <v>SPEC17</v>
      </c>
      <c r="F223" t="str">
        <f>VLOOKUP(B223,metadata!$D$1:$F$17,2,FALSE)</f>
        <v>Bingo</v>
      </c>
      <c r="G223" t="str">
        <f>VLOOKUP(B223,metadata!$D$1:$F$17,3,FALSE)</f>
        <v>Prefetcher+Hermes-P</v>
      </c>
      <c r="H223">
        <f t="shared" ref="H223" si="211">C223/C210</f>
        <v>1.738723551405909</v>
      </c>
    </row>
    <row r="224" spans="1:8">
      <c r="A224" s="6" t="s">
        <v>20</v>
      </c>
      <c r="B224" s="6" t="s">
        <v>158</v>
      </c>
      <c r="C224" s="6">
        <v>1.5055700000000001</v>
      </c>
      <c r="D224" s="6">
        <v>1</v>
      </c>
      <c r="E224" t="str">
        <f>VLOOKUP(A224,metadata!$A$1:$B$111,2,FALSE)</f>
        <v>SPEC17</v>
      </c>
      <c r="F224" t="str">
        <f>VLOOKUP(B224,metadata!$D$1:$F$17,2,FALSE)</f>
        <v>MLOP</v>
      </c>
      <c r="G224" t="str">
        <f>VLOOKUP(B224,metadata!$D$1:$F$17,3,FALSE)</f>
        <v>Prefetcher+Hermes-O</v>
      </c>
      <c r="H224">
        <f t="shared" ref="H224" si="212">C224/C210</f>
        <v>1.6269748643800386</v>
      </c>
    </row>
    <row r="225" spans="1:8">
      <c r="A225" s="6" t="s">
        <v>20</v>
      </c>
      <c r="B225" s="6" t="s">
        <v>159</v>
      </c>
      <c r="C225" s="6">
        <v>1.5019100000000001</v>
      </c>
      <c r="D225" s="6">
        <v>1</v>
      </c>
      <c r="E225" t="str">
        <f>VLOOKUP(A225,metadata!$A$1:$B$111,2,FALSE)</f>
        <v>SPEC17</v>
      </c>
      <c r="F225" t="str">
        <f>VLOOKUP(B225,metadata!$D$1:$F$17,2,FALSE)</f>
        <v>MLOP</v>
      </c>
      <c r="G225" t="str">
        <f>VLOOKUP(B225,metadata!$D$1:$F$17,3,FALSE)</f>
        <v>Prefetcher+Hermes-P</v>
      </c>
      <c r="H225">
        <f t="shared" ref="H225" si="213">C225/C210</f>
        <v>1.6230197324342432</v>
      </c>
    </row>
    <row r="226" spans="1:8">
      <c r="A226" s="6" t="s">
        <v>21</v>
      </c>
      <c r="B226" s="6" t="s">
        <v>132</v>
      </c>
      <c r="C226" s="6">
        <v>0.93440999999999996</v>
      </c>
      <c r="D226" s="6">
        <v>1</v>
      </c>
      <c r="E226" t="str">
        <f>VLOOKUP(A226,metadata!$A$1:$B$111,2,FALSE)</f>
        <v>SPEC17</v>
      </c>
      <c r="F226" t="str">
        <f>VLOOKUP(B226,metadata!$D$1:$F$17,2,FALSE)</f>
        <v>nopref</v>
      </c>
      <c r="G226" t="str">
        <f>VLOOKUP(B226,metadata!$D$1:$F$17,3,FALSE)</f>
        <v>nopref</v>
      </c>
      <c r="H226">
        <f t="shared" ref="H226" si="214">C226/C226</f>
        <v>1</v>
      </c>
    </row>
    <row r="227" spans="1:8">
      <c r="A227" s="6" t="s">
        <v>21</v>
      </c>
      <c r="B227" s="6" t="s">
        <v>133</v>
      </c>
      <c r="C227" s="6">
        <v>1.18137</v>
      </c>
      <c r="D227" s="6">
        <v>1</v>
      </c>
      <c r="E227" t="str">
        <f>VLOOKUP(A227,metadata!$A$1:$B$111,2,FALSE)</f>
        <v>SPEC17</v>
      </c>
      <c r="F227" t="str">
        <f>VLOOKUP(B227,metadata!$D$1:$F$17,2,FALSE)</f>
        <v>Pythia</v>
      </c>
      <c r="G227" t="str">
        <f>VLOOKUP(B227,metadata!$D$1:$F$17,3,FALSE)</f>
        <v>Prefetcher-only</v>
      </c>
      <c r="H227">
        <f t="shared" ref="H227" si="215">C227/C226</f>
        <v>1.2642951167046586</v>
      </c>
    </row>
    <row r="228" spans="1:8">
      <c r="A228" s="6" t="s">
        <v>21</v>
      </c>
      <c r="B228" s="6" t="s">
        <v>148</v>
      </c>
      <c r="C228" s="6">
        <v>1.00136</v>
      </c>
      <c r="D228" s="6">
        <v>1</v>
      </c>
      <c r="E228" t="str">
        <f>VLOOKUP(A228,metadata!$A$1:$B$111,2,FALSE)</f>
        <v>SPEC17</v>
      </c>
      <c r="F228" t="str">
        <f>VLOOKUP(B228,metadata!$D$1:$F$17,2,FALSE)</f>
        <v>SMS</v>
      </c>
      <c r="G228" t="str">
        <f>VLOOKUP(B228,metadata!$D$1:$F$17,3,FALSE)</f>
        <v>Prefetcher-only</v>
      </c>
      <c r="H228">
        <f t="shared" ref="H228" si="216">C228/C226</f>
        <v>1.0716494900525466</v>
      </c>
    </row>
    <row r="229" spans="1:8">
      <c r="A229" s="6" t="s">
        <v>21</v>
      </c>
      <c r="B229" s="6" t="s">
        <v>149</v>
      </c>
      <c r="C229" s="6">
        <v>1.0287999999999999</v>
      </c>
      <c r="D229" s="6">
        <v>1</v>
      </c>
      <c r="E229" t="str">
        <f>VLOOKUP(A229,metadata!$A$1:$B$111,2,FALSE)</f>
        <v>SPEC17</v>
      </c>
      <c r="F229" t="str">
        <f>VLOOKUP(B229,metadata!$D$1:$F$17,2,FALSE)</f>
        <v>SPP</v>
      </c>
      <c r="G229" t="str">
        <f>VLOOKUP(B229,metadata!$D$1:$F$17,3,FALSE)</f>
        <v>Prefetcher-only</v>
      </c>
      <c r="H229">
        <f t="shared" ref="H229" si="217">C229/C226</f>
        <v>1.1010156141308418</v>
      </c>
    </row>
    <row r="230" spans="1:8">
      <c r="A230" s="6" t="s">
        <v>21</v>
      </c>
      <c r="B230" s="6" t="s">
        <v>150</v>
      </c>
      <c r="C230" s="6">
        <v>1.29745</v>
      </c>
      <c r="D230" s="6">
        <v>1</v>
      </c>
      <c r="E230" t="str">
        <f>VLOOKUP(A230,metadata!$A$1:$B$111,2,FALSE)</f>
        <v>SPEC17</v>
      </c>
      <c r="F230" t="str">
        <f>VLOOKUP(B230,metadata!$D$1:$F$17,2,FALSE)</f>
        <v>Bingo</v>
      </c>
      <c r="G230" t="str">
        <f>VLOOKUP(B230,metadata!$D$1:$F$17,3,FALSE)</f>
        <v>Prefetcher-only</v>
      </c>
      <c r="H230">
        <f t="shared" ref="H230" si="218">C230/C226</f>
        <v>1.3885232392632785</v>
      </c>
    </row>
    <row r="231" spans="1:8">
      <c r="A231" s="6" t="s">
        <v>21</v>
      </c>
      <c r="B231" s="6" t="s">
        <v>151</v>
      </c>
      <c r="C231" s="6">
        <v>1.35762</v>
      </c>
      <c r="D231" s="6">
        <v>1</v>
      </c>
      <c r="E231" t="str">
        <f>VLOOKUP(A231,metadata!$A$1:$B$111,2,FALSE)</f>
        <v>SPEC17</v>
      </c>
      <c r="F231" t="str">
        <f>VLOOKUP(B231,metadata!$D$1:$F$17,2,FALSE)</f>
        <v>MLOP</v>
      </c>
      <c r="G231" t="str">
        <f>VLOOKUP(B231,metadata!$D$1:$F$17,3,FALSE)</f>
        <v>Prefetcher-only</v>
      </c>
      <c r="H231">
        <f t="shared" ref="H231" si="219">C231/C226</f>
        <v>1.4529168138183455</v>
      </c>
    </row>
    <row r="232" spans="1:8">
      <c r="A232" s="6" t="s">
        <v>21</v>
      </c>
      <c r="B232" s="6" t="s">
        <v>6</v>
      </c>
      <c r="C232" s="6">
        <v>1.18106</v>
      </c>
      <c r="D232" s="6">
        <v>1</v>
      </c>
      <c r="E232" t="str">
        <f>VLOOKUP(A232,metadata!$A$1:$B$111,2,FALSE)</f>
        <v>SPEC17</v>
      </c>
      <c r="F232" t="str">
        <f>VLOOKUP(B232,metadata!$D$1:$F$17,2,FALSE)</f>
        <v>Pythia</v>
      </c>
      <c r="G232" t="str">
        <f>VLOOKUP(B232,metadata!$D$1:$F$17,3,FALSE)</f>
        <v>Prefetcher+Hermes-O</v>
      </c>
      <c r="H232">
        <f t="shared" ref="H232" si="220">C232/C226</f>
        <v>1.2639633565565438</v>
      </c>
    </row>
    <row r="233" spans="1:8">
      <c r="A233" s="6" t="s">
        <v>21</v>
      </c>
      <c r="B233" s="6" t="s">
        <v>136</v>
      </c>
      <c r="C233" s="6">
        <v>1.18004</v>
      </c>
      <c r="D233" s="6">
        <v>1</v>
      </c>
      <c r="E233" t="str">
        <f>VLOOKUP(A233,metadata!$A$1:$B$111,2,FALSE)</f>
        <v>SPEC17</v>
      </c>
      <c r="F233" t="str">
        <f>VLOOKUP(B233,metadata!$D$1:$F$17,2,FALSE)</f>
        <v>Pythia</v>
      </c>
      <c r="G233" t="str">
        <f>VLOOKUP(B233,metadata!$D$1:$F$17,3,FALSE)</f>
        <v>Prefetcher+Hermes-P</v>
      </c>
      <c r="H233">
        <f t="shared" ref="H233" si="221">C233/C226</f>
        <v>1.2628717586498432</v>
      </c>
    </row>
    <row r="234" spans="1:8">
      <c r="A234" s="6" t="s">
        <v>21</v>
      </c>
      <c r="B234" s="6" t="s">
        <v>152</v>
      </c>
      <c r="C234" s="6">
        <v>1.0085200000000001</v>
      </c>
      <c r="D234" s="6">
        <v>1</v>
      </c>
      <c r="E234" t="str">
        <f>VLOOKUP(A234,metadata!$A$1:$B$111,2,FALSE)</f>
        <v>SPEC17</v>
      </c>
      <c r="F234" t="str">
        <f>VLOOKUP(B234,metadata!$D$1:$F$17,2,FALSE)</f>
        <v>SMS</v>
      </c>
      <c r="G234" t="str">
        <f>VLOOKUP(B234,metadata!$D$1:$F$17,3,FALSE)</f>
        <v>Prefetcher+Hermes-O</v>
      </c>
      <c r="H234">
        <f t="shared" ref="H234" si="222">C234/C226</f>
        <v>1.0793120792799735</v>
      </c>
    </row>
    <row r="235" spans="1:8">
      <c r="A235" s="6" t="s">
        <v>21</v>
      </c>
      <c r="B235" s="6" t="s">
        <v>153</v>
      </c>
      <c r="C235" s="6">
        <v>1.00092</v>
      </c>
      <c r="D235" s="6">
        <v>1</v>
      </c>
      <c r="E235" t="str">
        <f>VLOOKUP(A235,metadata!$A$1:$B$111,2,FALSE)</f>
        <v>SPEC17</v>
      </c>
      <c r="F235" t="str">
        <f>VLOOKUP(B235,metadata!$D$1:$F$17,2,FALSE)</f>
        <v>SMS</v>
      </c>
      <c r="G235" t="str">
        <f>VLOOKUP(B235,metadata!$D$1:$F$17,3,FALSE)</f>
        <v>Prefetcher+Hermes-P</v>
      </c>
      <c r="H235">
        <f t="shared" ref="H235" si="223">C235/C226</f>
        <v>1.0711786046810288</v>
      </c>
    </row>
    <row r="236" spans="1:8">
      <c r="A236" s="6" t="s">
        <v>21</v>
      </c>
      <c r="B236" s="6" t="s">
        <v>154</v>
      </c>
      <c r="C236" s="6">
        <v>1.03722</v>
      </c>
      <c r="D236" s="6">
        <v>1</v>
      </c>
      <c r="E236" t="str">
        <f>VLOOKUP(A236,metadata!$A$1:$B$111,2,FALSE)</f>
        <v>SPEC17</v>
      </c>
      <c r="F236" t="str">
        <f>VLOOKUP(B236,metadata!$D$1:$F$17,2,FALSE)</f>
        <v>SPP</v>
      </c>
      <c r="G236" t="str">
        <f>VLOOKUP(B236,metadata!$D$1:$F$17,3,FALSE)</f>
        <v>Prefetcher+Hermes-O</v>
      </c>
      <c r="H236">
        <f t="shared" ref="H236" si="224">C236/C226</f>
        <v>1.1100266478312519</v>
      </c>
    </row>
    <row r="237" spans="1:8">
      <c r="A237" s="6" t="s">
        <v>21</v>
      </c>
      <c r="B237" s="6" t="s">
        <v>155</v>
      </c>
      <c r="C237" s="6">
        <v>1.0348900000000001</v>
      </c>
      <c r="D237" s="6">
        <v>1</v>
      </c>
      <c r="E237" t="str">
        <f>VLOOKUP(A237,metadata!$A$1:$B$111,2,FALSE)</f>
        <v>SPEC17</v>
      </c>
      <c r="F237" t="str">
        <f>VLOOKUP(B237,metadata!$D$1:$F$17,2,FALSE)</f>
        <v>SPP</v>
      </c>
      <c r="G237" t="str">
        <f>VLOOKUP(B237,metadata!$D$1:$F$17,3,FALSE)</f>
        <v>Prefetcher+Hermes-P</v>
      </c>
      <c r="H237">
        <f t="shared" ref="H237" si="225">C237/C226</f>
        <v>1.1075330957502596</v>
      </c>
    </row>
    <row r="238" spans="1:8">
      <c r="A238" s="6" t="s">
        <v>21</v>
      </c>
      <c r="B238" s="6" t="s">
        <v>156</v>
      </c>
      <c r="C238" s="6">
        <v>1.31145</v>
      </c>
      <c r="D238" s="6">
        <v>1</v>
      </c>
      <c r="E238" t="str">
        <f>VLOOKUP(A238,metadata!$A$1:$B$111,2,FALSE)</f>
        <v>SPEC17</v>
      </c>
      <c r="F238" t="str">
        <f>VLOOKUP(B238,metadata!$D$1:$F$17,2,FALSE)</f>
        <v>Bingo</v>
      </c>
      <c r="G238" t="str">
        <f>VLOOKUP(B238,metadata!$D$1:$F$17,3,FALSE)</f>
        <v>Prefetcher+Hermes-O</v>
      </c>
      <c r="H238">
        <f t="shared" ref="H238" si="226">C238/C226</f>
        <v>1.4035059556297558</v>
      </c>
    </row>
    <row r="239" spans="1:8">
      <c r="A239" s="6" t="s">
        <v>21</v>
      </c>
      <c r="B239" s="6" t="s">
        <v>157</v>
      </c>
      <c r="C239" s="6">
        <v>1.3059099999999999</v>
      </c>
      <c r="D239" s="6">
        <v>1</v>
      </c>
      <c r="E239" t="str">
        <f>VLOOKUP(A239,metadata!$A$1:$B$111,2,FALSE)</f>
        <v>SPEC17</v>
      </c>
      <c r="F239" t="str">
        <f>VLOOKUP(B239,metadata!$D$1:$F$17,2,FALSE)</f>
        <v>Bingo</v>
      </c>
      <c r="G239" t="str">
        <f>VLOOKUP(B239,metadata!$D$1:$F$17,3,FALSE)</f>
        <v>Prefetcher+Hermes-P</v>
      </c>
      <c r="H239">
        <f t="shared" ref="H239" si="227">C239/C226</f>
        <v>1.3975770807247354</v>
      </c>
    </row>
    <row r="240" spans="1:8">
      <c r="A240" s="6" t="s">
        <v>21</v>
      </c>
      <c r="B240" s="6" t="s">
        <v>158</v>
      </c>
      <c r="C240" s="6">
        <v>1.3282400000000001</v>
      </c>
      <c r="D240" s="6">
        <v>1</v>
      </c>
      <c r="E240" t="str">
        <f>VLOOKUP(A240,metadata!$A$1:$B$111,2,FALSE)</f>
        <v>SPEC17</v>
      </c>
      <c r="F240" t="str">
        <f>VLOOKUP(B240,metadata!$D$1:$F$17,2,FALSE)</f>
        <v>MLOP</v>
      </c>
      <c r="G240" t="str">
        <f>VLOOKUP(B240,metadata!$D$1:$F$17,3,FALSE)</f>
        <v>Prefetcher+Hermes-O</v>
      </c>
      <c r="H240">
        <f t="shared" ref="H240" si="228">C240/C226</f>
        <v>1.4214745133292668</v>
      </c>
    </row>
    <row r="241" spans="1:8">
      <c r="A241" s="6" t="s">
        <v>21</v>
      </c>
      <c r="B241" s="6" t="s">
        <v>159</v>
      </c>
      <c r="C241" s="6">
        <v>1.32528</v>
      </c>
      <c r="D241" s="6">
        <v>1</v>
      </c>
      <c r="E241" t="str">
        <f>VLOOKUP(A241,metadata!$A$1:$B$111,2,FALSE)</f>
        <v>SPEC17</v>
      </c>
      <c r="F241" t="str">
        <f>VLOOKUP(B241,metadata!$D$1:$F$17,2,FALSE)</f>
        <v>MLOP</v>
      </c>
      <c r="G241" t="str">
        <f>VLOOKUP(B241,metadata!$D$1:$F$17,3,FALSE)</f>
        <v>Prefetcher+Hermes-P</v>
      </c>
      <c r="H241">
        <f t="shared" ref="H241" si="229">C241/C226</f>
        <v>1.4183067390117829</v>
      </c>
    </row>
    <row r="242" spans="1:8">
      <c r="A242" s="6" t="s">
        <v>22</v>
      </c>
      <c r="B242" s="6" t="s">
        <v>132</v>
      </c>
      <c r="C242" s="6">
        <v>0.38812000000000002</v>
      </c>
      <c r="D242" s="6">
        <v>1</v>
      </c>
      <c r="E242" t="str">
        <f>VLOOKUP(A242,metadata!$A$1:$B$111,2,FALSE)</f>
        <v>SPEC17</v>
      </c>
      <c r="F242" t="str">
        <f>VLOOKUP(B242,metadata!$D$1:$F$17,2,FALSE)</f>
        <v>nopref</v>
      </c>
      <c r="G242" t="str">
        <f>VLOOKUP(B242,metadata!$D$1:$F$17,3,FALSE)</f>
        <v>nopref</v>
      </c>
      <c r="H242">
        <f t="shared" ref="H242" si="230">C242/C242</f>
        <v>1</v>
      </c>
    </row>
    <row r="243" spans="1:8">
      <c r="A243" s="6" t="s">
        <v>22</v>
      </c>
      <c r="B243" s="6" t="s">
        <v>133</v>
      </c>
      <c r="C243" s="6">
        <v>0.33998</v>
      </c>
      <c r="D243" s="6">
        <v>1</v>
      </c>
      <c r="E243" t="str">
        <f>VLOOKUP(A243,metadata!$A$1:$B$111,2,FALSE)</f>
        <v>SPEC17</v>
      </c>
      <c r="F243" t="str">
        <f>VLOOKUP(B243,metadata!$D$1:$F$17,2,FALSE)</f>
        <v>Pythia</v>
      </c>
      <c r="G243" t="str">
        <f>VLOOKUP(B243,metadata!$D$1:$F$17,3,FALSE)</f>
        <v>Prefetcher-only</v>
      </c>
      <c r="H243">
        <f t="shared" ref="H243" si="231">C243/C242</f>
        <v>0.87596619602184889</v>
      </c>
    </row>
    <row r="244" spans="1:8">
      <c r="A244" s="6" t="s">
        <v>22</v>
      </c>
      <c r="B244" s="6" t="s">
        <v>148</v>
      </c>
      <c r="C244" s="6">
        <v>0.33006000000000002</v>
      </c>
      <c r="D244" s="6">
        <v>1</v>
      </c>
      <c r="E244" t="str">
        <f>VLOOKUP(A244,metadata!$A$1:$B$111,2,FALSE)</f>
        <v>SPEC17</v>
      </c>
      <c r="F244" t="str">
        <f>VLOOKUP(B244,metadata!$D$1:$F$17,2,FALSE)</f>
        <v>SMS</v>
      </c>
      <c r="G244" t="str">
        <f>VLOOKUP(B244,metadata!$D$1:$F$17,3,FALSE)</f>
        <v>Prefetcher-only</v>
      </c>
      <c r="H244">
        <f t="shared" ref="H244" si="232">C244/C242</f>
        <v>0.85040709059053898</v>
      </c>
    </row>
    <row r="245" spans="1:8">
      <c r="A245" s="6" t="s">
        <v>22</v>
      </c>
      <c r="B245" s="6" t="s">
        <v>149</v>
      </c>
      <c r="C245" s="6">
        <v>0.36276999999999998</v>
      </c>
      <c r="D245" s="6">
        <v>1</v>
      </c>
      <c r="E245" t="str">
        <f>VLOOKUP(A245,metadata!$A$1:$B$111,2,FALSE)</f>
        <v>SPEC17</v>
      </c>
      <c r="F245" t="str">
        <f>VLOOKUP(B245,metadata!$D$1:$F$17,2,FALSE)</f>
        <v>SPP</v>
      </c>
      <c r="G245" t="str">
        <f>VLOOKUP(B245,metadata!$D$1:$F$17,3,FALSE)</f>
        <v>Prefetcher-only</v>
      </c>
      <c r="H245">
        <f t="shared" ref="H245" si="233">C245/C242</f>
        <v>0.93468514892301335</v>
      </c>
    </row>
    <row r="246" spans="1:8">
      <c r="A246" s="6" t="s">
        <v>22</v>
      </c>
      <c r="B246" s="6" t="s">
        <v>150</v>
      </c>
      <c r="C246" s="6">
        <v>0.35264000000000001</v>
      </c>
      <c r="D246" s="6">
        <v>1</v>
      </c>
      <c r="E246" t="str">
        <f>VLOOKUP(A246,metadata!$A$1:$B$111,2,FALSE)</f>
        <v>SPEC17</v>
      </c>
      <c r="F246" t="str">
        <f>VLOOKUP(B246,metadata!$D$1:$F$17,2,FALSE)</f>
        <v>Bingo</v>
      </c>
      <c r="G246" t="str">
        <f>VLOOKUP(B246,metadata!$D$1:$F$17,3,FALSE)</f>
        <v>Prefetcher-only</v>
      </c>
      <c r="H246">
        <f t="shared" ref="H246" si="234">C246/C242</f>
        <v>0.90858497371946823</v>
      </c>
    </row>
    <row r="247" spans="1:8">
      <c r="A247" s="6" t="s">
        <v>22</v>
      </c>
      <c r="B247" s="6" t="s">
        <v>151</v>
      </c>
      <c r="C247" s="6">
        <v>0.35366999999999998</v>
      </c>
      <c r="D247" s="6">
        <v>1</v>
      </c>
      <c r="E247" t="str">
        <f>VLOOKUP(A247,metadata!$A$1:$B$111,2,FALSE)</f>
        <v>SPEC17</v>
      </c>
      <c r="F247" t="str">
        <f>VLOOKUP(B247,metadata!$D$1:$F$17,2,FALSE)</f>
        <v>MLOP</v>
      </c>
      <c r="G247" t="str">
        <f>VLOOKUP(B247,metadata!$D$1:$F$17,3,FALSE)</f>
        <v>Prefetcher-only</v>
      </c>
      <c r="H247">
        <f t="shared" ref="H247" si="235">C247/C242</f>
        <v>0.91123879212614645</v>
      </c>
    </row>
    <row r="248" spans="1:8">
      <c r="A248" s="6" t="s">
        <v>22</v>
      </c>
      <c r="B248" s="6" t="s">
        <v>6</v>
      </c>
      <c r="C248" s="6">
        <v>0.34725</v>
      </c>
      <c r="D248" s="6">
        <v>1</v>
      </c>
      <c r="E248" t="str">
        <f>VLOOKUP(A248,metadata!$A$1:$B$111,2,FALSE)</f>
        <v>SPEC17</v>
      </c>
      <c r="F248" t="str">
        <f>VLOOKUP(B248,metadata!$D$1:$F$17,2,FALSE)</f>
        <v>Pythia</v>
      </c>
      <c r="G248" t="str">
        <f>VLOOKUP(B248,metadata!$D$1:$F$17,3,FALSE)</f>
        <v>Prefetcher+Hermes-O</v>
      </c>
      <c r="H248">
        <f t="shared" ref="H248" si="236">C248/C242</f>
        <v>0.89469751623209315</v>
      </c>
    </row>
    <row r="249" spans="1:8">
      <c r="A249" s="6" t="s">
        <v>22</v>
      </c>
      <c r="B249" s="6" t="s">
        <v>136</v>
      </c>
      <c r="C249" s="6">
        <v>0.34481000000000001</v>
      </c>
      <c r="D249" s="6">
        <v>1</v>
      </c>
      <c r="E249" t="str">
        <f>VLOOKUP(A249,metadata!$A$1:$B$111,2,FALSE)</f>
        <v>SPEC17</v>
      </c>
      <c r="F249" t="str">
        <f>VLOOKUP(B249,metadata!$D$1:$F$17,2,FALSE)</f>
        <v>Pythia</v>
      </c>
      <c r="G249" t="str">
        <f>VLOOKUP(B249,metadata!$D$1:$F$17,3,FALSE)</f>
        <v>Prefetcher+Hermes-P</v>
      </c>
      <c r="H249">
        <f t="shared" ref="H249" si="237">C249/C242</f>
        <v>0.88841080078326284</v>
      </c>
    </row>
    <row r="250" spans="1:8">
      <c r="A250" s="6" t="s">
        <v>22</v>
      </c>
      <c r="B250" s="6" t="s">
        <v>152</v>
      </c>
      <c r="C250" s="6">
        <v>0.34451999999999999</v>
      </c>
      <c r="D250" s="6">
        <v>1</v>
      </c>
      <c r="E250" t="str">
        <f>VLOOKUP(A250,metadata!$A$1:$B$111,2,FALSE)</f>
        <v>SPEC17</v>
      </c>
      <c r="F250" t="str">
        <f>VLOOKUP(B250,metadata!$D$1:$F$17,2,FALSE)</f>
        <v>SMS</v>
      </c>
      <c r="G250" t="str">
        <f>VLOOKUP(B250,metadata!$D$1:$F$17,3,FALSE)</f>
        <v>Prefetcher+Hermes-O</v>
      </c>
      <c r="H250">
        <f t="shared" ref="H250" si="238">C250/C242</f>
        <v>0.887663609193033</v>
      </c>
    </row>
    <row r="251" spans="1:8">
      <c r="A251" s="6" t="s">
        <v>22</v>
      </c>
      <c r="B251" s="6" t="s">
        <v>153</v>
      </c>
      <c r="C251" s="6">
        <v>0.34161999999999998</v>
      </c>
      <c r="D251" s="6">
        <v>1</v>
      </c>
      <c r="E251" t="str">
        <f>VLOOKUP(A251,metadata!$A$1:$B$111,2,FALSE)</f>
        <v>SPEC17</v>
      </c>
      <c r="F251" t="str">
        <f>VLOOKUP(B251,metadata!$D$1:$F$17,2,FALSE)</f>
        <v>SMS</v>
      </c>
      <c r="G251" t="str">
        <f>VLOOKUP(B251,metadata!$D$1:$F$17,3,FALSE)</f>
        <v>Prefetcher+Hermes-P</v>
      </c>
      <c r="H251">
        <f t="shared" ref="H251" si="239">C251/C242</f>
        <v>0.88019169329073477</v>
      </c>
    </row>
    <row r="252" spans="1:8">
      <c r="A252" s="6" t="s">
        <v>22</v>
      </c>
      <c r="B252" s="6" t="s">
        <v>154</v>
      </c>
      <c r="C252" s="6">
        <v>0.36908999999999997</v>
      </c>
      <c r="D252" s="6">
        <v>1</v>
      </c>
      <c r="E252" t="str">
        <f>VLOOKUP(A252,metadata!$A$1:$B$111,2,FALSE)</f>
        <v>SPEC17</v>
      </c>
      <c r="F252" t="str">
        <f>VLOOKUP(B252,metadata!$D$1:$F$17,2,FALSE)</f>
        <v>SPP</v>
      </c>
      <c r="G252" t="str">
        <f>VLOOKUP(B252,metadata!$D$1:$F$17,3,FALSE)</f>
        <v>Prefetcher+Hermes-O</v>
      </c>
      <c r="H252">
        <f t="shared" ref="H252" si="240">C252/C242</f>
        <v>0.95096877254457368</v>
      </c>
    </row>
    <row r="253" spans="1:8">
      <c r="A253" s="6" t="s">
        <v>22</v>
      </c>
      <c r="B253" s="6" t="s">
        <v>155</v>
      </c>
      <c r="C253" s="6">
        <v>0.36732999999999999</v>
      </c>
      <c r="D253" s="6">
        <v>1</v>
      </c>
      <c r="E253" t="str">
        <f>VLOOKUP(A253,metadata!$A$1:$B$111,2,FALSE)</f>
        <v>SPEC17</v>
      </c>
      <c r="F253" t="str">
        <f>VLOOKUP(B253,metadata!$D$1:$F$17,2,FALSE)</f>
        <v>SPP</v>
      </c>
      <c r="G253" t="str">
        <f>VLOOKUP(B253,metadata!$D$1:$F$17,3,FALSE)</f>
        <v>Prefetcher+Hermes-P</v>
      </c>
      <c r="H253">
        <f t="shared" ref="H253" si="241">C253/C242</f>
        <v>0.94643409254869615</v>
      </c>
    </row>
    <row r="254" spans="1:8">
      <c r="A254" s="6" t="s">
        <v>22</v>
      </c>
      <c r="B254" s="6" t="s">
        <v>156</v>
      </c>
      <c r="C254" s="6">
        <v>0.35404000000000002</v>
      </c>
      <c r="D254" s="6">
        <v>1</v>
      </c>
      <c r="E254" t="str">
        <f>VLOOKUP(A254,metadata!$A$1:$B$111,2,FALSE)</f>
        <v>SPEC17</v>
      </c>
      <c r="F254" t="str">
        <f>VLOOKUP(B254,metadata!$D$1:$F$17,2,FALSE)</f>
        <v>Bingo</v>
      </c>
      <c r="G254" t="str">
        <f>VLOOKUP(B254,metadata!$D$1:$F$17,3,FALSE)</f>
        <v>Prefetcher+Hermes-O</v>
      </c>
      <c r="H254">
        <f t="shared" ref="H254" si="242">C254/C242</f>
        <v>0.9121921055343708</v>
      </c>
    </row>
    <row r="255" spans="1:8">
      <c r="A255" s="6" t="s">
        <v>22</v>
      </c>
      <c r="B255" s="6" t="s">
        <v>157</v>
      </c>
      <c r="C255" s="6">
        <v>0.35354999999999998</v>
      </c>
      <c r="D255" s="6">
        <v>1</v>
      </c>
      <c r="E255" t="str">
        <f>VLOOKUP(A255,metadata!$A$1:$B$111,2,FALSE)</f>
        <v>SPEC17</v>
      </c>
      <c r="F255" t="str">
        <f>VLOOKUP(B255,metadata!$D$1:$F$17,2,FALSE)</f>
        <v>Bingo</v>
      </c>
      <c r="G255" t="str">
        <f>VLOOKUP(B255,metadata!$D$1:$F$17,3,FALSE)</f>
        <v>Prefetcher+Hermes-P</v>
      </c>
      <c r="H255">
        <f t="shared" ref="H255" si="243">C255/C242</f>
        <v>0.91092960939915479</v>
      </c>
    </row>
    <row r="256" spans="1:8">
      <c r="A256" s="6" t="s">
        <v>22</v>
      </c>
      <c r="B256" s="6" t="s">
        <v>158</v>
      </c>
      <c r="C256" s="6">
        <v>0.35870000000000002</v>
      </c>
      <c r="D256" s="6">
        <v>1</v>
      </c>
      <c r="E256" t="str">
        <f>VLOOKUP(A256,metadata!$A$1:$B$111,2,FALSE)</f>
        <v>SPEC17</v>
      </c>
      <c r="F256" t="str">
        <f>VLOOKUP(B256,metadata!$D$1:$F$17,2,FALSE)</f>
        <v>MLOP</v>
      </c>
      <c r="G256" t="str">
        <f>VLOOKUP(B256,metadata!$D$1:$F$17,3,FALSE)</f>
        <v>Prefetcher+Hermes-O</v>
      </c>
      <c r="H256">
        <f t="shared" ref="H256" si="244">C256/C242</f>
        <v>0.92419870143254668</v>
      </c>
    </row>
    <row r="257" spans="1:8">
      <c r="A257" s="6" t="s">
        <v>22</v>
      </c>
      <c r="B257" s="6" t="s">
        <v>159</v>
      </c>
      <c r="C257" s="6">
        <v>0.35721999999999998</v>
      </c>
      <c r="D257" s="6">
        <v>1</v>
      </c>
      <c r="E257" t="str">
        <f>VLOOKUP(A257,metadata!$A$1:$B$111,2,FALSE)</f>
        <v>SPEC17</v>
      </c>
      <c r="F257" t="str">
        <f>VLOOKUP(B257,metadata!$D$1:$F$17,2,FALSE)</f>
        <v>MLOP</v>
      </c>
      <c r="G257" t="str">
        <f>VLOOKUP(B257,metadata!$D$1:$F$17,3,FALSE)</f>
        <v>Prefetcher+Hermes-P</v>
      </c>
      <c r="H257">
        <f t="shared" ref="H257" si="245">C257/C242</f>
        <v>0.92038544779964948</v>
      </c>
    </row>
    <row r="258" spans="1:8">
      <c r="A258" s="6" t="s">
        <v>23</v>
      </c>
      <c r="B258" s="6" t="s">
        <v>132</v>
      </c>
      <c r="C258" s="6">
        <v>0.31902000000000003</v>
      </c>
      <c r="D258" s="6">
        <v>1</v>
      </c>
      <c r="E258" t="str">
        <f>VLOOKUP(A258,metadata!$A$1:$B$111,2,FALSE)</f>
        <v>SPEC17</v>
      </c>
      <c r="F258" t="str">
        <f>VLOOKUP(B258,metadata!$D$1:$F$17,2,FALSE)</f>
        <v>nopref</v>
      </c>
      <c r="G258" t="str">
        <f>VLOOKUP(B258,metadata!$D$1:$F$17,3,FALSE)</f>
        <v>nopref</v>
      </c>
      <c r="H258">
        <f t="shared" ref="H258" si="246">C258/C258</f>
        <v>1</v>
      </c>
    </row>
    <row r="259" spans="1:8">
      <c r="A259" s="6" t="s">
        <v>23</v>
      </c>
      <c r="B259" s="6" t="s">
        <v>133</v>
      </c>
      <c r="C259" s="6">
        <v>0.46242</v>
      </c>
      <c r="D259" s="6">
        <v>1</v>
      </c>
      <c r="E259" t="str">
        <f>VLOOKUP(A259,metadata!$A$1:$B$111,2,FALSE)</f>
        <v>SPEC17</v>
      </c>
      <c r="F259" t="str">
        <f>VLOOKUP(B259,metadata!$D$1:$F$17,2,FALSE)</f>
        <v>Pythia</v>
      </c>
      <c r="G259" t="str">
        <f>VLOOKUP(B259,metadata!$D$1:$F$17,3,FALSE)</f>
        <v>Prefetcher-only</v>
      </c>
      <c r="H259">
        <f t="shared" ref="H259" si="247">C259/C258</f>
        <v>1.4495015986458528</v>
      </c>
    </row>
    <row r="260" spans="1:8">
      <c r="A260" s="6" t="s">
        <v>23</v>
      </c>
      <c r="B260" s="6" t="s">
        <v>148</v>
      </c>
      <c r="C260" s="6">
        <v>0.34974</v>
      </c>
      <c r="D260" s="6">
        <v>1</v>
      </c>
      <c r="E260" t="str">
        <f>VLOOKUP(A260,metadata!$A$1:$B$111,2,FALSE)</f>
        <v>SPEC17</v>
      </c>
      <c r="F260" t="str">
        <f>VLOOKUP(B260,metadata!$D$1:$F$17,2,FALSE)</f>
        <v>SMS</v>
      </c>
      <c r="G260" t="str">
        <f>VLOOKUP(B260,metadata!$D$1:$F$17,3,FALSE)</f>
        <v>Prefetcher-only</v>
      </c>
      <c r="H260">
        <f t="shared" ref="H260" si="248">C260/C258</f>
        <v>1.0962949031408689</v>
      </c>
    </row>
    <row r="261" spans="1:8">
      <c r="A261" s="6" t="s">
        <v>23</v>
      </c>
      <c r="B261" s="6" t="s">
        <v>149</v>
      </c>
      <c r="C261" s="6">
        <v>0.42451</v>
      </c>
      <c r="D261" s="6">
        <v>1</v>
      </c>
      <c r="E261" t="str">
        <f>VLOOKUP(A261,metadata!$A$1:$B$111,2,FALSE)</f>
        <v>SPEC17</v>
      </c>
      <c r="F261" t="str">
        <f>VLOOKUP(B261,metadata!$D$1:$F$17,2,FALSE)</f>
        <v>SPP</v>
      </c>
      <c r="G261" t="str">
        <f>VLOOKUP(B261,metadata!$D$1:$F$17,3,FALSE)</f>
        <v>Prefetcher-only</v>
      </c>
      <c r="H261">
        <f t="shared" ref="H261" si="249">C261/C258</f>
        <v>1.330668923578459</v>
      </c>
    </row>
    <row r="262" spans="1:8">
      <c r="A262" s="6" t="s">
        <v>23</v>
      </c>
      <c r="B262" s="6" t="s">
        <v>150</v>
      </c>
      <c r="C262" s="6">
        <v>0.53486999999999996</v>
      </c>
      <c r="D262" s="6">
        <v>1</v>
      </c>
      <c r="E262" t="str">
        <f>VLOOKUP(A262,metadata!$A$1:$B$111,2,FALSE)</f>
        <v>SPEC17</v>
      </c>
      <c r="F262" t="str">
        <f>VLOOKUP(B262,metadata!$D$1:$F$17,2,FALSE)</f>
        <v>Bingo</v>
      </c>
      <c r="G262" t="str">
        <f>VLOOKUP(B262,metadata!$D$1:$F$17,3,FALSE)</f>
        <v>Prefetcher-only</v>
      </c>
      <c r="H262">
        <f t="shared" ref="H262" si="250">C262/C258</f>
        <v>1.6766033477524918</v>
      </c>
    </row>
    <row r="263" spans="1:8">
      <c r="A263" s="6" t="s">
        <v>23</v>
      </c>
      <c r="B263" s="6" t="s">
        <v>151</v>
      </c>
      <c r="C263" s="6">
        <v>0.33928000000000003</v>
      </c>
      <c r="D263" s="6">
        <v>1</v>
      </c>
      <c r="E263" t="str">
        <f>VLOOKUP(A263,metadata!$A$1:$B$111,2,FALSE)</f>
        <v>SPEC17</v>
      </c>
      <c r="F263" t="str">
        <f>VLOOKUP(B263,metadata!$D$1:$F$17,2,FALSE)</f>
        <v>MLOP</v>
      </c>
      <c r="G263" t="str">
        <f>VLOOKUP(B263,metadata!$D$1:$F$17,3,FALSE)</f>
        <v>Prefetcher-only</v>
      </c>
      <c r="H263">
        <f t="shared" ref="H263" si="251">C263/C258</f>
        <v>1.0635069901573568</v>
      </c>
    </row>
    <row r="264" spans="1:8">
      <c r="A264" s="6" t="s">
        <v>23</v>
      </c>
      <c r="B264" s="6" t="s">
        <v>6</v>
      </c>
      <c r="C264" s="6">
        <v>0.47276000000000001</v>
      </c>
      <c r="D264" s="6">
        <v>1</v>
      </c>
      <c r="E264" t="str">
        <f>VLOOKUP(A264,metadata!$A$1:$B$111,2,FALSE)</f>
        <v>SPEC17</v>
      </c>
      <c r="F264" t="str">
        <f>VLOOKUP(B264,metadata!$D$1:$F$17,2,FALSE)</f>
        <v>Pythia</v>
      </c>
      <c r="G264" t="str">
        <f>VLOOKUP(B264,metadata!$D$1:$F$17,3,FALSE)</f>
        <v>Prefetcher+Hermes-O</v>
      </c>
      <c r="H264">
        <f t="shared" ref="H264" si="252">C264/C258</f>
        <v>1.4819133596639709</v>
      </c>
    </row>
    <row r="265" spans="1:8">
      <c r="A265" s="6" t="s">
        <v>23</v>
      </c>
      <c r="B265" s="6" t="s">
        <v>136</v>
      </c>
      <c r="C265" s="6">
        <v>0.47699000000000003</v>
      </c>
      <c r="D265" s="6">
        <v>1</v>
      </c>
      <c r="E265" t="str">
        <f>VLOOKUP(A265,metadata!$A$1:$B$111,2,FALSE)</f>
        <v>SPEC17</v>
      </c>
      <c r="F265" t="str">
        <f>VLOOKUP(B265,metadata!$D$1:$F$17,2,FALSE)</f>
        <v>Pythia</v>
      </c>
      <c r="G265" t="str">
        <f>VLOOKUP(B265,metadata!$D$1:$F$17,3,FALSE)</f>
        <v>Prefetcher+Hermes-P</v>
      </c>
      <c r="H265">
        <f t="shared" ref="H265" si="253">C265/C258</f>
        <v>1.49517271644411</v>
      </c>
    </row>
    <row r="266" spans="1:8">
      <c r="A266" s="6" t="s">
        <v>23</v>
      </c>
      <c r="B266" s="6" t="s">
        <v>152</v>
      </c>
      <c r="C266" s="6">
        <v>0.39087</v>
      </c>
      <c r="D266" s="6">
        <v>1</v>
      </c>
      <c r="E266" t="str">
        <f>VLOOKUP(A266,metadata!$A$1:$B$111,2,FALSE)</f>
        <v>SPEC17</v>
      </c>
      <c r="F266" t="str">
        <f>VLOOKUP(B266,metadata!$D$1:$F$17,2,FALSE)</f>
        <v>SMS</v>
      </c>
      <c r="G266" t="str">
        <f>VLOOKUP(B266,metadata!$D$1:$F$17,3,FALSE)</f>
        <v>Prefetcher+Hermes-O</v>
      </c>
      <c r="H266">
        <f t="shared" ref="H266" si="254">C266/C258</f>
        <v>1.2252209892796688</v>
      </c>
    </row>
    <row r="267" spans="1:8">
      <c r="A267" s="6" t="s">
        <v>23</v>
      </c>
      <c r="B267" s="6" t="s">
        <v>153</v>
      </c>
      <c r="C267" s="6">
        <v>0.38321</v>
      </c>
      <c r="D267" s="6">
        <v>1</v>
      </c>
      <c r="E267" t="str">
        <f>VLOOKUP(A267,metadata!$A$1:$B$111,2,FALSE)</f>
        <v>SPEC17</v>
      </c>
      <c r="F267" t="str">
        <f>VLOOKUP(B267,metadata!$D$1:$F$17,2,FALSE)</f>
        <v>SMS</v>
      </c>
      <c r="G267" t="str">
        <f>VLOOKUP(B267,metadata!$D$1:$F$17,3,FALSE)</f>
        <v>Prefetcher+Hermes-P</v>
      </c>
      <c r="H267">
        <f t="shared" ref="H267" si="255">C267/C258</f>
        <v>1.2012099554886839</v>
      </c>
    </row>
    <row r="268" spans="1:8">
      <c r="A268" s="6" t="s">
        <v>23</v>
      </c>
      <c r="B268" s="6" t="s">
        <v>154</v>
      </c>
      <c r="C268" s="6">
        <v>0.44185000000000002</v>
      </c>
      <c r="D268" s="6">
        <v>1</v>
      </c>
      <c r="E268" t="str">
        <f>VLOOKUP(A268,metadata!$A$1:$B$111,2,FALSE)</f>
        <v>SPEC17</v>
      </c>
      <c r="F268" t="str">
        <f>VLOOKUP(B268,metadata!$D$1:$F$17,2,FALSE)</f>
        <v>SPP</v>
      </c>
      <c r="G268" t="str">
        <f>VLOOKUP(B268,metadata!$D$1:$F$17,3,FALSE)</f>
        <v>Prefetcher+Hermes-O</v>
      </c>
      <c r="H268">
        <f t="shared" ref="H268" si="256">C268/C258</f>
        <v>1.3850228825778947</v>
      </c>
    </row>
    <row r="269" spans="1:8">
      <c r="A269" s="6" t="s">
        <v>23</v>
      </c>
      <c r="B269" s="6" t="s">
        <v>155</v>
      </c>
      <c r="C269" s="6">
        <v>0.44191999999999998</v>
      </c>
      <c r="D269" s="6">
        <v>1</v>
      </c>
      <c r="E269" t="str">
        <f>VLOOKUP(A269,metadata!$A$1:$B$111,2,FALSE)</f>
        <v>SPEC17</v>
      </c>
      <c r="F269" t="str">
        <f>VLOOKUP(B269,metadata!$D$1:$F$17,2,FALSE)</f>
        <v>SPP</v>
      </c>
      <c r="G269" t="str">
        <f>VLOOKUP(B269,metadata!$D$1:$F$17,3,FALSE)</f>
        <v>Prefetcher+Hermes-P</v>
      </c>
      <c r="H269">
        <f t="shared" ref="H269" si="257">C269/C258</f>
        <v>1.3852423045577078</v>
      </c>
    </row>
    <row r="270" spans="1:8">
      <c r="A270" s="6" t="s">
        <v>23</v>
      </c>
      <c r="B270" s="6" t="s">
        <v>156</v>
      </c>
      <c r="C270" s="6">
        <v>0.54091</v>
      </c>
      <c r="D270" s="6">
        <v>1</v>
      </c>
      <c r="E270" t="str">
        <f>VLOOKUP(A270,metadata!$A$1:$B$111,2,FALSE)</f>
        <v>SPEC17</v>
      </c>
      <c r="F270" t="str">
        <f>VLOOKUP(B270,metadata!$D$1:$F$17,2,FALSE)</f>
        <v>Bingo</v>
      </c>
      <c r="G270" t="str">
        <f>VLOOKUP(B270,metadata!$D$1:$F$17,3,FALSE)</f>
        <v>Prefetcher+Hermes-O</v>
      </c>
      <c r="H270">
        <f t="shared" ref="H270" si="258">C270/C258</f>
        <v>1.6955363300106574</v>
      </c>
    </row>
    <row r="271" spans="1:8">
      <c r="A271" s="6" t="s">
        <v>23</v>
      </c>
      <c r="B271" s="6" t="s">
        <v>157</v>
      </c>
      <c r="C271" s="6">
        <v>0.53964000000000001</v>
      </c>
      <c r="D271" s="6">
        <v>1</v>
      </c>
      <c r="E271" t="str">
        <f>VLOOKUP(A271,metadata!$A$1:$B$111,2,FALSE)</f>
        <v>SPEC17</v>
      </c>
      <c r="F271" t="str">
        <f>VLOOKUP(B271,metadata!$D$1:$F$17,2,FALSE)</f>
        <v>Bingo</v>
      </c>
      <c r="G271" t="str">
        <f>VLOOKUP(B271,metadata!$D$1:$F$17,3,FALSE)</f>
        <v>Prefetcher+Hermes-P</v>
      </c>
      <c r="H271">
        <f t="shared" ref="H271" si="259">C271/C258</f>
        <v>1.6915553883769041</v>
      </c>
    </row>
    <row r="272" spans="1:8">
      <c r="A272" s="6" t="s">
        <v>23</v>
      </c>
      <c r="B272" s="6" t="s">
        <v>158</v>
      </c>
      <c r="C272" s="6">
        <v>0.38668000000000002</v>
      </c>
      <c r="D272" s="6">
        <v>1</v>
      </c>
      <c r="E272" t="str">
        <f>VLOOKUP(A272,metadata!$A$1:$B$111,2,FALSE)</f>
        <v>SPEC17</v>
      </c>
      <c r="F272" t="str">
        <f>VLOOKUP(B272,metadata!$D$1:$F$17,2,FALSE)</f>
        <v>MLOP</v>
      </c>
      <c r="G272" t="str">
        <f>VLOOKUP(B272,metadata!$D$1:$F$17,3,FALSE)</f>
        <v>Prefetcher+Hermes-O</v>
      </c>
      <c r="H272">
        <f t="shared" ref="H272" si="260">C272/C258</f>
        <v>1.2120870164879944</v>
      </c>
    </row>
    <row r="273" spans="1:8">
      <c r="A273" s="6" t="s">
        <v>23</v>
      </c>
      <c r="B273" s="6" t="s">
        <v>159</v>
      </c>
      <c r="C273" s="6">
        <v>0.37845000000000001</v>
      </c>
      <c r="D273" s="6">
        <v>1</v>
      </c>
      <c r="E273" t="str">
        <f>VLOOKUP(A273,metadata!$A$1:$B$111,2,FALSE)</f>
        <v>SPEC17</v>
      </c>
      <c r="F273" t="str">
        <f>VLOOKUP(B273,metadata!$D$1:$F$17,2,FALSE)</f>
        <v>MLOP</v>
      </c>
      <c r="G273" t="str">
        <f>VLOOKUP(B273,metadata!$D$1:$F$17,3,FALSE)</f>
        <v>Prefetcher+Hermes-P</v>
      </c>
      <c r="H273">
        <f t="shared" ref="H273" si="261">C273/C258</f>
        <v>1.186289260861388</v>
      </c>
    </row>
    <row r="274" spans="1:8">
      <c r="A274" s="6" t="s">
        <v>24</v>
      </c>
      <c r="B274" s="6" t="s">
        <v>132</v>
      </c>
      <c r="C274" s="6">
        <v>0.27144000000000001</v>
      </c>
      <c r="D274" s="6">
        <v>1</v>
      </c>
      <c r="E274" t="str">
        <f>VLOOKUP(A274,metadata!$A$1:$B$111,2,FALSE)</f>
        <v>SPEC17</v>
      </c>
      <c r="F274" t="str">
        <f>VLOOKUP(B274,metadata!$D$1:$F$17,2,FALSE)</f>
        <v>nopref</v>
      </c>
      <c r="G274" t="str">
        <f>VLOOKUP(B274,metadata!$D$1:$F$17,3,FALSE)</f>
        <v>nopref</v>
      </c>
      <c r="H274">
        <f t="shared" ref="H274" si="262">C274/C274</f>
        <v>1</v>
      </c>
    </row>
    <row r="275" spans="1:8">
      <c r="A275" s="6" t="s">
        <v>24</v>
      </c>
      <c r="B275" s="6" t="s">
        <v>133</v>
      </c>
      <c r="C275" s="6">
        <v>0.21185000000000001</v>
      </c>
      <c r="D275" s="6">
        <v>1</v>
      </c>
      <c r="E275" t="str">
        <f>VLOOKUP(A275,metadata!$A$1:$B$111,2,FALSE)</f>
        <v>SPEC17</v>
      </c>
      <c r="F275" t="str">
        <f>VLOOKUP(B275,metadata!$D$1:$F$17,2,FALSE)</f>
        <v>Pythia</v>
      </c>
      <c r="G275" t="str">
        <f>VLOOKUP(B275,metadata!$D$1:$F$17,3,FALSE)</f>
        <v>Prefetcher-only</v>
      </c>
      <c r="H275">
        <f t="shared" ref="H275" si="263">C275/C274</f>
        <v>0.78046713822575886</v>
      </c>
    </row>
    <row r="276" spans="1:8">
      <c r="A276" s="6" t="s">
        <v>24</v>
      </c>
      <c r="B276" s="6" t="s">
        <v>148</v>
      </c>
      <c r="C276" s="6">
        <v>0.19472999999999999</v>
      </c>
      <c r="D276" s="6">
        <v>1</v>
      </c>
      <c r="E276" t="str">
        <f>VLOOKUP(A276,metadata!$A$1:$B$111,2,FALSE)</f>
        <v>SPEC17</v>
      </c>
      <c r="F276" t="str">
        <f>VLOOKUP(B276,metadata!$D$1:$F$17,2,FALSE)</f>
        <v>SMS</v>
      </c>
      <c r="G276" t="str">
        <f>VLOOKUP(B276,metadata!$D$1:$F$17,3,FALSE)</f>
        <v>Prefetcher-only</v>
      </c>
      <c r="H276">
        <f t="shared" ref="H276" si="264">C276/C274</f>
        <v>0.7173961096374889</v>
      </c>
    </row>
    <row r="277" spans="1:8">
      <c r="A277" s="6" t="s">
        <v>24</v>
      </c>
      <c r="B277" s="6" t="s">
        <v>149</v>
      </c>
      <c r="C277" s="6">
        <v>0.23172999999999999</v>
      </c>
      <c r="D277" s="6">
        <v>1</v>
      </c>
      <c r="E277" t="str">
        <f>VLOOKUP(A277,metadata!$A$1:$B$111,2,FALSE)</f>
        <v>SPEC17</v>
      </c>
      <c r="F277" t="str">
        <f>VLOOKUP(B277,metadata!$D$1:$F$17,2,FALSE)</f>
        <v>SPP</v>
      </c>
      <c r="G277" t="str">
        <f>VLOOKUP(B277,metadata!$D$1:$F$17,3,FALSE)</f>
        <v>Prefetcher-only</v>
      </c>
      <c r="H277">
        <f t="shared" ref="H277" si="265">C277/C274</f>
        <v>0.85370615974064246</v>
      </c>
    </row>
    <row r="278" spans="1:8">
      <c r="A278" s="6" t="s">
        <v>24</v>
      </c>
      <c r="B278" s="6" t="s">
        <v>150</v>
      </c>
      <c r="C278" s="6">
        <v>0.21090999999999999</v>
      </c>
      <c r="D278" s="6">
        <v>1</v>
      </c>
      <c r="E278" t="str">
        <f>VLOOKUP(A278,metadata!$A$1:$B$111,2,FALSE)</f>
        <v>SPEC17</v>
      </c>
      <c r="F278" t="str">
        <f>VLOOKUP(B278,metadata!$D$1:$F$17,2,FALSE)</f>
        <v>Bingo</v>
      </c>
      <c r="G278" t="str">
        <f>VLOOKUP(B278,metadata!$D$1:$F$17,3,FALSE)</f>
        <v>Prefetcher-only</v>
      </c>
      <c r="H278">
        <f t="shared" ref="H278" si="266">C278/C274</f>
        <v>0.77700412614205705</v>
      </c>
    </row>
    <row r="279" spans="1:8">
      <c r="A279" s="6" t="s">
        <v>24</v>
      </c>
      <c r="B279" s="6" t="s">
        <v>151</v>
      </c>
      <c r="C279" s="6">
        <v>0.21839</v>
      </c>
      <c r="D279" s="6">
        <v>1</v>
      </c>
      <c r="E279" t="str">
        <f>VLOOKUP(A279,metadata!$A$1:$B$111,2,FALSE)</f>
        <v>SPEC17</v>
      </c>
      <c r="F279" t="str">
        <f>VLOOKUP(B279,metadata!$D$1:$F$17,2,FALSE)</f>
        <v>MLOP</v>
      </c>
      <c r="G279" t="str">
        <f>VLOOKUP(B279,metadata!$D$1:$F$17,3,FALSE)</f>
        <v>Prefetcher-only</v>
      </c>
      <c r="H279">
        <f t="shared" ref="H279" si="267">C279/C274</f>
        <v>0.80456086059534326</v>
      </c>
    </row>
    <row r="280" spans="1:8">
      <c r="A280" s="6" t="s">
        <v>24</v>
      </c>
      <c r="B280" s="6" t="s">
        <v>6</v>
      </c>
      <c r="C280" s="6">
        <v>0.21481</v>
      </c>
      <c r="D280" s="6">
        <v>1</v>
      </c>
      <c r="E280" t="str">
        <f>VLOOKUP(A280,metadata!$A$1:$B$111,2,FALSE)</f>
        <v>SPEC17</v>
      </c>
      <c r="F280" t="str">
        <f>VLOOKUP(B280,metadata!$D$1:$F$17,2,FALSE)</f>
        <v>Pythia</v>
      </c>
      <c r="G280" t="str">
        <f>VLOOKUP(B280,metadata!$D$1:$F$17,3,FALSE)</f>
        <v>Prefetcher+Hermes-O</v>
      </c>
      <c r="H280">
        <f t="shared" ref="H280" si="268">C280/C274</f>
        <v>0.79137194223401119</v>
      </c>
    </row>
    <row r="281" spans="1:8">
      <c r="A281" s="6" t="s">
        <v>24</v>
      </c>
      <c r="B281" s="6" t="s">
        <v>136</v>
      </c>
      <c r="C281" s="6">
        <v>0.21542</v>
      </c>
      <c r="D281" s="6">
        <v>1</v>
      </c>
      <c r="E281" t="str">
        <f>VLOOKUP(A281,metadata!$A$1:$B$111,2,FALSE)</f>
        <v>SPEC17</v>
      </c>
      <c r="F281" t="str">
        <f>VLOOKUP(B281,metadata!$D$1:$F$17,2,FALSE)</f>
        <v>Pythia</v>
      </c>
      <c r="G281" t="str">
        <f>VLOOKUP(B281,metadata!$D$1:$F$17,3,FALSE)</f>
        <v>Prefetcher+Hermes-P</v>
      </c>
      <c r="H281">
        <f t="shared" ref="H281" si="269">C281/C274</f>
        <v>0.79361921603300911</v>
      </c>
    </row>
    <row r="282" spans="1:8">
      <c r="A282" s="6" t="s">
        <v>24</v>
      </c>
      <c r="B282" s="6" t="s">
        <v>152</v>
      </c>
      <c r="C282" s="6">
        <v>0.20635000000000001</v>
      </c>
      <c r="D282" s="6">
        <v>1</v>
      </c>
      <c r="E282" t="str">
        <f>VLOOKUP(A282,metadata!$A$1:$B$111,2,FALSE)</f>
        <v>SPEC17</v>
      </c>
      <c r="F282" t="str">
        <f>VLOOKUP(B282,metadata!$D$1:$F$17,2,FALSE)</f>
        <v>SMS</v>
      </c>
      <c r="G282" t="str">
        <f>VLOOKUP(B282,metadata!$D$1:$F$17,3,FALSE)</f>
        <v>Prefetcher+Hermes-O</v>
      </c>
      <c r="H282">
        <f t="shared" ref="H282" si="270">C282/C274</f>
        <v>0.76020483348069556</v>
      </c>
    </row>
    <row r="283" spans="1:8">
      <c r="A283" s="6" t="s">
        <v>24</v>
      </c>
      <c r="B283" s="6" t="s">
        <v>153</v>
      </c>
      <c r="C283" s="6">
        <v>0.20369000000000001</v>
      </c>
      <c r="D283" s="6">
        <v>1</v>
      </c>
      <c r="E283" t="str">
        <f>VLOOKUP(A283,metadata!$A$1:$B$111,2,FALSE)</f>
        <v>SPEC17</v>
      </c>
      <c r="F283" t="str">
        <f>VLOOKUP(B283,metadata!$D$1:$F$17,2,FALSE)</f>
        <v>SMS</v>
      </c>
      <c r="G283" t="str">
        <f>VLOOKUP(B283,metadata!$D$1:$F$17,3,FALSE)</f>
        <v>Prefetcher+Hermes-P</v>
      </c>
      <c r="H283">
        <f t="shared" ref="H283" si="271">C283/C274</f>
        <v>0.75040524609490122</v>
      </c>
    </row>
    <row r="284" spans="1:8">
      <c r="A284" s="6" t="s">
        <v>24</v>
      </c>
      <c r="B284" s="6" t="s">
        <v>154</v>
      </c>
      <c r="C284" s="6">
        <v>0.23462</v>
      </c>
      <c r="D284" s="6">
        <v>1</v>
      </c>
      <c r="E284" t="str">
        <f>VLOOKUP(A284,metadata!$A$1:$B$111,2,FALSE)</f>
        <v>SPEC17</v>
      </c>
      <c r="F284" t="str">
        <f>VLOOKUP(B284,metadata!$D$1:$F$17,2,FALSE)</f>
        <v>SPP</v>
      </c>
      <c r="G284" t="str">
        <f>VLOOKUP(B284,metadata!$D$1:$F$17,3,FALSE)</f>
        <v>Prefetcher+Hermes-O</v>
      </c>
      <c r="H284">
        <f t="shared" ref="H284" si="272">C284/C274</f>
        <v>0.86435307987032117</v>
      </c>
    </row>
    <row r="285" spans="1:8">
      <c r="A285" s="6" t="s">
        <v>24</v>
      </c>
      <c r="B285" s="6" t="s">
        <v>155</v>
      </c>
      <c r="C285" s="6">
        <v>0.23355000000000001</v>
      </c>
      <c r="D285" s="6">
        <v>1</v>
      </c>
      <c r="E285" t="str">
        <f>VLOOKUP(A285,metadata!$A$1:$B$111,2,FALSE)</f>
        <v>SPEC17</v>
      </c>
      <c r="F285" t="str">
        <f>VLOOKUP(B285,metadata!$D$1:$F$17,2,FALSE)</f>
        <v>SPP</v>
      </c>
      <c r="G285" t="str">
        <f>VLOOKUP(B285,metadata!$D$1:$F$17,3,FALSE)</f>
        <v>Prefetcher+Hermes-P</v>
      </c>
      <c r="H285">
        <f t="shared" ref="H285" si="273">C285/C274</f>
        <v>0.86041114058355439</v>
      </c>
    </row>
    <row r="286" spans="1:8">
      <c r="A286" s="6" t="s">
        <v>24</v>
      </c>
      <c r="B286" s="6" t="s">
        <v>156</v>
      </c>
      <c r="C286" s="6">
        <v>0.21201</v>
      </c>
      <c r="D286" s="6">
        <v>1</v>
      </c>
      <c r="E286" t="str">
        <f>VLOOKUP(A286,metadata!$A$1:$B$111,2,FALSE)</f>
        <v>SPEC17</v>
      </c>
      <c r="F286" t="str">
        <f>VLOOKUP(B286,metadata!$D$1:$F$17,2,FALSE)</f>
        <v>Bingo</v>
      </c>
      <c r="G286" t="str">
        <f>VLOOKUP(B286,metadata!$D$1:$F$17,3,FALSE)</f>
        <v>Prefetcher+Hermes-O</v>
      </c>
      <c r="H286">
        <f t="shared" ref="H286" si="274">C286/C274</f>
        <v>0.78105658709106984</v>
      </c>
    </row>
    <row r="287" spans="1:8">
      <c r="A287" s="6" t="s">
        <v>24</v>
      </c>
      <c r="B287" s="6" t="s">
        <v>157</v>
      </c>
      <c r="C287" s="6">
        <v>0.21203</v>
      </c>
      <c r="D287" s="6">
        <v>1</v>
      </c>
      <c r="E287" t="str">
        <f>VLOOKUP(A287,metadata!$A$1:$B$111,2,FALSE)</f>
        <v>SPEC17</v>
      </c>
      <c r="F287" t="str">
        <f>VLOOKUP(B287,metadata!$D$1:$F$17,2,FALSE)</f>
        <v>Bingo</v>
      </c>
      <c r="G287" t="str">
        <f>VLOOKUP(B287,metadata!$D$1:$F$17,3,FALSE)</f>
        <v>Prefetcher+Hermes-P</v>
      </c>
      <c r="H287">
        <f t="shared" ref="H287" si="275">C287/C274</f>
        <v>0.7811302681992337</v>
      </c>
    </row>
    <row r="288" spans="1:8">
      <c r="A288" s="6" t="s">
        <v>24</v>
      </c>
      <c r="B288" s="6" t="s">
        <v>158</v>
      </c>
      <c r="C288" s="6">
        <v>0.22098000000000001</v>
      </c>
      <c r="D288" s="6">
        <v>1</v>
      </c>
      <c r="E288" t="str">
        <f>VLOOKUP(A288,metadata!$A$1:$B$111,2,FALSE)</f>
        <v>SPEC17</v>
      </c>
      <c r="F288" t="str">
        <f>VLOOKUP(B288,metadata!$D$1:$F$17,2,FALSE)</f>
        <v>MLOP</v>
      </c>
      <c r="G288" t="str">
        <f>VLOOKUP(B288,metadata!$D$1:$F$17,3,FALSE)</f>
        <v>Prefetcher+Hermes-O</v>
      </c>
      <c r="H288">
        <f t="shared" ref="H288" si="276">C288/C274</f>
        <v>0.8141025641025641</v>
      </c>
    </row>
    <row r="289" spans="1:8">
      <c r="A289" s="6" t="s">
        <v>24</v>
      </c>
      <c r="B289" s="6" t="s">
        <v>159</v>
      </c>
      <c r="C289" s="6">
        <v>0.21928</v>
      </c>
      <c r="D289" s="6">
        <v>1</v>
      </c>
      <c r="E289" t="str">
        <f>VLOOKUP(A289,metadata!$A$1:$B$111,2,FALSE)</f>
        <v>SPEC17</v>
      </c>
      <c r="F289" t="str">
        <f>VLOOKUP(B289,metadata!$D$1:$F$17,2,FALSE)</f>
        <v>MLOP</v>
      </c>
      <c r="G289" t="str">
        <f>VLOOKUP(B289,metadata!$D$1:$F$17,3,FALSE)</f>
        <v>Prefetcher+Hermes-P</v>
      </c>
      <c r="H289">
        <f t="shared" ref="H289" si="277">C289/C274</f>
        <v>0.80783966990863543</v>
      </c>
    </row>
    <row r="290" spans="1:8">
      <c r="A290" s="6" t="s">
        <v>25</v>
      </c>
      <c r="B290" s="6" t="s">
        <v>132</v>
      </c>
      <c r="C290" s="6">
        <v>0.24032000000000001</v>
      </c>
      <c r="D290" s="6">
        <v>1</v>
      </c>
      <c r="E290" t="str">
        <f>VLOOKUP(A290,metadata!$A$1:$B$111,2,FALSE)</f>
        <v>SPEC17</v>
      </c>
      <c r="F290" t="str">
        <f>VLOOKUP(B290,metadata!$D$1:$F$17,2,FALSE)</f>
        <v>nopref</v>
      </c>
      <c r="G290" t="str">
        <f>VLOOKUP(B290,metadata!$D$1:$F$17,3,FALSE)</f>
        <v>nopref</v>
      </c>
      <c r="H290">
        <f t="shared" ref="H290" si="278">C290/C290</f>
        <v>1</v>
      </c>
    </row>
    <row r="291" spans="1:8">
      <c r="A291" s="6" t="s">
        <v>25</v>
      </c>
      <c r="B291" s="6" t="s">
        <v>133</v>
      </c>
      <c r="C291" s="6">
        <v>0.25169999999999998</v>
      </c>
      <c r="D291" s="6">
        <v>1</v>
      </c>
      <c r="E291" t="str">
        <f>VLOOKUP(A291,metadata!$A$1:$B$111,2,FALSE)</f>
        <v>SPEC17</v>
      </c>
      <c r="F291" t="str">
        <f>VLOOKUP(B291,metadata!$D$1:$F$17,2,FALSE)</f>
        <v>Pythia</v>
      </c>
      <c r="G291" t="str">
        <f>VLOOKUP(B291,metadata!$D$1:$F$17,3,FALSE)</f>
        <v>Prefetcher-only</v>
      </c>
      <c r="H291">
        <f t="shared" ref="H291" si="279">C291/C290</f>
        <v>1.0473535286284952</v>
      </c>
    </row>
    <row r="292" spans="1:8">
      <c r="A292" s="6" t="s">
        <v>25</v>
      </c>
      <c r="B292" s="6" t="s">
        <v>148</v>
      </c>
      <c r="C292" s="6">
        <v>0.24101</v>
      </c>
      <c r="D292" s="6">
        <v>1</v>
      </c>
      <c r="E292" t="str">
        <f>VLOOKUP(A292,metadata!$A$1:$B$111,2,FALSE)</f>
        <v>SPEC17</v>
      </c>
      <c r="F292" t="str">
        <f>VLOOKUP(B292,metadata!$D$1:$F$17,2,FALSE)</f>
        <v>SMS</v>
      </c>
      <c r="G292" t="str">
        <f>VLOOKUP(B292,metadata!$D$1:$F$17,3,FALSE)</f>
        <v>Prefetcher-only</v>
      </c>
      <c r="H292">
        <f t="shared" ref="H292" si="280">C292/C290</f>
        <v>1.002871171770972</v>
      </c>
    </row>
    <row r="293" spans="1:8">
      <c r="A293" s="6" t="s">
        <v>25</v>
      </c>
      <c r="B293" s="6" t="s">
        <v>149</v>
      </c>
      <c r="C293" s="6">
        <v>0.25308000000000003</v>
      </c>
      <c r="D293" s="6">
        <v>1</v>
      </c>
      <c r="E293" t="str">
        <f>VLOOKUP(A293,metadata!$A$1:$B$111,2,FALSE)</f>
        <v>SPEC17</v>
      </c>
      <c r="F293" t="str">
        <f>VLOOKUP(B293,metadata!$D$1:$F$17,2,FALSE)</f>
        <v>SPP</v>
      </c>
      <c r="G293" t="str">
        <f>VLOOKUP(B293,metadata!$D$1:$F$17,3,FALSE)</f>
        <v>Prefetcher-only</v>
      </c>
      <c r="H293">
        <f t="shared" ref="H293" si="281">C293/C290</f>
        <v>1.0530958721704395</v>
      </c>
    </row>
    <row r="294" spans="1:8">
      <c r="A294" s="6" t="s">
        <v>25</v>
      </c>
      <c r="B294" s="6" t="s">
        <v>150</v>
      </c>
      <c r="C294" s="6">
        <v>0.25651000000000002</v>
      </c>
      <c r="D294" s="6">
        <v>1</v>
      </c>
      <c r="E294" t="str">
        <f>VLOOKUP(A294,metadata!$A$1:$B$111,2,FALSE)</f>
        <v>SPEC17</v>
      </c>
      <c r="F294" t="str">
        <f>VLOOKUP(B294,metadata!$D$1:$F$17,2,FALSE)</f>
        <v>Bingo</v>
      </c>
      <c r="G294" t="str">
        <f>VLOOKUP(B294,metadata!$D$1:$F$17,3,FALSE)</f>
        <v>Prefetcher-only</v>
      </c>
      <c r="H294">
        <f t="shared" ref="H294" si="282">C294/C290</f>
        <v>1.0673685086551266</v>
      </c>
    </row>
    <row r="295" spans="1:8">
      <c r="A295" s="6" t="s">
        <v>25</v>
      </c>
      <c r="B295" s="6" t="s">
        <v>151</v>
      </c>
      <c r="C295" s="6">
        <v>0.24351</v>
      </c>
      <c r="D295" s="6">
        <v>1</v>
      </c>
      <c r="E295" t="str">
        <f>VLOOKUP(A295,metadata!$A$1:$B$111,2,FALSE)</f>
        <v>SPEC17</v>
      </c>
      <c r="F295" t="str">
        <f>VLOOKUP(B295,metadata!$D$1:$F$17,2,FALSE)</f>
        <v>MLOP</v>
      </c>
      <c r="G295" t="str">
        <f>VLOOKUP(B295,metadata!$D$1:$F$17,3,FALSE)</f>
        <v>Prefetcher-only</v>
      </c>
      <c r="H295">
        <f t="shared" ref="H295" si="283">C295/C290</f>
        <v>1.0132739680426099</v>
      </c>
    </row>
    <row r="296" spans="1:8">
      <c r="A296" s="6" t="s">
        <v>25</v>
      </c>
      <c r="B296" s="6" t="s">
        <v>6</v>
      </c>
      <c r="C296" s="6">
        <v>0.27876000000000001</v>
      </c>
      <c r="D296" s="6">
        <v>1</v>
      </c>
      <c r="E296" t="str">
        <f>VLOOKUP(A296,metadata!$A$1:$B$111,2,FALSE)</f>
        <v>SPEC17</v>
      </c>
      <c r="F296" t="str">
        <f>VLOOKUP(B296,metadata!$D$1:$F$17,2,FALSE)</f>
        <v>Pythia</v>
      </c>
      <c r="G296" t="str">
        <f>VLOOKUP(B296,metadata!$D$1:$F$17,3,FALSE)</f>
        <v>Prefetcher+Hermes-O</v>
      </c>
      <c r="H296">
        <f t="shared" ref="H296" si="284">C296/C290</f>
        <v>1.159953395472703</v>
      </c>
    </row>
    <row r="297" spans="1:8">
      <c r="A297" s="6" t="s">
        <v>25</v>
      </c>
      <c r="B297" s="6" t="s">
        <v>136</v>
      </c>
      <c r="C297" s="6">
        <v>0.27344000000000002</v>
      </c>
      <c r="D297" s="6">
        <v>1</v>
      </c>
      <c r="E297" t="str">
        <f>VLOOKUP(A297,metadata!$A$1:$B$111,2,FALSE)</f>
        <v>SPEC17</v>
      </c>
      <c r="F297" t="str">
        <f>VLOOKUP(B297,metadata!$D$1:$F$17,2,FALSE)</f>
        <v>Pythia</v>
      </c>
      <c r="G297" t="str">
        <f>VLOOKUP(B297,metadata!$D$1:$F$17,3,FALSE)</f>
        <v>Prefetcher+Hermes-P</v>
      </c>
      <c r="H297">
        <f t="shared" ref="H297" si="285">C297/C290</f>
        <v>1.1378162450066578</v>
      </c>
    </row>
    <row r="298" spans="1:8">
      <c r="A298" s="6" t="s">
        <v>25</v>
      </c>
      <c r="B298" s="6" t="s">
        <v>152</v>
      </c>
      <c r="C298" s="6">
        <v>0.26859</v>
      </c>
      <c r="D298" s="6">
        <v>1</v>
      </c>
      <c r="E298" t="str">
        <f>VLOOKUP(A298,metadata!$A$1:$B$111,2,FALSE)</f>
        <v>SPEC17</v>
      </c>
      <c r="F298" t="str">
        <f>VLOOKUP(B298,metadata!$D$1:$F$17,2,FALSE)</f>
        <v>SMS</v>
      </c>
      <c r="G298" t="str">
        <f>VLOOKUP(B298,metadata!$D$1:$F$17,3,FALSE)</f>
        <v>Prefetcher+Hermes-O</v>
      </c>
      <c r="H298">
        <f t="shared" ref="H298" si="286">C298/C290</f>
        <v>1.1176348202396804</v>
      </c>
    </row>
    <row r="299" spans="1:8">
      <c r="A299" s="6" t="s">
        <v>25</v>
      </c>
      <c r="B299" s="6" t="s">
        <v>153</v>
      </c>
      <c r="C299" s="6">
        <v>0.26249</v>
      </c>
      <c r="D299" s="6">
        <v>1</v>
      </c>
      <c r="E299" t="str">
        <f>VLOOKUP(A299,metadata!$A$1:$B$111,2,FALSE)</f>
        <v>SPEC17</v>
      </c>
      <c r="F299" t="str">
        <f>VLOOKUP(B299,metadata!$D$1:$F$17,2,FALSE)</f>
        <v>SMS</v>
      </c>
      <c r="G299" t="str">
        <f>VLOOKUP(B299,metadata!$D$1:$F$17,3,FALSE)</f>
        <v>Prefetcher+Hermes-P</v>
      </c>
      <c r="H299">
        <f t="shared" ref="H299" si="287">C299/C290</f>
        <v>1.0922519973368841</v>
      </c>
    </row>
    <row r="300" spans="1:8">
      <c r="A300" s="6" t="s">
        <v>25</v>
      </c>
      <c r="B300" s="6" t="s">
        <v>154</v>
      </c>
      <c r="C300" s="6">
        <v>0.27853</v>
      </c>
      <c r="D300" s="6">
        <v>1</v>
      </c>
      <c r="E300" t="str">
        <f>VLOOKUP(A300,metadata!$A$1:$B$111,2,FALSE)</f>
        <v>SPEC17</v>
      </c>
      <c r="F300" t="str">
        <f>VLOOKUP(B300,metadata!$D$1:$F$17,2,FALSE)</f>
        <v>SPP</v>
      </c>
      <c r="G300" t="str">
        <f>VLOOKUP(B300,metadata!$D$1:$F$17,3,FALSE)</f>
        <v>Prefetcher+Hermes-O</v>
      </c>
      <c r="H300">
        <f t="shared" ref="H300" si="288">C300/C290</f>
        <v>1.1589963382157125</v>
      </c>
    </row>
    <row r="301" spans="1:8">
      <c r="A301" s="6" t="s">
        <v>25</v>
      </c>
      <c r="B301" s="6" t="s">
        <v>155</v>
      </c>
      <c r="C301" s="6">
        <v>0.27361000000000002</v>
      </c>
      <c r="D301" s="6">
        <v>1</v>
      </c>
      <c r="E301" t="str">
        <f>VLOOKUP(A301,metadata!$A$1:$B$111,2,FALSE)</f>
        <v>SPEC17</v>
      </c>
      <c r="F301" t="str">
        <f>VLOOKUP(B301,metadata!$D$1:$F$17,2,FALSE)</f>
        <v>SPP</v>
      </c>
      <c r="G301" t="str">
        <f>VLOOKUP(B301,metadata!$D$1:$F$17,3,FALSE)</f>
        <v>Prefetcher+Hermes-P</v>
      </c>
      <c r="H301">
        <f t="shared" ref="H301" si="289">C301/C290</f>
        <v>1.1385236351531292</v>
      </c>
    </row>
    <row r="302" spans="1:8">
      <c r="A302" s="6" t="s">
        <v>25</v>
      </c>
      <c r="B302" s="6" t="s">
        <v>156</v>
      </c>
      <c r="C302" s="6">
        <v>0.27045000000000002</v>
      </c>
      <c r="D302" s="6">
        <v>1</v>
      </c>
      <c r="E302" t="str">
        <f>VLOOKUP(A302,metadata!$A$1:$B$111,2,FALSE)</f>
        <v>SPEC17</v>
      </c>
      <c r="F302" t="str">
        <f>VLOOKUP(B302,metadata!$D$1:$F$17,2,FALSE)</f>
        <v>Bingo</v>
      </c>
      <c r="G302" t="str">
        <f>VLOOKUP(B302,metadata!$D$1:$F$17,3,FALSE)</f>
        <v>Prefetcher+Hermes-O</v>
      </c>
      <c r="H302">
        <f t="shared" ref="H302" si="290">C302/C290</f>
        <v>1.1253745006657789</v>
      </c>
    </row>
    <row r="303" spans="1:8">
      <c r="A303" s="6" t="s">
        <v>25</v>
      </c>
      <c r="B303" s="6" t="s">
        <v>157</v>
      </c>
      <c r="C303" s="6">
        <v>0.26834999999999998</v>
      </c>
      <c r="D303" s="6">
        <v>1</v>
      </c>
      <c r="E303" t="str">
        <f>VLOOKUP(A303,metadata!$A$1:$B$111,2,FALSE)</f>
        <v>SPEC17</v>
      </c>
      <c r="F303" t="str">
        <f>VLOOKUP(B303,metadata!$D$1:$F$17,2,FALSE)</f>
        <v>Bingo</v>
      </c>
      <c r="G303" t="str">
        <f>VLOOKUP(B303,metadata!$D$1:$F$17,3,FALSE)</f>
        <v>Prefetcher+Hermes-P</v>
      </c>
      <c r="H303">
        <f t="shared" ref="H303" si="291">C303/C290</f>
        <v>1.1166361517976031</v>
      </c>
    </row>
    <row r="304" spans="1:8">
      <c r="A304" s="6" t="s">
        <v>25</v>
      </c>
      <c r="B304" s="6" t="s">
        <v>158</v>
      </c>
      <c r="C304" s="6">
        <v>0.27083000000000002</v>
      </c>
      <c r="D304" s="6">
        <v>1</v>
      </c>
      <c r="E304" t="str">
        <f>VLOOKUP(A304,metadata!$A$1:$B$111,2,FALSE)</f>
        <v>SPEC17</v>
      </c>
      <c r="F304" t="str">
        <f>VLOOKUP(B304,metadata!$D$1:$F$17,2,FALSE)</f>
        <v>MLOP</v>
      </c>
      <c r="G304" t="str">
        <f>VLOOKUP(B304,metadata!$D$1:$F$17,3,FALSE)</f>
        <v>Prefetcher+Hermes-O</v>
      </c>
      <c r="H304">
        <f t="shared" ref="H304" si="292">C304/C290</f>
        <v>1.1269557256990679</v>
      </c>
    </row>
    <row r="305" spans="1:8">
      <c r="A305" s="6" t="s">
        <v>25</v>
      </c>
      <c r="B305" s="6" t="s">
        <v>159</v>
      </c>
      <c r="C305" s="6">
        <v>0.26490999999999998</v>
      </c>
      <c r="D305" s="6">
        <v>1</v>
      </c>
      <c r="E305" t="str">
        <f>VLOOKUP(A305,metadata!$A$1:$B$111,2,FALSE)</f>
        <v>SPEC17</v>
      </c>
      <c r="F305" t="str">
        <f>VLOOKUP(B305,metadata!$D$1:$F$17,2,FALSE)</f>
        <v>MLOP</v>
      </c>
      <c r="G305" t="str">
        <f>VLOOKUP(B305,metadata!$D$1:$F$17,3,FALSE)</f>
        <v>Prefetcher+Hermes-P</v>
      </c>
      <c r="H305">
        <f t="shared" ref="H305" si="293">C305/C290</f>
        <v>1.1023219041278294</v>
      </c>
    </row>
    <row r="306" spans="1:8">
      <c r="A306" s="6" t="s">
        <v>26</v>
      </c>
      <c r="B306" s="6" t="s">
        <v>132</v>
      </c>
      <c r="C306" s="6">
        <v>1.5305500000000001</v>
      </c>
      <c r="D306" s="6">
        <v>1</v>
      </c>
      <c r="E306" t="str">
        <f>VLOOKUP(A306,metadata!$A$1:$B$111,2,FALSE)</f>
        <v>SPEC17</v>
      </c>
      <c r="F306" t="str">
        <f>VLOOKUP(B306,metadata!$D$1:$F$17,2,FALSE)</f>
        <v>nopref</v>
      </c>
      <c r="G306" t="str">
        <f>VLOOKUP(B306,metadata!$D$1:$F$17,3,FALSE)</f>
        <v>nopref</v>
      </c>
      <c r="H306">
        <f t="shared" ref="H306" si="294">C306/C306</f>
        <v>1</v>
      </c>
    </row>
    <row r="307" spans="1:8">
      <c r="A307" s="6" t="s">
        <v>26</v>
      </c>
      <c r="B307" s="6" t="s">
        <v>133</v>
      </c>
      <c r="C307" s="6">
        <v>2.06738</v>
      </c>
      <c r="D307" s="6">
        <v>1</v>
      </c>
      <c r="E307" t="str">
        <f>VLOOKUP(A307,metadata!$A$1:$B$111,2,FALSE)</f>
        <v>SPEC17</v>
      </c>
      <c r="F307" t="str">
        <f>VLOOKUP(B307,metadata!$D$1:$F$17,2,FALSE)</f>
        <v>Pythia</v>
      </c>
      <c r="G307" t="str">
        <f>VLOOKUP(B307,metadata!$D$1:$F$17,3,FALSE)</f>
        <v>Prefetcher-only</v>
      </c>
      <c r="H307">
        <f t="shared" ref="H307" si="295">C307/C306</f>
        <v>1.3507431968900068</v>
      </c>
    </row>
    <row r="308" spans="1:8">
      <c r="A308" s="6" t="s">
        <v>26</v>
      </c>
      <c r="B308" s="6" t="s">
        <v>148</v>
      </c>
      <c r="C308" s="6">
        <v>1.5362199999999999</v>
      </c>
      <c r="D308" s="6">
        <v>1</v>
      </c>
      <c r="E308" t="str">
        <f>VLOOKUP(A308,metadata!$A$1:$B$111,2,FALSE)</f>
        <v>SPEC17</v>
      </c>
      <c r="F308" t="str">
        <f>VLOOKUP(B308,metadata!$D$1:$F$17,2,FALSE)</f>
        <v>SMS</v>
      </c>
      <c r="G308" t="str">
        <f>VLOOKUP(B308,metadata!$D$1:$F$17,3,FALSE)</f>
        <v>Prefetcher-only</v>
      </c>
      <c r="H308">
        <f t="shared" ref="H308" si="296">C308/C306</f>
        <v>1.0037045506517264</v>
      </c>
    </row>
    <row r="309" spans="1:8">
      <c r="A309" s="6" t="s">
        <v>26</v>
      </c>
      <c r="B309" s="6" t="s">
        <v>149</v>
      </c>
      <c r="C309" s="6">
        <v>2.00013</v>
      </c>
      <c r="D309" s="6">
        <v>1</v>
      </c>
      <c r="E309" t="str">
        <f>VLOOKUP(A309,metadata!$A$1:$B$111,2,FALSE)</f>
        <v>SPEC17</v>
      </c>
      <c r="F309" t="str">
        <f>VLOOKUP(B309,metadata!$D$1:$F$17,2,FALSE)</f>
        <v>SPP</v>
      </c>
      <c r="G309" t="str">
        <f>VLOOKUP(B309,metadata!$D$1:$F$17,3,FALSE)</f>
        <v>Prefetcher-only</v>
      </c>
      <c r="H309">
        <f t="shared" ref="H309" si="297">C309/C306</f>
        <v>1.306804743392898</v>
      </c>
    </row>
    <row r="310" spans="1:8">
      <c r="A310" s="6" t="s">
        <v>26</v>
      </c>
      <c r="B310" s="6" t="s">
        <v>150</v>
      </c>
      <c r="C310" s="6">
        <v>1.54589</v>
      </c>
      <c r="D310" s="6">
        <v>1</v>
      </c>
      <c r="E310" t="str">
        <f>VLOOKUP(A310,metadata!$A$1:$B$111,2,FALSE)</f>
        <v>SPEC17</v>
      </c>
      <c r="F310" t="str">
        <f>VLOOKUP(B310,metadata!$D$1:$F$17,2,FALSE)</f>
        <v>Bingo</v>
      </c>
      <c r="G310" t="str">
        <f>VLOOKUP(B310,metadata!$D$1:$F$17,3,FALSE)</f>
        <v>Prefetcher-only</v>
      </c>
      <c r="H310">
        <f t="shared" ref="H310" si="298">C310/C306</f>
        <v>1.0100225409166639</v>
      </c>
    </row>
    <row r="311" spans="1:8">
      <c r="A311" s="6" t="s">
        <v>26</v>
      </c>
      <c r="B311" s="6" t="s">
        <v>151</v>
      </c>
      <c r="C311" s="6">
        <v>1.87303</v>
      </c>
      <c r="D311" s="6">
        <v>1</v>
      </c>
      <c r="E311" t="str">
        <f>VLOOKUP(A311,metadata!$A$1:$B$111,2,FALSE)</f>
        <v>SPEC17</v>
      </c>
      <c r="F311" t="str">
        <f>VLOOKUP(B311,metadata!$D$1:$F$17,2,FALSE)</f>
        <v>MLOP</v>
      </c>
      <c r="G311" t="str">
        <f>VLOOKUP(B311,metadata!$D$1:$F$17,3,FALSE)</f>
        <v>Prefetcher-only</v>
      </c>
      <c r="H311">
        <f t="shared" ref="H311" si="299">C311/C306</f>
        <v>1.2237626996831203</v>
      </c>
    </row>
    <row r="312" spans="1:8">
      <c r="A312" s="6" t="s">
        <v>26</v>
      </c>
      <c r="B312" s="6" t="s">
        <v>6</v>
      </c>
      <c r="C312" s="6">
        <v>2.0891999999999999</v>
      </c>
      <c r="D312" s="6">
        <v>1</v>
      </c>
      <c r="E312" t="str">
        <f>VLOOKUP(A312,metadata!$A$1:$B$111,2,FALSE)</f>
        <v>SPEC17</v>
      </c>
      <c r="F312" t="str">
        <f>VLOOKUP(B312,metadata!$D$1:$F$17,2,FALSE)</f>
        <v>Pythia</v>
      </c>
      <c r="G312" t="str">
        <f>VLOOKUP(B312,metadata!$D$1:$F$17,3,FALSE)</f>
        <v>Prefetcher+Hermes-O</v>
      </c>
      <c r="H312">
        <f t="shared" ref="H312" si="300">C312/C306</f>
        <v>1.3649995099800725</v>
      </c>
    </row>
    <row r="313" spans="1:8">
      <c r="A313" s="6" t="s">
        <v>26</v>
      </c>
      <c r="B313" s="6" t="s">
        <v>136</v>
      </c>
      <c r="C313" s="6">
        <v>2.0899899999999998</v>
      </c>
      <c r="D313" s="6">
        <v>1</v>
      </c>
      <c r="E313" t="str">
        <f>VLOOKUP(A313,metadata!$A$1:$B$111,2,FALSE)</f>
        <v>SPEC17</v>
      </c>
      <c r="F313" t="str">
        <f>VLOOKUP(B313,metadata!$D$1:$F$17,2,FALSE)</f>
        <v>Pythia</v>
      </c>
      <c r="G313" t="str">
        <f>VLOOKUP(B313,metadata!$D$1:$F$17,3,FALSE)</f>
        <v>Prefetcher+Hermes-P</v>
      </c>
      <c r="H313">
        <f t="shared" ref="H313" si="301">C313/C306</f>
        <v>1.3655156643036814</v>
      </c>
    </row>
    <row r="314" spans="1:8">
      <c r="A314" s="6" t="s">
        <v>26</v>
      </c>
      <c r="B314" s="6" t="s">
        <v>152</v>
      </c>
      <c r="C314" s="6">
        <v>1.60653</v>
      </c>
      <c r="D314" s="6">
        <v>1</v>
      </c>
      <c r="E314" t="str">
        <f>VLOOKUP(A314,metadata!$A$1:$B$111,2,FALSE)</f>
        <v>SPEC17</v>
      </c>
      <c r="F314" t="str">
        <f>VLOOKUP(B314,metadata!$D$1:$F$17,2,FALSE)</f>
        <v>SMS</v>
      </c>
      <c r="G314" t="str">
        <f>VLOOKUP(B314,metadata!$D$1:$F$17,3,FALSE)</f>
        <v>Prefetcher+Hermes-O</v>
      </c>
      <c r="H314">
        <f t="shared" ref="H314" si="302">C314/C306</f>
        <v>1.0496422854529417</v>
      </c>
    </row>
    <row r="315" spans="1:8">
      <c r="A315" s="6" t="s">
        <v>26</v>
      </c>
      <c r="B315" s="6" t="s">
        <v>153</v>
      </c>
      <c r="C315" s="6">
        <v>1.60331</v>
      </c>
      <c r="D315" s="6">
        <v>1</v>
      </c>
      <c r="E315" t="str">
        <f>VLOOKUP(A315,metadata!$A$1:$B$111,2,FALSE)</f>
        <v>SPEC17</v>
      </c>
      <c r="F315" t="str">
        <f>VLOOKUP(B315,metadata!$D$1:$F$17,2,FALSE)</f>
        <v>SMS</v>
      </c>
      <c r="G315" t="str">
        <f>VLOOKUP(B315,metadata!$D$1:$F$17,3,FALSE)</f>
        <v>Prefetcher+Hermes-P</v>
      </c>
      <c r="H315">
        <f t="shared" ref="H315" si="303">C315/C306</f>
        <v>1.0475384665643068</v>
      </c>
    </row>
    <row r="316" spans="1:8">
      <c r="A316" s="6" t="s">
        <v>26</v>
      </c>
      <c r="B316" s="6" t="s">
        <v>154</v>
      </c>
      <c r="C316" s="6">
        <v>2.0147300000000001</v>
      </c>
      <c r="D316" s="6">
        <v>1</v>
      </c>
      <c r="E316" t="str">
        <f>VLOOKUP(A316,metadata!$A$1:$B$111,2,FALSE)</f>
        <v>SPEC17</v>
      </c>
      <c r="F316" t="str">
        <f>VLOOKUP(B316,metadata!$D$1:$F$17,2,FALSE)</f>
        <v>SPP</v>
      </c>
      <c r="G316" t="str">
        <f>VLOOKUP(B316,metadata!$D$1:$F$17,3,FALSE)</f>
        <v>Prefetcher+Hermes-O</v>
      </c>
      <c r="H316">
        <f t="shared" ref="H316" si="304">C316/C306</f>
        <v>1.3163437979811179</v>
      </c>
    </row>
    <row r="317" spans="1:8">
      <c r="A317" s="6" t="s">
        <v>26</v>
      </c>
      <c r="B317" s="6" t="s">
        <v>155</v>
      </c>
      <c r="C317" s="6">
        <v>2.0121500000000001</v>
      </c>
      <c r="D317" s="6">
        <v>1</v>
      </c>
      <c r="E317" t="str">
        <f>VLOOKUP(A317,metadata!$A$1:$B$111,2,FALSE)</f>
        <v>SPEC17</v>
      </c>
      <c r="F317" t="str">
        <f>VLOOKUP(B317,metadata!$D$1:$F$17,2,FALSE)</f>
        <v>SPP</v>
      </c>
      <c r="G317" t="str">
        <f>VLOOKUP(B317,metadata!$D$1:$F$17,3,FALSE)</f>
        <v>Prefetcher+Hermes-P</v>
      </c>
      <c r="H317">
        <f t="shared" ref="H317" si="305">C317/C306</f>
        <v>1.3146581294305968</v>
      </c>
    </row>
    <row r="318" spans="1:8">
      <c r="A318" s="6" t="s">
        <v>26</v>
      </c>
      <c r="B318" s="6" t="s">
        <v>156</v>
      </c>
      <c r="C318" s="6">
        <v>1.61317</v>
      </c>
      <c r="D318" s="6">
        <v>1</v>
      </c>
      <c r="E318" t="str">
        <f>VLOOKUP(A318,metadata!$A$1:$B$111,2,FALSE)</f>
        <v>SPEC17</v>
      </c>
      <c r="F318" t="str">
        <f>VLOOKUP(B318,metadata!$D$1:$F$17,2,FALSE)</f>
        <v>Bingo</v>
      </c>
      <c r="G318" t="str">
        <f>VLOOKUP(B318,metadata!$D$1:$F$17,3,FALSE)</f>
        <v>Prefetcher+Hermes-O</v>
      </c>
      <c r="H318">
        <f t="shared" ref="H318" si="306">C318/C306</f>
        <v>1.0539805952108718</v>
      </c>
    </row>
    <row r="319" spans="1:8">
      <c r="A319" s="6" t="s">
        <v>26</v>
      </c>
      <c r="B319" s="6" t="s">
        <v>157</v>
      </c>
      <c r="C319" s="6">
        <v>1.61039</v>
      </c>
      <c r="D319" s="6">
        <v>1</v>
      </c>
      <c r="E319" t="str">
        <f>VLOOKUP(A319,metadata!$A$1:$B$111,2,FALSE)</f>
        <v>SPEC17</v>
      </c>
      <c r="F319" t="str">
        <f>VLOOKUP(B319,metadata!$D$1:$F$17,2,FALSE)</f>
        <v>Bingo</v>
      </c>
      <c r="G319" t="str">
        <f>VLOOKUP(B319,metadata!$D$1:$F$17,3,FALSE)</f>
        <v>Prefetcher+Hermes-P</v>
      </c>
      <c r="H319">
        <f t="shared" ref="H319" si="307">C319/C306</f>
        <v>1.0521642546796903</v>
      </c>
    </row>
    <row r="320" spans="1:8">
      <c r="A320" s="6" t="s">
        <v>26</v>
      </c>
      <c r="B320" s="6" t="s">
        <v>158</v>
      </c>
      <c r="C320" s="6">
        <v>1.8793800000000001</v>
      </c>
      <c r="D320" s="6">
        <v>1</v>
      </c>
      <c r="E320" t="str">
        <f>VLOOKUP(A320,metadata!$A$1:$B$111,2,FALSE)</f>
        <v>SPEC17</v>
      </c>
      <c r="F320" t="str">
        <f>VLOOKUP(B320,metadata!$D$1:$F$17,2,FALSE)</f>
        <v>MLOP</v>
      </c>
      <c r="G320" t="str">
        <f>VLOOKUP(B320,metadata!$D$1:$F$17,3,FALSE)</f>
        <v>Prefetcher+Hermes-O</v>
      </c>
      <c r="H320">
        <f t="shared" ref="H320" si="308">C320/C306</f>
        <v>1.2279115350690928</v>
      </c>
    </row>
    <row r="321" spans="1:8">
      <c r="A321" s="6" t="s">
        <v>26</v>
      </c>
      <c r="B321" s="6" t="s">
        <v>159</v>
      </c>
      <c r="C321" s="6">
        <v>1.8836599999999999</v>
      </c>
      <c r="D321" s="6">
        <v>1</v>
      </c>
      <c r="E321" t="str">
        <f>VLOOKUP(A321,metadata!$A$1:$B$111,2,FALSE)</f>
        <v>SPEC17</v>
      </c>
      <c r="F321" t="str">
        <f>VLOOKUP(B321,metadata!$D$1:$F$17,2,FALSE)</f>
        <v>MLOP</v>
      </c>
      <c r="G321" t="str">
        <f>VLOOKUP(B321,metadata!$D$1:$F$17,3,FALSE)</f>
        <v>Prefetcher+Hermes-P</v>
      </c>
      <c r="H321">
        <f t="shared" ref="H321" si="309">C321/C306</f>
        <v>1.2307079154552283</v>
      </c>
    </row>
    <row r="322" spans="1:8">
      <c r="A322" s="6" t="s">
        <v>27</v>
      </c>
      <c r="B322" s="6" t="s">
        <v>132</v>
      </c>
      <c r="C322" s="6">
        <v>0.34140999999999999</v>
      </c>
      <c r="D322" s="6">
        <v>1</v>
      </c>
      <c r="E322" t="str">
        <f>VLOOKUP(A322,metadata!$A$1:$B$111,2,FALSE)</f>
        <v>SPEC17</v>
      </c>
      <c r="F322" t="str">
        <f>VLOOKUP(B322,metadata!$D$1:$F$17,2,FALSE)</f>
        <v>nopref</v>
      </c>
      <c r="G322" t="str">
        <f>VLOOKUP(B322,metadata!$D$1:$F$17,3,FALSE)</f>
        <v>nopref</v>
      </c>
      <c r="H322">
        <f t="shared" ref="H322" si="310">C322/C322</f>
        <v>1</v>
      </c>
    </row>
    <row r="323" spans="1:8">
      <c r="A323" s="6" t="s">
        <v>27</v>
      </c>
      <c r="B323" s="6" t="s">
        <v>133</v>
      </c>
      <c r="C323" s="6">
        <v>0.35066999999999998</v>
      </c>
      <c r="D323" s="6">
        <v>1</v>
      </c>
      <c r="E323" t="str">
        <f>VLOOKUP(A323,metadata!$A$1:$B$111,2,FALSE)</f>
        <v>SPEC17</v>
      </c>
      <c r="F323" t="str">
        <f>VLOOKUP(B323,metadata!$D$1:$F$17,2,FALSE)</f>
        <v>Pythia</v>
      </c>
      <c r="G323" t="str">
        <f>VLOOKUP(B323,metadata!$D$1:$F$17,3,FALSE)</f>
        <v>Prefetcher-only</v>
      </c>
      <c r="H323">
        <f t="shared" ref="H323" si="311">C323/C322</f>
        <v>1.0271228142116517</v>
      </c>
    </row>
    <row r="324" spans="1:8">
      <c r="A324" s="6" t="s">
        <v>27</v>
      </c>
      <c r="B324" s="6" t="s">
        <v>148</v>
      </c>
      <c r="C324" s="6">
        <v>0.35006999999999999</v>
      </c>
      <c r="D324" s="6">
        <v>1</v>
      </c>
      <c r="E324" t="str">
        <f>VLOOKUP(A324,metadata!$A$1:$B$111,2,FALSE)</f>
        <v>SPEC17</v>
      </c>
      <c r="F324" t="str">
        <f>VLOOKUP(B324,metadata!$D$1:$F$17,2,FALSE)</f>
        <v>SMS</v>
      </c>
      <c r="G324" t="str">
        <f>VLOOKUP(B324,metadata!$D$1:$F$17,3,FALSE)</f>
        <v>Prefetcher-only</v>
      </c>
      <c r="H324">
        <f t="shared" ref="H324" si="312">C324/C322</f>
        <v>1.025365396444158</v>
      </c>
    </row>
    <row r="325" spans="1:8">
      <c r="A325" s="6" t="s">
        <v>27</v>
      </c>
      <c r="B325" s="6" t="s">
        <v>149</v>
      </c>
      <c r="C325" s="6">
        <v>0.34752</v>
      </c>
      <c r="D325" s="6">
        <v>1</v>
      </c>
      <c r="E325" t="str">
        <f>VLOOKUP(A325,metadata!$A$1:$B$111,2,FALSE)</f>
        <v>SPEC17</v>
      </c>
      <c r="F325" t="str">
        <f>VLOOKUP(B325,metadata!$D$1:$F$17,2,FALSE)</f>
        <v>SPP</v>
      </c>
      <c r="G325" t="str">
        <f>VLOOKUP(B325,metadata!$D$1:$F$17,3,FALSE)</f>
        <v>Prefetcher-only</v>
      </c>
      <c r="H325">
        <f t="shared" ref="H325" si="313">C325/C322</f>
        <v>1.0178963709323101</v>
      </c>
    </row>
    <row r="326" spans="1:8">
      <c r="A326" s="6" t="s">
        <v>27</v>
      </c>
      <c r="B326" s="6" t="s">
        <v>150</v>
      </c>
      <c r="C326" s="6">
        <v>0.36965999999999999</v>
      </c>
      <c r="D326" s="6">
        <v>1</v>
      </c>
      <c r="E326" t="str">
        <f>VLOOKUP(A326,metadata!$A$1:$B$111,2,FALSE)</f>
        <v>SPEC17</v>
      </c>
      <c r="F326" t="str">
        <f>VLOOKUP(B326,metadata!$D$1:$F$17,2,FALSE)</f>
        <v>Bingo</v>
      </c>
      <c r="G326" t="str">
        <f>VLOOKUP(B326,metadata!$D$1:$F$17,3,FALSE)</f>
        <v>Prefetcher-only</v>
      </c>
      <c r="H326">
        <f t="shared" ref="H326" si="314">C326/C322</f>
        <v>1.082745086552825</v>
      </c>
    </row>
    <row r="327" spans="1:8">
      <c r="A327" s="6" t="s">
        <v>27</v>
      </c>
      <c r="B327" s="6" t="s">
        <v>151</v>
      </c>
      <c r="C327" s="6">
        <v>0.35048000000000001</v>
      </c>
      <c r="D327" s="6">
        <v>1</v>
      </c>
      <c r="E327" t="str">
        <f>VLOOKUP(A327,metadata!$A$1:$B$111,2,FALSE)</f>
        <v>SPEC17</v>
      </c>
      <c r="F327" t="str">
        <f>VLOOKUP(B327,metadata!$D$1:$F$17,2,FALSE)</f>
        <v>MLOP</v>
      </c>
      <c r="G327" t="str">
        <f>VLOOKUP(B327,metadata!$D$1:$F$17,3,FALSE)</f>
        <v>Prefetcher-only</v>
      </c>
      <c r="H327">
        <f t="shared" ref="H327" si="315">C327/C322</f>
        <v>1.0265662985852788</v>
      </c>
    </row>
    <row r="328" spans="1:8">
      <c r="A328" s="6" t="s">
        <v>27</v>
      </c>
      <c r="B328" s="6" t="s">
        <v>6</v>
      </c>
      <c r="C328" s="6">
        <v>0.36930000000000002</v>
      </c>
      <c r="D328" s="6">
        <v>1</v>
      </c>
      <c r="E328" t="str">
        <f>VLOOKUP(A328,metadata!$A$1:$B$111,2,FALSE)</f>
        <v>SPEC17</v>
      </c>
      <c r="F328" t="str">
        <f>VLOOKUP(B328,metadata!$D$1:$F$17,2,FALSE)</f>
        <v>Pythia</v>
      </c>
      <c r="G328" t="str">
        <f>VLOOKUP(B328,metadata!$D$1:$F$17,3,FALSE)</f>
        <v>Prefetcher+Hermes-O</v>
      </c>
      <c r="H328">
        <f t="shared" ref="H328" si="316">C328/C322</f>
        <v>1.0816906358923291</v>
      </c>
    </row>
    <row r="329" spans="1:8">
      <c r="A329" s="6" t="s">
        <v>27</v>
      </c>
      <c r="B329" s="6" t="s">
        <v>136</v>
      </c>
      <c r="C329" s="6">
        <v>0.36486000000000002</v>
      </c>
      <c r="D329" s="6">
        <v>1</v>
      </c>
      <c r="E329" t="str">
        <f>VLOOKUP(A329,metadata!$A$1:$B$111,2,FALSE)</f>
        <v>SPEC17</v>
      </c>
      <c r="F329" t="str">
        <f>VLOOKUP(B329,metadata!$D$1:$F$17,2,FALSE)</f>
        <v>Pythia</v>
      </c>
      <c r="G329" t="str">
        <f>VLOOKUP(B329,metadata!$D$1:$F$17,3,FALSE)</f>
        <v>Prefetcher+Hermes-P</v>
      </c>
      <c r="H329">
        <f t="shared" ref="H329" si="317">C329/C322</f>
        <v>1.0686857444128761</v>
      </c>
    </row>
    <row r="330" spans="1:8">
      <c r="A330" s="6" t="s">
        <v>27</v>
      </c>
      <c r="B330" s="6" t="s">
        <v>152</v>
      </c>
      <c r="C330" s="6">
        <v>0.36870999999999998</v>
      </c>
      <c r="D330" s="6">
        <v>1</v>
      </c>
      <c r="E330" t="str">
        <f>VLOOKUP(A330,metadata!$A$1:$B$111,2,FALSE)</f>
        <v>SPEC17</v>
      </c>
      <c r="F330" t="str">
        <f>VLOOKUP(B330,metadata!$D$1:$F$17,2,FALSE)</f>
        <v>SMS</v>
      </c>
      <c r="G330" t="str">
        <f>VLOOKUP(B330,metadata!$D$1:$F$17,3,FALSE)</f>
        <v>Prefetcher+Hermes-O</v>
      </c>
      <c r="H330">
        <f t="shared" ref="H330" si="318">C330/C322</f>
        <v>1.0799625084209601</v>
      </c>
    </row>
    <row r="331" spans="1:8">
      <c r="A331" s="6" t="s">
        <v>27</v>
      </c>
      <c r="B331" s="6" t="s">
        <v>153</v>
      </c>
      <c r="C331" s="6">
        <v>0.36460999999999999</v>
      </c>
      <c r="D331" s="6">
        <v>1</v>
      </c>
      <c r="E331" t="str">
        <f>VLOOKUP(A331,metadata!$A$1:$B$111,2,FALSE)</f>
        <v>SPEC17</v>
      </c>
      <c r="F331" t="str">
        <f>VLOOKUP(B331,metadata!$D$1:$F$17,2,FALSE)</f>
        <v>SMS</v>
      </c>
      <c r="G331" t="str">
        <f>VLOOKUP(B331,metadata!$D$1:$F$17,3,FALSE)</f>
        <v>Prefetcher+Hermes-P</v>
      </c>
      <c r="H331">
        <f t="shared" ref="H331" si="319">C331/C322</f>
        <v>1.0679534870097536</v>
      </c>
    </row>
    <row r="332" spans="1:8">
      <c r="A332" s="6" t="s">
        <v>27</v>
      </c>
      <c r="B332" s="6" t="s">
        <v>154</v>
      </c>
      <c r="C332" s="6">
        <v>0.36618000000000001</v>
      </c>
      <c r="D332" s="6">
        <v>1</v>
      </c>
      <c r="E332" t="str">
        <f>VLOOKUP(A332,metadata!$A$1:$B$111,2,FALSE)</f>
        <v>SPEC17</v>
      </c>
      <c r="F332" t="str">
        <f>VLOOKUP(B332,metadata!$D$1:$F$17,2,FALSE)</f>
        <v>SPP</v>
      </c>
      <c r="G332" t="str">
        <f>VLOOKUP(B332,metadata!$D$1:$F$17,3,FALSE)</f>
        <v>Prefetcher+Hermes-O</v>
      </c>
      <c r="H332">
        <f t="shared" ref="H332" si="320">C332/C322</f>
        <v>1.0725520635013621</v>
      </c>
    </row>
    <row r="333" spans="1:8">
      <c r="A333" s="6" t="s">
        <v>27</v>
      </c>
      <c r="B333" s="6" t="s">
        <v>155</v>
      </c>
      <c r="C333" s="6">
        <v>0.36203000000000002</v>
      </c>
      <c r="D333" s="6">
        <v>1</v>
      </c>
      <c r="E333" t="str">
        <f>VLOOKUP(A333,metadata!$A$1:$B$111,2,FALSE)</f>
        <v>SPEC17</v>
      </c>
      <c r="F333" t="str">
        <f>VLOOKUP(B333,metadata!$D$1:$F$17,2,FALSE)</f>
        <v>SPP</v>
      </c>
      <c r="G333" t="str">
        <f>VLOOKUP(B333,metadata!$D$1:$F$17,3,FALSE)</f>
        <v>Prefetcher+Hermes-P</v>
      </c>
      <c r="H333">
        <f t="shared" ref="H333" si="321">C333/C322</f>
        <v>1.0603965906095312</v>
      </c>
    </row>
    <row r="334" spans="1:8">
      <c r="A334" s="6" t="s">
        <v>27</v>
      </c>
      <c r="B334" s="6" t="s">
        <v>156</v>
      </c>
      <c r="C334" s="6">
        <v>0.38218000000000002</v>
      </c>
      <c r="D334" s="6">
        <v>1</v>
      </c>
      <c r="E334" t="str">
        <f>VLOOKUP(A334,metadata!$A$1:$B$111,2,FALSE)</f>
        <v>SPEC17</v>
      </c>
      <c r="F334" t="str">
        <f>VLOOKUP(B334,metadata!$D$1:$F$17,2,FALSE)</f>
        <v>Bingo</v>
      </c>
      <c r="G334" t="str">
        <f>VLOOKUP(B334,metadata!$D$1:$F$17,3,FALSE)</f>
        <v>Prefetcher+Hermes-O</v>
      </c>
      <c r="H334">
        <f t="shared" ref="H334" si="322">C334/C322</f>
        <v>1.1194165373011922</v>
      </c>
    </row>
    <row r="335" spans="1:8">
      <c r="A335" s="6" t="s">
        <v>27</v>
      </c>
      <c r="B335" s="6" t="s">
        <v>157</v>
      </c>
      <c r="C335" s="6">
        <v>0.37946000000000002</v>
      </c>
      <c r="D335" s="6">
        <v>1</v>
      </c>
      <c r="E335" t="str">
        <f>VLOOKUP(A335,metadata!$A$1:$B$111,2,FALSE)</f>
        <v>SPEC17</v>
      </c>
      <c r="F335" t="str">
        <f>VLOOKUP(B335,metadata!$D$1:$F$17,2,FALSE)</f>
        <v>Bingo</v>
      </c>
      <c r="G335" t="str">
        <f>VLOOKUP(B335,metadata!$D$1:$F$17,3,FALSE)</f>
        <v>Prefetcher+Hermes-P</v>
      </c>
      <c r="H335">
        <f t="shared" ref="H335" si="323">C335/C322</f>
        <v>1.111449576755221</v>
      </c>
    </row>
    <row r="336" spans="1:8">
      <c r="A336" s="6" t="s">
        <v>27</v>
      </c>
      <c r="B336" s="6" t="s">
        <v>158</v>
      </c>
      <c r="C336" s="6">
        <v>0.36892999999999998</v>
      </c>
      <c r="D336" s="6">
        <v>1</v>
      </c>
      <c r="E336" t="str">
        <f>VLOOKUP(A336,metadata!$A$1:$B$111,2,FALSE)</f>
        <v>SPEC17</v>
      </c>
      <c r="F336" t="str">
        <f>VLOOKUP(B336,metadata!$D$1:$F$17,2,FALSE)</f>
        <v>MLOP</v>
      </c>
      <c r="G336" t="str">
        <f>VLOOKUP(B336,metadata!$D$1:$F$17,3,FALSE)</f>
        <v>Prefetcher+Hermes-O</v>
      </c>
      <c r="H336">
        <f t="shared" ref="H336" si="324">C336/C322</f>
        <v>1.0806068949357077</v>
      </c>
    </row>
    <row r="337" spans="1:8">
      <c r="A337" s="6" t="s">
        <v>27</v>
      </c>
      <c r="B337" s="6" t="s">
        <v>159</v>
      </c>
      <c r="C337" s="6">
        <v>0.36481999999999998</v>
      </c>
      <c r="D337" s="6">
        <v>1</v>
      </c>
      <c r="E337" t="str">
        <f>VLOOKUP(A337,metadata!$A$1:$B$111,2,FALSE)</f>
        <v>SPEC17</v>
      </c>
      <c r="F337" t="str">
        <f>VLOOKUP(B337,metadata!$D$1:$F$17,2,FALSE)</f>
        <v>MLOP</v>
      </c>
      <c r="G337" t="str">
        <f>VLOOKUP(B337,metadata!$D$1:$F$17,3,FALSE)</f>
        <v>Prefetcher+Hermes-P</v>
      </c>
      <c r="H337">
        <f t="shared" ref="H337" si="325">C337/C322</f>
        <v>1.0685685832283764</v>
      </c>
    </row>
    <row r="338" spans="1:8">
      <c r="A338" s="6" t="s">
        <v>28</v>
      </c>
      <c r="B338" s="6" t="s">
        <v>132</v>
      </c>
      <c r="C338" s="6">
        <v>0.3679</v>
      </c>
      <c r="D338" s="6">
        <v>1</v>
      </c>
      <c r="E338" t="str">
        <f>VLOOKUP(A338,metadata!$A$1:$B$111,2,FALSE)</f>
        <v>SPEC17</v>
      </c>
      <c r="F338" t="str">
        <f>VLOOKUP(B338,metadata!$D$1:$F$17,2,FALSE)</f>
        <v>nopref</v>
      </c>
      <c r="G338" t="str">
        <f>VLOOKUP(B338,metadata!$D$1:$F$17,3,FALSE)</f>
        <v>nopref</v>
      </c>
      <c r="H338">
        <f t="shared" ref="H338" si="326">C338/C338</f>
        <v>1</v>
      </c>
    </row>
    <row r="339" spans="1:8">
      <c r="A339" s="6" t="s">
        <v>28</v>
      </c>
      <c r="B339" s="6" t="s">
        <v>133</v>
      </c>
      <c r="C339" s="6">
        <v>0.37663999999999997</v>
      </c>
      <c r="D339" s="6">
        <v>1</v>
      </c>
      <c r="E339" t="str">
        <f>VLOOKUP(A339,metadata!$A$1:$B$111,2,FALSE)</f>
        <v>SPEC17</v>
      </c>
      <c r="F339" t="str">
        <f>VLOOKUP(B339,metadata!$D$1:$F$17,2,FALSE)</f>
        <v>Pythia</v>
      </c>
      <c r="G339" t="str">
        <f>VLOOKUP(B339,metadata!$D$1:$F$17,3,FALSE)</f>
        <v>Prefetcher-only</v>
      </c>
      <c r="H339">
        <f t="shared" ref="H339" si="327">C339/C338</f>
        <v>1.0237564555585756</v>
      </c>
    </row>
    <row r="340" spans="1:8">
      <c r="A340" s="6" t="s">
        <v>28</v>
      </c>
      <c r="B340" s="6" t="s">
        <v>148</v>
      </c>
      <c r="C340" s="6">
        <v>0.378</v>
      </c>
      <c r="D340" s="6">
        <v>1</v>
      </c>
      <c r="E340" t="str">
        <f>VLOOKUP(A340,metadata!$A$1:$B$111,2,FALSE)</f>
        <v>SPEC17</v>
      </c>
      <c r="F340" t="str">
        <f>VLOOKUP(B340,metadata!$D$1:$F$17,2,FALSE)</f>
        <v>SMS</v>
      </c>
      <c r="G340" t="str">
        <f>VLOOKUP(B340,metadata!$D$1:$F$17,3,FALSE)</f>
        <v>Prefetcher-only</v>
      </c>
      <c r="H340">
        <f t="shared" ref="H340" si="328">C340/C338</f>
        <v>1.027453112258766</v>
      </c>
    </row>
    <row r="341" spans="1:8">
      <c r="A341" s="6" t="s">
        <v>28</v>
      </c>
      <c r="B341" s="6" t="s">
        <v>149</v>
      </c>
      <c r="C341" s="6">
        <v>0.37676999999999999</v>
      </c>
      <c r="D341" s="6">
        <v>1</v>
      </c>
      <c r="E341" t="str">
        <f>VLOOKUP(A341,metadata!$A$1:$B$111,2,FALSE)</f>
        <v>SPEC17</v>
      </c>
      <c r="F341" t="str">
        <f>VLOOKUP(B341,metadata!$D$1:$F$17,2,FALSE)</f>
        <v>SPP</v>
      </c>
      <c r="G341" t="str">
        <f>VLOOKUP(B341,metadata!$D$1:$F$17,3,FALSE)</f>
        <v>Prefetcher-only</v>
      </c>
      <c r="H341">
        <f t="shared" ref="H341" si="329">C341/C338</f>
        <v>1.0241098124490351</v>
      </c>
    </row>
    <row r="342" spans="1:8">
      <c r="A342" s="6" t="s">
        <v>28</v>
      </c>
      <c r="B342" s="6" t="s">
        <v>150</v>
      </c>
      <c r="C342" s="6">
        <v>0.39981</v>
      </c>
      <c r="D342" s="6">
        <v>1</v>
      </c>
      <c r="E342" t="str">
        <f>VLOOKUP(A342,metadata!$A$1:$B$111,2,FALSE)</f>
        <v>SPEC17</v>
      </c>
      <c r="F342" t="str">
        <f>VLOOKUP(B342,metadata!$D$1:$F$17,2,FALSE)</f>
        <v>Bingo</v>
      </c>
      <c r="G342" t="str">
        <f>VLOOKUP(B342,metadata!$D$1:$F$17,3,FALSE)</f>
        <v>Prefetcher-only</v>
      </c>
      <c r="H342">
        <f t="shared" ref="H342" si="330">C342/C338</f>
        <v>1.0867355259581408</v>
      </c>
    </row>
    <row r="343" spans="1:8">
      <c r="A343" s="6" t="s">
        <v>28</v>
      </c>
      <c r="B343" s="6" t="s">
        <v>151</v>
      </c>
      <c r="C343" s="6">
        <v>0.37951000000000001</v>
      </c>
      <c r="D343" s="6">
        <v>1</v>
      </c>
      <c r="E343" t="str">
        <f>VLOOKUP(A343,metadata!$A$1:$B$111,2,FALSE)</f>
        <v>SPEC17</v>
      </c>
      <c r="F343" t="str">
        <f>VLOOKUP(B343,metadata!$D$1:$F$17,2,FALSE)</f>
        <v>MLOP</v>
      </c>
      <c r="G343" t="str">
        <f>VLOOKUP(B343,metadata!$D$1:$F$17,3,FALSE)</f>
        <v>Prefetcher-only</v>
      </c>
      <c r="H343">
        <f t="shared" ref="H343" si="331">C343/C338</f>
        <v>1.0315574884479479</v>
      </c>
    </row>
    <row r="344" spans="1:8">
      <c r="A344" s="6" t="s">
        <v>28</v>
      </c>
      <c r="B344" s="6" t="s">
        <v>6</v>
      </c>
      <c r="C344" s="6">
        <v>0.39654</v>
      </c>
      <c r="D344" s="6">
        <v>1</v>
      </c>
      <c r="E344" t="str">
        <f>VLOOKUP(A344,metadata!$A$1:$B$111,2,FALSE)</f>
        <v>SPEC17</v>
      </c>
      <c r="F344" t="str">
        <f>VLOOKUP(B344,metadata!$D$1:$F$17,2,FALSE)</f>
        <v>Pythia</v>
      </c>
      <c r="G344" t="str">
        <f>VLOOKUP(B344,metadata!$D$1:$F$17,3,FALSE)</f>
        <v>Prefetcher+Hermes-O</v>
      </c>
      <c r="H344">
        <f t="shared" ref="H344" si="332">C344/C338</f>
        <v>1.0778472410981246</v>
      </c>
    </row>
    <row r="345" spans="1:8">
      <c r="A345" s="6" t="s">
        <v>28</v>
      </c>
      <c r="B345" s="6" t="s">
        <v>136</v>
      </c>
      <c r="C345" s="6">
        <v>0.39224999999999999</v>
      </c>
      <c r="D345" s="6">
        <v>1</v>
      </c>
      <c r="E345" t="str">
        <f>VLOOKUP(A345,metadata!$A$1:$B$111,2,FALSE)</f>
        <v>SPEC17</v>
      </c>
      <c r="F345" t="str">
        <f>VLOOKUP(B345,metadata!$D$1:$F$17,2,FALSE)</f>
        <v>Pythia</v>
      </c>
      <c r="G345" t="str">
        <f>VLOOKUP(B345,metadata!$D$1:$F$17,3,FALSE)</f>
        <v>Prefetcher+Hermes-P</v>
      </c>
      <c r="H345">
        <f t="shared" ref="H345" si="333">C345/C338</f>
        <v>1.0661864637129654</v>
      </c>
    </row>
    <row r="346" spans="1:8">
      <c r="A346" s="6" t="s">
        <v>28</v>
      </c>
      <c r="B346" s="6" t="s">
        <v>152</v>
      </c>
      <c r="C346" s="6">
        <v>0.39751999999999998</v>
      </c>
      <c r="D346" s="6">
        <v>1</v>
      </c>
      <c r="E346" t="str">
        <f>VLOOKUP(A346,metadata!$A$1:$B$111,2,FALSE)</f>
        <v>SPEC17</v>
      </c>
      <c r="F346" t="str">
        <f>VLOOKUP(B346,metadata!$D$1:$F$17,2,FALSE)</f>
        <v>SMS</v>
      </c>
      <c r="G346" t="str">
        <f>VLOOKUP(B346,metadata!$D$1:$F$17,3,FALSE)</f>
        <v>Prefetcher+Hermes-O</v>
      </c>
      <c r="H346">
        <f t="shared" ref="H346" si="334">C346/C338</f>
        <v>1.0805110084262026</v>
      </c>
    </row>
    <row r="347" spans="1:8">
      <c r="A347" s="6" t="s">
        <v>28</v>
      </c>
      <c r="B347" s="6" t="s">
        <v>153</v>
      </c>
      <c r="C347" s="6">
        <v>0.39315</v>
      </c>
      <c r="D347" s="6">
        <v>1</v>
      </c>
      <c r="E347" t="str">
        <f>VLOOKUP(A347,metadata!$A$1:$B$111,2,FALSE)</f>
        <v>SPEC17</v>
      </c>
      <c r="F347" t="str">
        <f>VLOOKUP(B347,metadata!$D$1:$F$17,2,FALSE)</f>
        <v>SMS</v>
      </c>
      <c r="G347" t="str">
        <f>VLOOKUP(B347,metadata!$D$1:$F$17,3,FALSE)</f>
        <v>Prefetcher+Hermes-P</v>
      </c>
      <c r="H347">
        <f t="shared" ref="H347" si="335">C347/C338</f>
        <v>1.0686327806469149</v>
      </c>
    </row>
    <row r="348" spans="1:8">
      <c r="A348" s="6" t="s">
        <v>28</v>
      </c>
      <c r="B348" s="6" t="s">
        <v>154</v>
      </c>
      <c r="C348" s="6">
        <v>0.39533000000000001</v>
      </c>
      <c r="D348" s="6">
        <v>1</v>
      </c>
      <c r="E348" t="str">
        <f>VLOOKUP(A348,metadata!$A$1:$B$111,2,FALSE)</f>
        <v>SPEC17</v>
      </c>
      <c r="F348" t="str">
        <f>VLOOKUP(B348,metadata!$D$1:$F$17,2,FALSE)</f>
        <v>SPP</v>
      </c>
      <c r="G348" t="str">
        <f>VLOOKUP(B348,metadata!$D$1:$F$17,3,FALSE)</f>
        <v>Prefetcher+Hermes-O</v>
      </c>
      <c r="H348">
        <f t="shared" ref="H348" si="336">C348/C338</f>
        <v>1.0745583038869257</v>
      </c>
    </row>
    <row r="349" spans="1:8">
      <c r="A349" s="6" t="s">
        <v>28</v>
      </c>
      <c r="B349" s="6" t="s">
        <v>155</v>
      </c>
      <c r="C349" s="6">
        <v>0.39123000000000002</v>
      </c>
      <c r="D349" s="6">
        <v>1</v>
      </c>
      <c r="E349" t="str">
        <f>VLOOKUP(A349,metadata!$A$1:$B$111,2,FALSE)</f>
        <v>SPEC17</v>
      </c>
      <c r="F349" t="str">
        <f>VLOOKUP(B349,metadata!$D$1:$F$17,2,FALSE)</f>
        <v>SPP</v>
      </c>
      <c r="G349" t="str">
        <f>VLOOKUP(B349,metadata!$D$1:$F$17,3,FALSE)</f>
        <v>Prefetcher+Hermes-P</v>
      </c>
      <c r="H349">
        <f t="shared" ref="H349" si="337">C349/C338</f>
        <v>1.0634139711878228</v>
      </c>
    </row>
    <row r="350" spans="1:8">
      <c r="A350" s="6" t="s">
        <v>28</v>
      </c>
      <c r="B350" s="6" t="s">
        <v>156</v>
      </c>
      <c r="C350" s="6">
        <v>0.4128</v>
      </c>
      <c r="D350" s="6">
        <v>1</v>
      </c>
      <c r="E350" t="str">
        <f>VLOOKUP(A350,metadata!$A$1:$B$111,2,FALSE)</f>
        <v>SPEC17</v>
      </c>
      <c r="F350" t="str">
        <f>VLOOKUP(B350,metadata!$D$1:$F$17,2,FALSE)</f>
        <v>Bingo</v>
      </c>
      <c r="G350" t="str">
        <f>VLOOKUP(B350,metadata!$D$1:$F$17,3,FALSE)</f>
        <v>Prefetcher+Hermes-O</v>
      </c>
      <c r="H350">
        <f t="shared" ref="H350" si="338">C350/C338</f>
        <v>1.122044033704811</v>
      </c>
    </row>
    <row r="351" spans="1:8">
      <c r="A351" s="6" t="s">
        <v>28</v>
      </c>
      <c r="B351" s="6" t="s">
        <v>157</v>
      </c>
      <c r="C351" s="6">
        <v>0.40986</v>
      </c>
      <c r="D351" s="6">
        <v>1</v>
      </c>
      <c r="E351" t="str">
        <f>VLOOKUP(A351,metadata!$A$1:$B$111,2,FALSE)</f>
        <v>SPEC17</v>
      </c>
      <c r="F351" t="str">
        <f>VLOOKUP(B351,metadata!$D$1:$F$17,2,FALSE)</f>
        <v>Bingo</v>
      </c>
      <c r="G351" t="str">
        <f>VLOOKUP(B351,metadata!$D$1:$F$17,3,FALSE)</f>
        <v>Prefetcher+Hermes-P</v>
      </c>
      <c r="H351">
        <f t="shared" ref="H351" si="339">C351/C338</f>
        <v>1.1140527317205762</v>
      </c>
    </row>
    <row r="352" spans="1:8">
      <c r="A352" s="6" t="s">
        <v>28</v>
      </c>
      <c r="B352" s="6" t="s">
        <v>158</v>
      </c>
      <c r="C352" s="6">
        <v>0.39827000000000001</v>
      </c>
      <c r="D352" s="6">
        <v>1</v>
      </c>
      <c r="E352" t="str">
        <f>VLOOKUP(A352,metadata!$A$1:$B$111,2,FALSE)</f>
        <v>SPEC17</v>
      </c>
      <c r="F352" t="str">
        <f>VLOOKUP(B352,metadata!$D$1:$F$17,2,FALSE)</f>
        <v>MLOP</v>
      </c>
      <c r="G352" t="str">
        <f>VLOOKUP(B352,metadata!$D$1:$F$17,3,FALSE)</f>
        <v>Prefetcher+Hermes-O</v>
      </c>
      <c r="H352">
        <f t="shared" ref="H352" si="340">C352/C338</f>
        <v>1.0825496058711606</v>
      </c>
    </row>
    <row r="353" spans="1:8">
      <c r="A353" s="6" t="s">
        <v>28</v>
      </c>
      <c r="B353" s="6" t="s">
        <v>159</v>
      </c>
      <c r="C353" s="6">
        <v>0.39400000000000002</v>
      </c>
      <c r="D353" s="6">
        <v>1</v>
      </c>
      <c r="E353" t="str">
        <f>VLOOKUP(A353,metadata!$A$1:$B$111,2,FALSE)</f>
        <v>SPEC17</v>
      </c>
      <c r="F353" t="str">
        <f>VLOOKUP(B353,metadata!$D$1:$F$17,2,FALSE)</f>
        <v>MLOP</v>
      </c>
      <c r="G353" t="str">
        <f>VLOOKUP(B353,metadata!$D$1:$F$17,3,FALSE)</f>
        <v>Prefetcher+Hermes-P</v>
      </c>
      <c r="H353">
        <f t="shared" ref="H353" si="341">C353/C338</f>
        <v>1.070943191084534</v>
      </c>
    </row>
    <row r="354" spans="1:8">
      <c r="A354" s="6" t="s">
        <v>29</v>
      </c>
      <c r="B354" s="6" t="s">
        <v>132</v>
      </c>
      <c r="C354" s="6">
        <v>1.15083</v>
      </c>
      <c r="D354" s="6">
        <v>1</v>
      </c>
      <c r="E354" t="str">
        <f>VLOOKUP(A354,metadata!$A$1:$B$111,2,FALSE)</f>
        <v>SPEC17</v>
      </c>
      <c r="F354" t="str">
        <f>VLOOKUP(B354,metadata!$D$1:$F$17,2,FALSE)</f>
        <v>nopref</v>
      </c>
      <c r="G354" t="str">
        <f>VLOOKUP(B354,metadata!$D$1:$F$17,3,FALSE)</f>
        <v>nopref</v>
      </c>
      <c r="H354">
        <f t="shared" ref="H354" si="342">C354/C354</f>
        <v>1</v>
      </c>
    </row>
    <row r="355" spans="1:8">
      <c r="A355" s="6" t="s">
        <v>29</v>
      </c>
      <c r="B355" s="6" t="s">
        <v>133</v>
      </c>
      <c r="C355" s="6">
        <v>1.38242</v>
      </c>
      <c r="D355" s="6">
        <v>1</v>
      </c>
      <c r="E355" t="str">
        <f>VLOOKUP(A355,metadata!$A$1:$B$111,2,FALSE)</f>
        <v>SPEC17</v>
      </c>
      <c r="F355" t="str">
        <f>VLOOKUP(B355,metadata!$D$1:$F$17,2,FALSE)</f>
        <v>Pythia</v>
      </c>
      <c r="G355" t="str">
        <f>VLOOKUP(B355,metadata!$D$1:$F$17,3,FALSE)</f>
        <v>Prefetcher-only</v>
      </c>
      <c r="H355">
        <f t="shared" ref="H355" si="343">C355/C354</f>
        <v>1.2012373678127959</v>
      </c>
    </row>
    <row r="356" spans="1:8">
      <c r="A356" s="6" t="s">
        <v>29</v>
      </c>
      <c r="B356" s="6" t="s">
        <v>148</v>
      </c>
      <c r="C356" s="6">
        <v>1.1816500000000001</v>
      </c>
      <c r="D356" s="6">
        <v>1</v>
      </c>
      <c r="E356" t="str">
        <f>VLOOKUP(A356,metadata!$A$1:$B$111,2,FALSE)</f>
        <v>SPEC17</v>
      </c>
      <c r="F356" t="str">
        <f>VLOOKUP(B356,metadata!$D$1:$F$17,2,FALSE)</f>
        <v>SMS</v>
      </c>
      <c r="G356" t="str">
        <f>VLOOKUP(B356,metadata!$D$1:$F$17,3,FALSE)</f>
        <v>Prefetcher-only</v>
      </c>
      <c r="H356">
        <f t="shared" ref="H356" si="344">C356/C354</f>
        <v>1.0267806713415535</v>
      </c>
    </row>
    <row r="357" spans="1:8">
      <c r="A357" s="6" t="s">
        <v>29</v>
      </c>
      <c r="B357" s="6" t="s">
        <v>149</v>
      </c>
      <c r="C357" s="6">
        <v>1.3308599999999999</v>
      </c>
      <c r="D357" s="6">
        <v>1</v>
      </c>
      <c r="E357" t="str">
        <f>VLOOKUP(A357,metadata!$A$1:$B$111,2,FALSE)</f>
        <v>SPEC17</v>
      </c>
      <c r="F357" t="str">
        <f>VLOOKUP(B357,metadata!$D$1:$F$17,2,FALSE)</f>
        <v>SPP</v>
      </c>
      <c r="G357" t="str">
        <f>VLOOKUP(B357,metadata!$D$1:$F$17,3,FALSE)</f>
        <v>Prefetcher-only</v>
      </c>
      <c r="H357">
        <f t="shared" ref="H357" si="345">C357/C354</f>
        <v>1.1564349208831886</v>
      </c>
    </row>
    <row r="358" spans="1:8">
      <c r="A358" s="6" t="s">
        <v>29</v>
      </c>
      <c r="B358" s="6" t="s">
        <v>150</v>
      </c>
      <c r="C358" s="6">
        <v>1.4108799999999999</v>
      </c>
      <c r="D358" s="6">
        <v>1</v>
      </c>
      <c r="E358" t="str">
        <f>VLOOKUP(A358,metadata!$A$1:$B$111,2,FALSE)</f>
        <v>SPEC17</v>
      </c>
      <c r="F358" t="str">
        <f>VLOOKUP(B358,metadata!$D$1:$F$17,2,FALSE)</f>
        <v>Bingo</v>
      </c>
      <c r="G358" t="str">
        <f>VLOOKUP(B358,metadata!$D$1:$F$17,3,FALSE)</f>
        <v>Prefetcher-only</v>
      </c>
      <c r="H358">
        <f t="shared" ref="H358" si="346">C358/C354</f>
        <v>1.2259673453072999</v>
      </c>
    </row>
    <row r="359" spans="1:8">
      <c r="A359" s="6" t="s">
        <v>29</v>
      </c>
      <c r="B359" s="6" t="s">
        <v>151</v>
      </c>
      <c r="C359" s="6">
        <v>1.1729099999999999</v>
      </c>
      <c r="D359" s="6">
        <v>1</v>
      </c>
      <c r="E359" t="str">
        <f>VLOOKUP(A359,metadata!$A$1:$B$111,2,FALSE)</f>
        <v>SPEC17</v>
      </c>
      <c r="F359" t="str">
        <f>VLOOKUP(B359,metadata!$D$1:$F$17,2,FALSE)</f>
        <v>MLOP</v>
      </c>
      <c r="G359" t="str">
        <f>VLOOKUP(B359,metadata!$D$1:$F$17,3,FALSE)</f>
        <v>Prefetcher-only</v>
      </c>
      <c r="H359">
        <f t="shared" ref="H359" si="347">C359/C354</f>
        <v>1.0191861526029038</v>
      </c>
    </row>
    <row r="360" spans="1:8">
      <c r="A360" s="6" t="s">
        <v>29</v>
      </c>
      <c r="B360" s="6" t="s">
        <v>6</v>
      </c>
      <c r="C360" s="6">
        <v>1.39551</v>
      </c>
      <c r="D360" s="6">
        <v>1</v>
      </c>
      <c r="E360" t="str">
        <f>VLOOKUP(A360,metadata!$A$1:$B$111,2,FALSE)</f>
        <v>SPEC17</v>
      </c>
      <c r="F360" t="str">
        <f>VLOOKUP(B360,metadata!$D$1:$F$17,2,FALSE)</f>
        <v>Pythia</v>
      </c>
      <c r="G360" t="str">
        <f>VLOOKUP(B360,metadata!$D$1:$F$17,3,FALSE)</f>
        <v>Prefetcher+Hermes-O</v>
      </c>
      <c r="H360">
        <f t="shared" ref="H360" si="348">C360/C354</f>
        <v>1.2126117671593546</v>
      </c>
    </row>
    <row r="361" spans="1:8">
      <c r="A361" s="6" t="s">
        <v>29</v>
      </c>
      <c r="B361" s="6" t="s">
        <v>136</v>
      </c>
      <c r="C361" s="6">
        <v>1.39391</v>
      </c>
      <c r="D361" s="6">
        <v>1</v>
      </c>
      <c r="E361" t="str">
        <f>VLOOKUP(A361,metadata!$A$1:$B$111,2,FALSE)</f>
        <v>SPEC17</v>
      </c>
      <c r="F361" t="str">
        <f>VLOOKUP(B361,metadata!$D$1:$F$17,2,FALSE)</f>
        <v>Pythia</v>
      </c>
      <c r="G361" t="str">
        <f>VLOOKUP(B361,metadata!$D$1:$F$17,3,FALSE)</f>
        <v>Prefetcher+Hermes-P</v>
      </c>
      <c r="H361">
        <f t="shared" ref="H361" si="349">C361/C354</f>
        <v>1.2112214662461005</v>
      </c>
    </row>
    <row r="362" spans="1:8">
      <c r="A362" s="6" t="s">
        <v>29</v>
      </c>
      <c r="B362" s="6" t="s">
        <v>152</v>
      </c>
      <c r="C362" s="6">
        <v>1.21767</v>
      </c>
      <c r="D362" s="6">
        <v>1</v>
      </c>
      <c r="E362" t="str">
        <f>VLOOKUP(A362,metadata!$A$1:$B$111,2,FALSE)</f>
        <v>SPEC17</v>
      </c>
      <c r="F362" t="str">
        <f>VLOOKUP(B362,metadata!$D$1:$F$17,2,FALSE)</f>
        <v>SMS</v>
      </c>
      <c r="G362" t="str">
        <f>VLOOKUP(B362,metadata!$D$1:$F$17,3,FALSE)</f>
        <v>Prefetcher+Hermes-O</v>
      </c>
      <c r="H362">
        <f t="shared" ref="H362" si="350">C362/C354</f>
        <v>1.0580798206511821</v>
      </c>
    </row>
    <row r="363" spans="1:8">
      <c r="A363" s="6" t="s">
        <v>29</v>
      </c>
      <c r="B363" s="6" t="s">
        <v>153</v>
      </c>
      <c r="C363" s="6">
        <v>1.20763</v>
      </c>
      <c r="D363" s="6">
        <v>1</v>
      </c>
      <c r="E363" t="str">
        <f>VLOOKUP(A363,metadata!$A$1:$B$111,2,FALSE)</f>
        <v>SPEC17</v>
      </c>
      <c r="F363" t="str">
        <f>VLOOKUP(B363,metadata!$D$1:$F$17,2,FALSE)</f>
        <v>SMS</v>
      </c>
      <c r="G363" t="str">
        <f>VLOOKUP(B363,metadata!$D$1:$F$17,3,FALSE)</f>
        <v>Prefetcher+Hermes-P</v>
      </c>
      <c r="H363">
        <f t="shared" ref="H363" si="351">C363/C354</f>
        <v>1.0493556824205139</v>
      </c>
    </row>
    <row r="364" spans="1:8">
      <c r="A364" s="6" t="s">
        <v>29</v>
      </c>
      <c r="B364" s="6" t="s">
        <v>154</v>
      </c>
      <c r="C364" s="6">
        <v>1.3360799999999999</v>
      </c>
      <c r="D364" s="6">
        <v>1</v>
      </c>
      <c r="E364" t="str">
        <f>VLOOKUP(A364,metadata!$A$1:$B$111,2,FALSE)</f>
        <v>SPEC17</v>
      </c>
      <c r="F364" t="str">
        <f>VLOOKUP(B364,metadata!$D$1:$F$17,2,FALSE)</f>
        <v>SPP</v>
      </c>
      <c r="G364" t="str">
        <f>VLOOKUP(B364,metadata!$D$1:$F$17,3,FALSE)</f>
        <v>Prefetcher+Hermes-O</v>
      </c>
      <c r="H364">
        <f t="shared" ref="H364" si="352">C364/C354</f>
        <v>1.1609707776126794</v>
      </c>
    </row>
    <row r="365" spans="1:8">
      <c r="A365" s="6" t="s">
        <v>29</v>
      </c>
      <c r="B365" s="6" t="s">
        <v>155</v>
      </c>
      <c r="C365" s="6">
        <v>1.33507</v>
      </c>
      <c r="D365" s="6">
        <v>1</v>
      </c>
      <c r="E365" t="str">
        <f>VLOOKUP(A365,metadata!$A$1:$B$111,2,FALSE)</f>
        <v>SPEC17</v>
      </c>
      <c r="F365" t="str">
        <f>VLOOKUP(B365,metadata!$D$1:$F$17,2,FALSE)</f>
        <v>SPP</v>
      </c>
      <c r="G365" t="str">
        <f>VLOOKUP(B365,metadata!$D$1:$F$17,3,FALSE)</f>
        <v>Prefetcher+Hermes-P</v>
      </c>
      <c r="H365">
        <f t="shared" ref="H365" si="353">C365/C354</f>
        <v>1.160093150161188</v>
      </c>
    </row>
    <row r="366" spans="1:8">
      <c r="A366" s="6" t="s">
        <v>29</v>
      </c>
      <c r="B366" s="6" t="s">
        <v>156</v>
      </c>
      <c r="C366" s="6">
        <v>1.4278999999999999</v>
      </c>
      <c r="D366" s="6">
        <v>1</v>
      </c>
      <c r="E366" t="str">
        <f>VLOOKUP(A366,metadata!$A$1:$B$111,2,FALSE)</f>
        <v>SPEC17</v>
      </c>
      <c r="F366" t="str">
        <f>VLOOKUP(B366,metadata!$D$1:$F$17,2,FALSE)</f>
        <v>Bingo</v>
      </c>
      <c r="G366" t="str">
        <f>VLOOKUP(B366,metadata!$D$1:$F$17,3,FALSE)</f>
        <v>Prefetcher+Hermes-O</v>
      </c>
      <c r="H366">
        <f t="shared" ref="H366" si="354">C366/C354</f>
        <v>1.2407566712720384</v>
      </c>
    </row>
    <row r="367" spans="1:8">
      <c r="A367" s="6" t="s">
        <v>29</v>
      </c>
      <c r="B367" s="6" t="s">
        <v>157</v>
      </c>
      <c r="C367" s="6">
        <v>1.4248099999999999</v>
      </c>
      <c r="D367" s="6">
        <v>1</v>
      </c>
      <c r="E367" t="str">
        <f>VLOOKUP(A367,metadata!$A$1:$B$111,2,FALSE)</f>
        <v>SPEC17</v>
      </c>
      <c r="F367" t="str">
        <f>VLOOKUP(B367,metadata!$D$1:$F$17,2,FALSE)</f>
        <v>Bingo</v>
      </c>
      <c r="G367" t="str">
        <f>VLOOKUP(B367,metadata!$D$1:$F$17,3,FALSE)</f>
        <v>Prefetcher+Hermes-P</v>
      </c>
      <c r="H367">
        <f t="shared" ref="H367" si="355">C367/C354</f>
        <v>1.2380716526333166</v>
      </c>
    </row>
    <row r="368" spans="1:8">
      <c r="A368" s="6" t="s">
        <v>29</v>
      </c>
      <c r="B368" s="6" t="s">
        <v>158</v>
      </c>
      <c r="C368" s="6">
        <v>1.23698</v>
      </c>
      <c r="D368" s="6">
        <v>1</v>
      </c>
      <c r="E368" t="str">
        <f>VLOOKUP(A368,metadata!$A$1:$B$111,2,FALSE)</f>
        <v>SPEC17</v>
      </c>
      <c r="F368" t="str">
        <f>VLOOKUP(B368,metadata!$D$1:$F$17,2,FALSE)</f>
        <v>MLOP</v>
      </c>
      <c r="G368" t="str">
        <f>VLOOKUP(B368,metadata!$D$1:$F$17,3,FALSE)</f>
        <v>Prefetcher+Hermes-O</v>
      </c>
      <c r="H368">
        <f t="shared" ref="H368" si="356">C368/C354</f>
        <v>1.0748590147980153</v>
      </c>
    </row>
    <row r="369" spans="1:8">
      <c r="A369" s="6" t="s">
        <v>29</v>
      </c>
      <c r="B369" s="6" t="s">
        <v>159</v>
      </c>
      <c r="C369" s="6">
        <v>1.2294700000000001</v>
      </c>
      <c r="D369" s="6">
        <v>1</v>
      </c>
      <c r="E369" t="str">
        <f>VLOOKUP(A369,metadata!$A$1:$B$111,2,FALSE)</f>
        <v>SPEC17</v>
      </c>
      <c r="F369" t="str">
        <f>VLOOKUP(B369,metadata!$D$1:$F$17,2,FALSE)</f>
        <v>MLOP</v>
      </c>
      <c r="G369" t="str">
        <f>VLOOKUP(B369,metadata!$D$1:$F$17,3,FALSE)</f>
        <v>Prefetcher+Hermes-P</v>
      </c>
      <c r="H369">
        <f t="shared" ref="H369" si="357">C369/C354</f>
        <v>1.0683332898864297</v>
      </c>
    </row>
    <row r="370" spans="1:8">
      <c r="A370" s="6" t="s">
        <v>30</v>
      </c>
      <c r="B370" s="6" t="s">
        <v>132</v>
      </c>
      <c r="C370" s="6">
        <v>0.39041999999999999</v>
      </c>
      <c r="D370" s="6">
        <v>1</v>
      </c>
      <c r="E370" t="str">
        <f>VLOOKUP(A370,metadata!$A$1:$B$111,2,FALSE)</f>
        <v>SPEC17</v>
      </c>
      <c r="F370" t="str">
        <f>VLOOKUP(B370,metadata!$D$1:$F$17,2,FALSE)</f>
        <v>nopref</v>
      </c>
      <c r="G370" t="str">
        <f>VLOOKUP(B370,metadata!$D$1:$F$17,3,FALSE)</f>
        <v>nopref</v>
      </c>
      <c r="H370">
        <f t="shared" ref="H370" si="358">C370/C370</f>
        <v>1</v>
      </c>
    </row>
    <row r="371" spans="1:8">
      <c r="A371" s="6" t="s">
        <v>30</v>
      </c>
      <c r="B371" s="6" t="s">
        <v>133</v>
      </c>
      <c r="C371" s="6">
        <v>0.36851</v>
      </c>
      <c r="D371" s="6">
        <v>1</v>
      </c>
      <c r="E371" t="str">
        <f>VLOOKUP(A371,metadata!$A$1:$B$111,2,FALSE)</f>
        <v>SPEC17</v>
      </c>
      <c r="F371" t="str">
        <f>VLOOKUP(B371,metadata!$D$1:$F$17,2,FALSE)</f>
        <v>Pythia</v>
      </c>
      <c r="G371" t="str">
        <f>VLOOKUP(B371,metadata!$D$1:$F$17,3,FALSE)</f>
        <v>Prefetcher-only</v>
      </c>
      <c r="H371">
        <f t="shared" ref="H371" si="359">C371/C370</f>
        <v>0.94388094872188932</v>
      </c>
    </row>
    <row r="372" spans="1:8">
      <c r="A372" s="6" t="s">
        <v>30</v>
      </c>
      <c r="B372" s="6" t="s">
        <v>148</v>
      </c>
      <c r="C372" s="6">
        <v>0.35369</v>
      </c>
      <c r="D372" s="6">
        <v>1</v>
      </c>
      <c r="E372" t="str">
        <f>VLOOKUP(A372,metadata!$A$1:$B$111,2,FALSE)</f>
        <v>SPEC17</v>
      </c>
      <c r="F372" t="str">
        <f>VLOOKUP(B372,metadata!$D$1:$F$17,2,FALSE)</f>
        <v>SMS</v>
      </c>
      <c r="G372" t="str">
        <f>VLOOKUP(B372,metadata!$D$1:$F$17,3,FALSE)</f>
        <v>Prefetcher-only</v>
      </c>
      <c r="H372">
        <f t="shared" ref="H372" si="360">C372/C370</f>
        <v>0.90592182777521646</v>
      </c>
    </row>
    <row r="373" spans="1:8">
      <c r="A373" s="6" t="s">
        <v>30</v>
      </c>
      <c r="B373" s="6" t="s">
        <v>149</v>
      </c>
      <c r="C373" s="6">
        <v>0.36032999999999998</v>
      </c>
      <c r="D373" s="6">
        <v>1</v>
      </c>
      <c r="E373" t="str">
        <f>VLOOKUP(A373,metadata!$A$1:$B$111,2,FALSE)</f>
        <v>SPEC17</v>
      </c>
      <c r="F373" t="str">
        <f>VLOOKUP(B373,metadata!$D$1:$F$17,2,FALSE)</f>
        <v>SPP</v>
      </c>
      <c r="G373" t="str">
        <f>VLOOKUP(B373,metadata!$D$1:$F$17,3,FALSE)</f>
        <v>Prefetcher-only</v>
      </c>
      <c r="H373">
        <f t="shared" ref="H373" si="361">C373/C370</f>
        <v>0.92292915321960967</v>
      </c>
    </row>
    <row r="374" spans="1:8">
      <c r="A374" s="6" t="s">
        <v>30</v>
      </c>
      <c r="B374" s="6" t="s">
        <v>150</v>
      </c>
      <c r="C374" s="6">
        <v>0.34759000000000001</v>
      </c>
      <c r="D374" s="6">
        <v>1</v>
      </c>
      <c r="E374" t="str">
        <f>VLOOKUP(A374,metadata!$A$1:$B$111,2,FALSE)</f>
        <v>SPEC17</v>
      </c>
      <c r="F374" t="str">
        <f>VLOOKUP(B374,metadata!$D$1:$F$17,2,FALSE)</f>
        <v>Bingo</v>
      </c>
      <c r="G374" t="str">
        <f>VLOOKUP(B374,metadata!$D$1:$F$17,3,FALSE)</f>
        <v>Prefetcher-only</v>
      </c>
      <c r="H374">
        <f t="shared" ref="H374" si="362">C374/C370</f>
        <v>0.89029762819527691</v>
      </c>
    </row>
    <row r="375" spans="1:8">
      <c r="A375" s="6" t="s">
        <v>30</v>
      </c>
      <c r="B375" s="6" t="s">
        <v>151</v>
      </c>
      <c r="C375" s="6">
        <v>0.35526000000000002</v>
      </c>
      <c r="D375" s="6">
        <v>1</v>
      </c>
      <c r="E375" t="str">
        <f>VLOOKUP(A375,metadata!$A$1:$B$111,2,FALSE)</f>
        <v>SPEC17</v>
      </c>
      <c r="F375" t="str">
        <f>VLOOKUP(B375,metadata!$D$1:$F$17,2,FALSE)</f>
        <v>MLOP</v>
      </c>
      <c r="G375" t="str">
        <f>VLOOKUP(B375,metadata!$D$1:$F$17,3,FALSE)</f>
        <v>Prefetcher-only</v>
      </c>
      <c r="H375">
        <f t="shared" ref="H375" si="363">C375/C370</f>
        <v>0.90994313815890582</v>
      </c>
    </row>
    <row r="376" spans="1:8">
      <c r="A376" s="6" t="s">
        <v>30</v>
      </c>
      <c r="B376" s="6" t="s">
        <v>6</v>
      </c>
      <c r="C376" s="6">
        <v>0.39567000000000002</v>
      </c>
      <c r="D376" s="6">
        <v>1</v>
      </c>
      <c r="E376" t="str">
        <f>VLOOKUP(A376,metadata!$A$1:$B$111,2,FALSE)</f>
        <v>SPEC17</v>
      </c>
      <c r="F376" t="str">
        <f>VLOOKUP(B376,metadata!$D$1:$F$17,2,FALSE)</f>
        <v>Pythia</v>
      </c>
      <c r="G376" t="str">
        <f>VLOOKUP(B376,metadata!$D$1:$F$17,3,FALSE)</f>
        <v>Prefetcher+Hermes-O</v>
      </c>
      <c r="H376">
        <f t="shared" ref="H376" si="364">C376/C370</f>
        <v>1.0134470570155218</v>
      </c>
    </row>
    <row r="377" spans="1:8">
      <c r="A377" s="6" t="s">
        <v>30</v>
      </c>
      <c r="B377" s="6" t="s">
        <v>136</v>
      </c>
      <c r="C377" s="6">
        <v>0.39239000000000002</v>
      </c>
      <c r="D377" s="6">
        <v>1</v>
      </c>
      <c r="E377" t="str">
        <f>VLOOKUP(A377,metadata!$A$1:$B$111,2,FALSE)</f>
        <v>SPEC17</v>
      </c>
      <c r="F377" t="str">
        <f>VLOOKUP(B377,metadata!$D$1:$F$17,2,FALSE)</f>
        <v>Pythia</v>
      </c>
      <c r="G377" t="str">
        <f>VLOOKUP(B377,metadata!$D$1:$F$17,3,FALSE)</f>
        <v>Prefetcher+Hermes-P</v>
      </c>
      <c r="H377">
        <f t="shared" ref="H377" si="365">C377/C370</f>
        <v>1.0050458480610625</v>
      </c>
    </row>
    <row r="378" spans="1:8">
      <c r="A378" s="6" t="s">
        <v>30</v>
      </c>
      <c r="B378" s="6" t="s">
        <v>152</v>
      </c>
      <c r="C378" s="6">
        <v>0.38418999999999998</v>
      </c>
      <c r="D378" s="6">
        <v>1</v>
      </c>
      <c r="E378" t="str">
        <f>VLOOKUP(A378,metadata!$A$1:$B$111,2,FALSE)</f>
        <v>SPEC17</v>
      </c>
      <c r="F378" t="str">
        <f>VLOOKUP(B378,metadata!$D$1:$F$17,2,FALSE)</f>
        <v>SMS</v>
      </c>
      <c r="G378" t="str">
        <f>VLOOKUP(B378,metadata!$D$1:$F$17,3,FALSE)</f>
        <v>Prefetcher+Hermes-O</v>
      </c>
      <c r="H378">
        <f t="shared" ref="H378" si="366">C378/C370</f>
        <v>0.98404282567491419</v>
      </c>
    </row>
    <row r="379" spans="1:8">
      <c r="A379" s="6" t="s">
        <v>30</v>
      </c>
      <c r="B379" s="6" t="s">
        <v>153</v>
      </c>
      <c r="C379" s="6">
        <v>0.37902999999999998</v>
      </c>
      <c r="D379" s="6">
        <v>1</v>
      </c>
      <c r="E379" t="str">
        <f>VLOOKUP(A379,metadata!$A$1:$B$111,2,FALSE)</f>
        <v>SPEC17</v>
      </c>
      <c r="F379" t="str">
        <f>VLOOKUP(B379,metadata!$D$1:$F$17,2,FALSE)</f>
        <v>SMS</v>
      </c>
      <c r="G379" t="str">
        <f>VLOOKUP(B379,metadata!$D$1:$F$17,3,FALSE)</f>
        <v>Prefetcher+Hermes-P</v>
      </c>
      <c r="H379">
        <f t="shared" ref="H379" si="367">C379/C370</f>
        <v>0.9708262896368014</v>
      </c>
    </row>
    <row r="380" spans="1:8">
      <c r="A380" s="6" t="s">
        <v>30</v>
      </c>
      <c r="B380" s="6" t="s">
        <v>154</v>
      </c>
      <c r="C380" s="6">
        <v>0.38649</v>
      </c>
      <c r="D380" s="6">
        <v>1</v>
      </c>
      <c r="E380" t="str">
        <f>VLOOKUP(A380,metadata!$A$1:$B$111,2,FALSE)</f>
        <v>SPEC17</v>
      </c>
      <c r="F380" t="str">
        <f>VLOOKUP(B380,metadata!$D$1:$F$17,2,FALSE)</f>
        <v>SPP</v>
      </c>
      <c r="G380" t="str">
        <f>VLOOKUP(B380,metadata!$D$1:$F$17,3,FALSE)</f>
        <v>Prefetcher+Hermes-O</v>
      </c>
      <c r="H380">
        <f t="shared" ref="H380" si="368">C380/C370</f>
        <v>0.98993391731980951</v>
      </c>
    </row>
    <row r="381" spans="1:8">
      <c r="A381" s="6" t="s">
        <v>30</v>
      </c>
      <c r="B381" s="6" t="s">
        <v>155</v>
      </c>
      <c r="C381" s="6">
        <v>0.38286999999999999</v>
      </c>
      <c r="D381" s="6">
        <v>1</v>
      </c>
      <c r="E381" t="str">
        <f>VLOOKUP(A381,metadata!$A$1:$B$111,2,FALSE)</f>
        <v>SPEC17</v>
      </c>
      <c r="F381" t="str">
        <f>VLOOKUP(B381,metadata!$D$1:$F$17,2,FALSE)</f>
        <v>SPP</v>
      </c>
      <c r="G381" t="str">
        <f>VLOOKUP(B381,metadata!$D$1:$F$17,3,FALSE)</f>
        <v>Prefetcher+Hermes-P</v>
      </c>
      <c r="H381">
        <f t="shared" ref="H381" si="369">C381/C370</f>
        <v>0.98066185133958306</v>
      </c>
    </row>
    <row r="382" spans="1:8">
      <c r="A382" s="6" t="s">
        <v>30</v>
      </c>
      <c r="B382" s="6" t="s">
        <v>156</v>
      </c>
      <c r="C382" s="6">
        <v>0.37018000000000001</v>
      </c>
      <c r="D382" s="6">
        <v>1</v>
      </c>
      <c r="E382" t="str">
        <f>VLOOKUP(A382,metadata!$A$1:$B$111,2,FALSE)</f>
        <v>SPEC17</v>
      </c>
      <c r="F382" t="str">
        <f>VLOOKUP(B382,metadata!$D$1:$F$17,2,FALSE)</f>
        <v>Bingo</v>
      </c>
      <c r="G382" t="str">
        <f>VLOOKUP(B382,metadata!$D$1:$F$17,3,FALSE)</f>
        <v>Prefetcher+Hermes-O</v>
      </c>
      <c r="H382">
        <f t="shared" ref="H382" si="370">C382/C370</f>
        <v>0.94815839352492193</v>
      </c>
    </row>
    <row r="383" spans="1:8">
      <c r="A383" s="6" t="s">
        <v>30</v>
      </c>
      <c r="B383" s="6" t="s">
        <v>157</v>
      </c>
      <c r="C383" s="6">
        <v>0.36631999999999998</v>
      </c>
      <c r="D383" s="6">
        <v>1</v>
      </c>
      <c r="E383" t="str">
        <f>VLOOKUP(A383,metadata!$A$1:$B$111,2,FALSE)</f>
        <v>SPEC17</v>
      </c>
      <c r="F383" t="str">
        <f>VLOOKUP(B383,metadata!$D$1:$F$17,2,FALSE)</f>
        <v>Bingo</v>
      </c>
      <c r="G383" t="str">
        <f>VLOOKUP(B383,metadata!$D$1:$F$17,3,FALSE)</f>
        <v>Prefetcher+Hermes-P</v>
      </c>
      <c r="H383">
        <f t="shared" ref="H383" si="371">C383/C370</f>
        <v>0.93827160493827155</v>
      </c>
    </row>
    <row r="384" spans="1:8">
      <c r="A384" s="6" t="s">
        <v>30</v>
      </c>
      <c r="B384" s="6" t="s">
        <v>158</v>
      </c>
      <c r="C384" s="6">
        <v>0.38601000000000002</v>
      </c>
      <c r="D384" s="6">
        <v>1</v>
      </c>
      <c r="E384" t="str">
        <f>VLOOKUP(A384,metadata!$A$1:$B$111,2,FALSE)</f>
        <v>SPEC17</v>
      </c>
      <c r="F384" t="str">
        <f>VLOOKUP(B384,metadata!$D$1:$F$17,2,FALSE)</f>
        <v>MLOP</v>
      </c>
      <c r="G384" t="str">
        <f>VLOOKUP(B384,metadata!$D$1:$F$17,3,FALSE)</f>
        <v>Prefetcher+Hermes-O</v>
      </c>
      <c r="H384">
        <f t="shared" ref="H384" si="372">C384/C370</f>
        <v>0.98870447210696177</v>
      </c>
    </row>
    <row r="385" spans="1:8">
      <c r="A385" s="6" t="s">
        <v>30</v>
      </c>
      <c r="B385" s="6" t="s">
        <v>159</v>
      </c>
      <c r="C385" s="6">
        <v>0.38424999999999998</v>
      </c>
      <c r="D385" s="6">
        <v>1</v>
      </c>
      <c r="E385" t="str">
        <f>VLOOKUP(A385,metadata!$A$1:$B$111,2,FALSE)</f>
        <v>SPEC17</v>
      </c>
      <c r="F385" t="str">
        <f>VLOOKUP(B385,metadata!$D$1:$F$17,2,FALSE)</f>
        <v>MLOP</v>
      </c>
      <c r="G385" t="str">
        <f>VLOOKUP(B385,metadata!$D$1:$F$17,3,FALSE)</f>
        <v>Prefetcher+Hermes-P</v>
      </c>
      <c r="H385">
        <f t="shared" ref="H385" si="373">C385/C370</f>
        <v>0.98419650632652012</v>
      </c>
    </row>
    <row r="386" spans="1:8">
      <c r="A386" s="6" t="s">
        <v>31</v>
      </c>
      <c r="B386" s="6" t="s">
        <v>132</v>
      </c>
      <c r="C386" s="6">
        <v>1.0457000000000001</v>
      </c>
      <c r="D386" s="6">
        <v>1</v>
      </c>
      <c r="E386" t="str">
        <f>VLOOKUP(A386,metadata!$A$1:$B$111,2,FALSE)</f>
        <v>SPEC17</v>
      </c>
      <c r="F386" t="str">
        <f>VLOOKUP(B386,metadata!$D$1:$F$17,2,FALSE)</f>
        <v>nopref</v>
      </c>
      <c r="G386" t="str">
        <f>VLOOKUP(B386,metadata!$D$1:$F$17,3,FALSE)</f>
        <v>nopref</v>
      </c>
      <c r="H386">
        <f t="shared" ref="H386" si="374">C386/C386</f>
        <v>1</v>
      </c>
    </row>
    <row r="387" spans="1:8">
      <c r="A387" s="6" t="s">
        <v>31</v>
      </c>
      <c r="B387" s="6" t="s">
        <v>133</v>
      </c>
      <c r="C387" s="6">
        <v>1.2076100000000001</v>
      </c>
      <c r="D387" s="6">
        <v>1</v>
      </c>
      <c r="E387" t="str">
        <f>VLOOKUP(A387,metadata!$A$1:$B$111,2,FALSE)</f>
        <v>SPEC17</v>
      </c>
      <c r="F387" t="str">
        <f>VLOOKUP(B387,metadata!$D$1:$F$17,2,FALSE)</f>
        <v>Pythia</v>
      </c>
      <c r="G387" t="str">
        <f>VLOOKUP(B387,metadata!$D$1:$F$17,3,FALSE)</f>
        <v>Prefetcher-only</v>
      </c>
      <c r="H387">
        <f t="shared" ref="H387" si="375">C387/C386</f>
        <v>1.15483408243282</v>
      </c>
    </row>
    <row r="388" spans="1:8">
      <c r="A388" s="6" t="s">
        <v>31</v>
      </c>
      <c r="B388" s="6" t="s">
        <v>148</v>
      </c>
      <c r="C388" s="6">
        <v>1.135</v>
      </c>
      <c r="D388" s="6">
        <v>1</v>
      </c>
      <c r="E388" t="str">
        <f>VLOOKUP(A388,metadata!$A$1:$B$111,2,FALSE)</f>
        <v>SPEC17</v>
      </c>
      <c r="F388" t="str">
        <f>VLOOKUP(B388,metadata!$D$1:$F$17,2,FALSE)</f>
        <v>SMS</v>
      </c>
      <c r="G388" t="str">
        <f>VLOOKUP(B388,metadata!$D$1:$F$17,3,FALSE)</f>
        <v>Prefetcher-only</v>
      </c>
      <c r="H388">
        <f t="shared" ref="H388" si="376">C388/C386</f>
        <v>1.0853973414937361</v>
      </c>
    </row>
    <row r="389" spans="1:8">
      <c r="A389" s="6" t="s">
        <v>31</v>
      </c>
      <c r="B389" s="6" t="s">
        <v>149</v>
      </c>
      <c r="C389" s="6">
        <v>1.16493</v>
      </c>
      <c r="D389" s="6">
        <v>1</v>
      </c>
      <c r="E389" t="str">
        <f>VLOOKUP(A389,metadata!$A$1:$B$111,2,FALSE)</f>
        <v>SPEC17</v>
      </c>
      <c r="F389" t="str">
        <f>VLOOKUP(B389,metadata!$D$1:$F$17,2,FALSE)</f>
        <v>SPP</v>
      </c>
      <c r="G389" t="str">
        <f>VLOOKUP(B389,metadata!$D$1:$F$17,3,FALSE)</f>
        <v>Prefetcher-only</v>
      </c>
      <c r="H389">
        <f t="shared" ref="H389" si="377">C389/C386</f>
        <v>1.1140193172037869</v>
      </c>
    </row>
    <row r="390" spans="1:8">
      <c r="A390" s="6" t="s">
        <v>31</v>
      </c>
      <c r="B390" s="6" t="s">
        <v>150</v>
      </c>
      <c r="C390" s="6">
        <v>1.2119500000000001</v>
      </c>
      <c r="D390" s="6">
        <v>1</v>
      </c>
      <c r="E390" t="str">
        <f>VLOOKUP(A390,metadata!$A$1:$B$111,2,FALSE)</f>
        <v>SPEC17</v>
      </c>
      <c r="F390" t="str">
        <f>VLOOKUP(B390,metadata!$D$1:$F$17,2,FALSE)</f>
        <v>Bingo</v>
      </c>
      <c r="G390" t="str">
        <f>VLOOKUP(B390,metadata!$D$1:$F$17,3,FALSE)</f>
        <v>Prefetcher-only</v>
      </c>
      <c r="H390">
        <f t="shared" ref="H390" si="378">C390/C386</f>
        <v>1.1589844123553601</v>
      </c>
    </row>
    <row r="391" spans="1:8">
      <c r="A391" s="6" t="s">
        <v>31</v>
      </c>
      <c r="B391" s="6" t="s">
        <v>151</v>
      </c>
      <c r="C391" s="6">
        <v>1.08832</v>
      </c>
      <c r="D391" s="6">
        <v>1</v>
      </c>
      <c r="E391" t="str">
        <f>VLOOKUP(A391,metadata!$A$1:$B$111,2,FALSE)</f>
        <v>SPEC17</v>
      </c>
      <c r="F391" t="str">
        <f>VLOOKUP(B391,metadata!$D$1:$F$17,2,FALSE)</f>
        <v>MLOP</v>
      </c>
      <c r="G391" t="str">
        <f>VLOOKUP(B391,metadata!$D$1:$F$17,3,FALSE)</f>
        <v>Prefetcher-only</v>
      </c>
      <c r="H391">
        <f t="shared" ref="H391" si="379">C391/C386</f>
        <v>1.0407573873960025</v>
      </c>
    </row>
    <row r="392" spans="1:8">
      <c r="A392" s="6" t="s">
        <v>31</v>
      </c>
      <c r="B392" s="6" t="s">
        <v>6</v>
      </c>
      <c r="C392" s="6">
        <v>1.2080200000000001</v>
      </c>
      <c r="D392" s="6">
        <v>1</v>
      </c>
      <c r="E392" t="str">
        <f>VLOOKUP(A392,metadata!$A$1:$B$111,2,FALSE)</f>
        <v>SPEC17</v>
      </c>
      <c r="F392" t="str">
        <f>VLOOKUP(B392,metadata!$D$1:$F$17,2,FALSE)</f>
        <v>Pythia</v>
      </c>
      <c r="G392" t="str">
        <f>VLOOKUP(B392,metadata!$D$1:$F$17,3,FALSE)</f>
        <v>Prefetcher+Hermes-O</v>
      </c>
      <c r="H392">
        <f t="shared" ref="H392" si="380">C392/C386</f>
        <v>1.155226164291862</v>
      </c>
    </row>
    <row r="393" spans="1:8">
      <c r="A393" s="6" t="s">
        <v>31</v>
      </c>
      <c r="B393" s="6" t="s">
        <v>136</v>
      </c>
      <c r="C393" s="6">
        <v>1.20797</v>
      </c>
      <c r="D393" s="6">
        <v>1</v>
      </c>
      <c r="E393" t="str">
        <f>VLOOKUP(A393,metadata!$A$1:$B$111,2,FALSE)</f>
        <v>SPEC17</v>
      </c>
      <c r="F393" t="str">
        <f>VLOOKUP(B393,metadata!$D$1:$F$17,2,FALSE)</f>
        <v>Pythia</v>
      </c>
      <c r="G393" t="str">
        <f>VLOOKUP(B393,metadata!$D$1:$F$17,3,FALSE)</f>
        <v>Prefetcher+Hermes-P</v>
      </c>
      <c r="H393">
        <f t="shared" ref="H393" si="381">C393/C386</f>
        <v>1.1551783494310031</v>
      </c>
    </row>
    <row r="394" spans="1:8">
      <c r="A394" s="6" t="s">
        <v>31</v>
      </c>
      <c r="B394" s="6" t="s">
        <v>152</v>
      </c>
      <c r="C394" s="6">
        <v>1.1543099999999999</v>
      </c>
      <c r="D394" s="6">
        <v>1</v>
      </c>
      <c r="E394" t="str">
        <f>VLOOKUP(A394,metadata!$A$1:$B$111,2,FALSE)</f>
        <v>SPEC17</v>
      </c>
      <c r="F394" t="str">
        <f>VLOOKUP(B394,metadata!$D$1:$F$17,2,FALSE)</f>
        <v>SMS</v>
      </c>
      <c r="G394" t="str">
        <f>VLOOKUP(B394,metadata!$D$1:$F$17,3,FALSE)</f>
        <v>Prefetcher+Hermes-O</v>
      </c>
      <c r="H394">
        <f t="shared" ref="H394" si="382">C394/C386</f>
        <v>1.1038634407573873</v>
      </c>
    </row>
    <row r="395" spans="1:8">
      <c r="A395" s="6" t="s">
        <v>31</v>
      </c>
      <c r="B395" s="6" t="s">
        <v>153</v>
      </c>
      <c r="C395" s="6">
        <v>1.1514</v>
      </c>
      <c r="D395" s="6">
        <v>1</v>
      </c>
      <c r="E395" t="str">
        <f>VLOOKUP(A395,metadata!$A$1:$B$111,2,FALSE)</f>
        <v>SPEC17</v>
      </c>
      <c r="F395" t="str">
        <f>VLOOKUP(B395,metadata!$D$1:$F$17,2,FALSE)</f>
        <v>SMS</v>
      </c>
      <c r="G395" t="str">
        <f>VLOOKUP(B395,metadata!$D$1:$F$17,3,FALSE)</f>
        <v>Prefetcher+Hermes-P</v>
      </c>
      <c r="H395">
        <f t="shared" ref="H395" si="383">C395/C386</f>
        <v>1.1010806158554078</v>
      </c>
    </row>
    <row r="396" spans="1:8">
      <c r="A396" s="6" t="s">
        <v>31</v>
      </c>
      <c r="B396" s="6" t="s">
        <v>154</v>
      </c>
      <c r="C396" s="6">
        <v>1.1661699999999999</v>
      </c>
      <c r="D396" s="6">
        <v>1</v>
      </c>
      <c r="E396" t="str">
        <f>VLOOKUP(A396,metadata!$A$1:$B$111,2,FALSE)</f>
        <v>SPEC17</v>
      </c>
      <c r="F396" t="str">
        <f>VLOOKUP(B396,metadata!$D$1:$F$17,2,FALSE)</f>
        <v>SPP</v>
      </c>
      <c r="G396" t="str">
        <f>VLOOKUP(B396,metadata!$D$1:$F$17,3,FALSE)</f>
        <v>Prefetcher+Hermes-O</v>
      </c>
      <c r="H396">
        <f t="shared" ref="H396" si="384">C396/C386</f>
        <v>1.1152051257530839</v>
      </c>
    </row>
    <row r="397" spans="1:8">
      <c r="A397" s="6" t="s">
        <v>31</v>
      </c>
      <c r="B397" s="6" t="s">
        <v>155</v>
      </c>
      <c r="C397" s="6">
        <v>1.1657599999999999</v>
      </c>
      <c r="D397" s="6">
        <v>1</v>
      </c>
      <c r="E397" t="str">
        <f>VLOOKUP(A397,metadata!$A$1:$B$111,2,FALSE)</f>
        <v>SPEC17</v>
      </c>
      <c r="F397" t="str">
        <f>VLOOKUP(B397,metadata!$D$1:$F$17,2,FALSE)</f>
        <v>SPP</v>
      </c>
      <c r="G397" t="str">
        <f>VLOOKUP(B397,metadata!$D$1:$F$17,3,FALSE)</f>
        <v>Prefetcher+Hermes-P</v>
      </c>
      <c r="H397">
        <f t="shared" ref="H397" si="385">C397/C386</f>
        <v>1.114813043894042</v>
      </c>
    </row>
    <row r="398" spans="1:8">
      <c r="A398" s="6" t="s">
        <v>31</v>
      </c>
      <c r="B398" s="6" t="s">
        <v>156</v>
      </c>
      <c r="C398" s="6">
        <v>1.21485</v>
      </c>
      <c r="D398" s="6">
        <v>1</v>
      </c>
      <c r="E398" t="str">
        <f>VLOOKUP(A398,metadata!$A$1:$B$111,2,FALSE)</f>
        <v>SPEC17</v>
      </c>
      <c r="F398" t="str">
        <f>VLOOKUP(B398,metadata!$D$1:$F$17,2,FALSE)</f>
        <v>Bingo</v>
      </c>
      <c r="G398" t="str">
        <f>VLOOKUP(B398,metadata!$D$1:$F$17,3,FALSE)</f>
        <v>Prefetcher+Hermes-O</v>
      </c>
      <c r="H398">
        <f t="shared" ref="H398" si="386">C398/C386</f>
        <v>1.1617576742851676</v>
      </c>
    </row>
    <row r="399" spans="1:8">
      <c r="A399" s="6" t="s">
        <v>31</v>
      </c>
      <c r="B399" s="6" t="s">
        <v>157</v>
      </c>
      <c r="C399" s="6">
        <v>1.21428</v>
      </c>
      <c r="D399" s="6">
        <v>1</v>
      </c>
      <c r="E399" t="str">
        <f>VLOOKUP(A399,metadata!$A$1:$B$111,2,FALSE)</f>
        <v>SPEC17</v>
      </c>
      <c r="F399" t="str">
        <f>VLOOKUP(B399,metadata!$D$1:$F$17,2,FALSE)</f>
        <v>Bingo</v>
      </c>
      <c r="G399" t="str">
        <f>VLOOKUP(B399,metadata!$D$1:$F$17,3,FALSE)</f>
        <v>Prefetcher+Hermes-P</v>
      </c>
      <c r="H399">
        <f t="shared" ref="H399" si="387">C399/C386</f>
        <v>1.1612125848713779</v>
      </c>
    </row>
    <row r="400" spans="1:8">
      <c r="A400" s="6" t="s">
        <v>31</v>
      </c>
      <c r="B400" s="6" t="s">
        <v>158</v>
      </c>
      <c r="C400" s="6">
        <v>1.12646</v>
      </c>
      <c r="D400" s="6">
        <v>1</v>
      </c>
      <c r="E400" t="str">
        <f>VLOOKUP(A400,metadata!$A$1:$B$111,2,FALSE)</f>
        <v>SPEC17</v>
      </c>
      <c r="F400" t="str">
        <f>VLOOKUP(B400,metadata!$D$1:$F$17,2,FALSE)</f>
        <v>MLOP</v>
      </c>
      <c r="G400" t="str">
        <f>VLOOKUP(B400,metadata!$D$1:$F$17,3,FALSE)</f>
        <v>Prefetcher+Hermes-O</v>
      </c>
      <c r="H400">
        <f t="shared" ref="H400" si="388">C400/C386</f>
        <v>1.0772305632590609</v>
      </c>
    </row>
    <row r="401" spans="1:8">
      <c r="A401" s="6" t="s">
        <v>31</v>
      </c>
      <c r="B401" s="6" t="s">
        <v>159</v>
      </c>
      <c r="C401" s="6">
        <v>1.12232</v>
      </c>
      <c r="D401" s="6">
        <v>1</v>
      </c>
      <c r="E401" t="str">
        <f>VLOOKUP(A401,metadata!$A$1:$B$111,2,FALSE)</f>
        <v>SPEC17</v>
      </c>
      <c r="F401" t="str">
        <f>VLOOKUP(B401,metadata!$D$1:$F$17,2,FALSE)</f>
        <v>MLOP</v>
      </c>
      <c r="G401" t="str">
        <f>VLOOKUP(B401,metadata!$D$1:$F$17,3,FALSE)</f>
        <v>Prefetcher+Hermes-P</v>
      </c>
      <c r="H401">
        <f t="shared" ref="H401" si="389">C401/C386</f>
        <v>1.0732714927799558</v>
      </c>
    </row>
    <row r="402" spans="1:8">
      <c r="A402" s="6" t="s">
        <v>32</v>
      </c>
      <c r="B402" s="6" t="s">
        <v>132</v>
      </c>
      <c r="C402" s="6">
        <v>0.66642999999999997</v>
      </c>
      <c r="D402" s="6">
        <v>1</v>
      </c>
      <c r="E402" t="str">
        <f>VLOOKUP(A402,metadata!$A$1:$B$111,2,FALSE)</f>
        <v>SPEC17</v>
      </c>
      <c r="F402" t="str">
        <f>VLOOKUP(B402,metadata!$D$1:$F$17,2,FALSE)</f>
        <v>nopref</v>
      </c>
      <c r="G402" t="str">
        <f>VLOOKUP(B402,metadata!$D$1:$F$17,3,FALSE)</f>
        <v>nopref</v>
      </c>
      <c r="H402">
        <f t="shared" ref="H402" si="390">C402/C402</f>
        <v>1</v>
      </c>
    </row>
    <row r="403" spans="1:8">
      <c r="A403" s="6" t="s">
        <v>32</v>
      </c>
      <c r="B403" s="6" t="s">
        <v>133</v>
      </c>
      <c r="C403" s="6">
        <v>1.0822099999999999</v>
      </c>
      <c r="D403" s="6">
        <v>1</v>
      </c>
      <c r="E403" t="str">
        <f>VLOOKUP(A403,metadata!$A$1:$B$111,2,FALSE)</f>
        <v>SPEC17</v>
      </c>
      <c r="F403" t="str">
        <f>VLOOKUP(B403,metadata!$D$1:$F$17,2,FALSE)</f>
        <v>Pythia</v>
      </c>
      <c r="G403" t="str">
        <f>VLOOKUP(B403,metadata!$D$1:$F$17,3,FALSE)</f>
        <v>Prefetcher-only</v>
      </c>
      <c r="H403">
        <f t="shared" ref="H403" si="391">C403/C402</f>
        <v>1.6238914814759238</v>
      </c>
    </row>
    <row r="404" spans="1:8">
      <c r="A404" s="6" t="s">
        <v>32</v>
      </c>
      <c r="B404" s="6" t="s">
        <v>148</v>
      </c>
      <c r="C404" s="6">
        <v>0.70725000000000005</v>
      </c>
      <c r="D404" s="6">
        <v>1</v>
      </c>
      <c r="E404" t="str">
        <f>VLOOKUP(A404,metadata!$A$1:$B$111,2,FALSE)</f>
        <v>SPEC17</v>
      </c>
      <c r="F404" t="str">
        <f>VLOOKUP(B404,metadata!$D$1:$F$17,2,FALSE)</f>
        <v>SMS</v>
      </c>
      <c r="G404" t="str">
        <f>VLOOKUP(B404,metadata!$D$1:$F$17,3,FALSE)</f>
        <v>Prefetcher-only</v>
      </c>
      <c r="H404">
        <f t="shared" ref="H404" si="392">C404/C402</f>
        <v>1.0612517443692513</v>
      </c>
    </row>
    <row r="405" spans="1:8">
      <c r="A405" s="6" t="s">
        <v>32</v>
      </c>
      <c r="B405" s="6" t="s">
        <v>149</v>
      </c>
      <c r="C405" s="6">
        <v>0.91556000000000004</v>
      </c>
      <c r="D405" s="6">
        <v>1</v>
      </c>
      <c r="E405" t="str">
        <f>VLOOKUP(A405,metadata!$A$1:$B$111,2,FALSE)</f>
        <v>SPEC17</v>
      </c>
      <c r="F405" t="str">
        <f>VLOOKUP(B405,metadata!$D$1:$F$17,2,FALSE)</f>
        <v>SPP</v>
      </c>
      <c r="G405" t="str">
        <f>VLOOKUP(B405,metadata!$D$1:$F$17,3,FALSE)</f>
        <v>Prefetcher-only</v>
      </c>
      <c r="H405">
        <f t="shared" ref="H405" si="393">C405/C402</f>
        <v>1.3738277088366371</v>
      </c>
    </row>
    <row r="406" spans="1:8">
      <c r="A406" s="6" t="s">
        <v>32</v>
      </c>
      <c r="B406" s="6" t="s">
        <v>150</v>
      </c>
      <c r="C406" s="6">
        <v>1.0893699999999999</v>
      </c>
      <c r="D406" s="6">
        <v>1</v>
      </c>
      <c r="E406" t="str">
        <f>VLOOKUP(A406,metadata!$A$1:$B$111,2,FALSE)</f>
        <v>SPEC17</v>
      </c>
      <c r="F406" t="str">
        <f>VLOOKUP(B406,metadata!$D$1:$F$17,2,FALSE)</f>
        <v>Bingo</v>
      </c>
      <c r="G406" t="str">
        <f>VLOOKUP(B406,metadata!$D$1:$F$17,3,FALSE)</f>
        <v>Prefetcher-only</v>
      </c>
      <c r="H406">
        <f t="shared" ref="H406" si="394">C406/C402</f>
        <v>1.634635295529913</v>
      </c>
    </row>
    <row r="407" spans="1:8">
      <c r="A407" s="6" t="s">
        <v>32</v>
      </c>
      <c r="B407" s="6" t="s">
        <v>151</v>
      </c>
      <c r="C407" s="6">
        <v>0.78244000000000002</v>
      </c>
      <c r="D407" s="6">
        <v>1</v>
      </c>
      <c r="E407" t="str">
        <f>VLOOKUP(A407,metadata!$A$1:$B$111,2,FALSE)</f>
        <v>SPEC17</v>
      </c>
      <c r="F407" t="str">
        <f>VLOOKUP(B407,metadata!$D$1:$F$17,2,FALSE)</f>
        <v>MLOP</v>
      </c>
      <c r="G407" t="str">
        <f>VLOOKUP(B407,metadata!$D$1:$F$17,3,FALSE)</f>
        <v>Prefetcher-only</v>
      </c>
      <c r="H407">
        <f t="shared" ref="H407" si="395">C407/C402</f>
        <v>1.1740767972630284</v>
      </c>
    </row>
    <row r="408" spans="1:8">
      <c r="A408" s="6" t="s">
        <v>32</v>
      </c>
      <c r="B408" s="6" t="s">
        <v>6</v>
      </c>
      <c r="C408" s="6">
        <v>1.0861700000000001</v>
      </c>
      <c r="D408" s="6">
        <v>1</v>
      </c>
      <c r="E408" t="str">
        <f>VLOOKUP(A408,metadata!$A$1:$B$111,2,FALSE)</f>
        <v>SPEC17</v>
      </c>
      <c r="F408" t="str">
        <f>VLOOKUP(B408,metadata!$D$1:$F$17,2,FALSE)</f>
        <v>Pythia</v>
      </c>
      <c r="G408" t="str">
        <f>VLOOKUP(B408,metadata!$D$1:$F$17,3,FALSE)</f>
        <v>Prefetcher+Hermes-O</v>
      </c>
      <c r="H408">
        <f t="shared" ref="H408" si="396">C408/C402</f>
        <v>1.6298335909247785</v>
      </c>
    </row>
    <row r="409" spans="1:8">
      <c r="A409" s="6" t="s">
        <v>32</v>
      </c>
      <c r="B409" s="6" t="s">
        <v>136</v>
      </c>
      <c r="C409" s="6">
        <v>1.0859399999999999</v>
      </c>
      <c r="D409" s="6">
        <v>1</v>
      </c>
      <c r="E409" t="str">
        <f>VLOOKUP(A409,metadata!$A$1:$B$111,2,FALSE)</f>
        <v>SPEC17</v>
      </c>
      <c r="F409" t="str">
        <f>VLOOKUP(B409,metadata!$D$1:$F$17,2,FALSE)</f>
        <v>Pythia</v>
      </c>
      <c r="G409" t="str">
        <f>VLOOKUP(B409,metadata!$D$1:$F$17,3,FALSE)</f>
        <v>Prefetcher+Hermes-P</v>
      </c>
      <c r="H409">
        <f t="shared" ref="H409" si="397">C409/C402</f>
        <v>1.6294884684062843</v>
      </c>
    </row>
    <row r="410" spans="1:8">
      <c r="A410" s="6" t="s">
        <v>32</v>
      </c>
      <c r="B410" s="6" t="s">
        <v>152</v>
      </c>
      <c r="C410" s="6">
        <v>0.74499000000000004</v>
      </c>
      <c r="D410" s="6">
        <v>1</v>
      </c>
      <c r="E410" t="str">
        <f>VLOOKUP(A410,metadata!$A$1:$B$111,2,FALSE)</f>
        <v>SPEC17</v>
      </c>
      <c r="F410" t="str">
        <f>VLOOKUP(B410,metadata!$D$1:$F$17,2,FALSE)</f>
        <v>SMS</v>
      </c>
      <c r="G410" t="str">
        <f>VLOOKUP(B410,metadata!$D$1:$F$17,3,FALSE)</f>
        <v>Prefetcher+Hermes-O</v>
      </c>
      <c r="H410">
        <f t="shared" ref="H410" si="398">C410/C402</f>
        <v>1.1178818480560599</v>
      </c>
    </row>
    <row r="411" spans="1:8">
      <c r="A411" s="6" t="s">
        <v>32</v>
      </c>
      <c r="B411" s="6" t="s">
        <v>153</v>
      </c>
      <c r="C411" s="6">
        <v>0.73638000000000003</v>
      </c>
      <c r="D411" s="6">
        <v>1</v>
      </c>
      <c r="E411" t="str">
        <f>VLOOKUP(A411,metadata!$A$1:$B$111,2,FALSE)</f>
        <v>SPEC17</v>
      </c>
      <c r="F411" t="str">
        <f>VLOOKUP(B411,metadata!$D$1:$F$17,2,FALSE)</f>
        <v>SMS</v>
      </c>
      <c r="G411" t="str">
        <f>VLOOKUP(B411,metadata!$D$1:$F$17,3,FALSE)</f>
        <v>Prefetcher+Hermes-P</v>
      </c>
      <c r="H411">
        <f t="shared" ref="H411" si="399">C411/C402</f>
        <v>1.1049622616028691</v>
      </c>
    </row>
    <row r="412" spans="1:8">
      <c r="A412" s="6" t="s">
        <v>32</v>
      </c>
      <c r="B412" s="6" t="s">
        <v>154</v>
      </c>
      <c r="C412" s="6">
        <v>0.91779999999999995</v>
      </c>
      <c r="D412" s="6">
        <v>1</v>
      </c>
      <c r="E412" t="str">
        <f>VLOOKUP(A412,metadata!$A$1:$B$111,2,FALSE)</f>
        <v>SPEC17</v>
      </c>
      <c r="F412" t="str">
        <f>VLOOKUP(B412,metadata!$D$1:$F$17,2,FALSE)</f>
        <v>SPP</v>
      </c>
      <c r="G412" t="str">
        <f>VLOOKUP(B412,metadata!$D$1:$F$17,3,FALSE)</f>
        <v>Prefetcher+Hermes-O</v>
      </c>
      <c r="H412">
        <f t="shared" ref="H412" si="400">C412/C402</f>
        <v>1.3771889020602315</v>
      </c>
    </row>
    <row r="413" spans="1:8">
      <c r="A413" s="6" t="s">
        <v>32</v>
      </c>
      <c r="B413" s="6" t="s">
        <v>155</v>
      </c>
      <c r="C413" s="6">
        <v>0.91654999999999998</v>
      </c>
      <c r="D413" s="6">
        <v>1</v>
      </c>
      <c r="E413" t="str">
        <f>VLOOKUP(A413,metadata!$A$1:$B$111,2,FALSE)</f>
        <v>SPEC17</v>
      </c>
      <c r="F413" t="str">
        <f>VLOOKUP(B413,metadata!$D$1:$F$17,2,FALSE)</f>
        <v>SPP</v>
      </c>
      <c r="G413" t="str">
        <f>VLOOKUP(B413,metadata!$D$1:$F$17,3,FALSE)</f>
        <v>Prefetcher+Hermes-P</v>
      </c>
      <c r="H413">
        <f t="shared" ref="H413" si="401">C413/C402</f>
        <v>1.3753132361988507</v>
      </c>
    </row>
    <row r="414" spans="1:8">
      <c r="A414" s="6" t="s">
        <v>32</v>
      </c>
      <c r="B414" s="6" t="s">
        <v>156</v>
      </c>
      <c r="C414" s="6">
        <v>1.09995</v>
      </c>
      <c r="D414" s="6">
        <v>1</v>
      </c>
      <c r="E414" t="str">
        <f>VLOOKUP(A414,metadata!$A$1:$B$111,2,FALSE)</f>
        <v>SPEC17</v>
      </c>
      <c r="F414" t="str">
        <f>VLOOKUP(B414,metadata!$D$1:$F$17,2,FALSE)</f>
        <v>Bingo</v>
      </c>
      <c r="G414" t="str">
        <f>VLOOKUP(B414,metadata!$D$1:$F$17,3,FALSE)</f>
        <v>Prefetcher+Hermes-O</v>
      </c>
      <c r="H414">
        <f t="shared" ref="H414" si="402">C414/C402</f>
        <v>1.6505109313806401</v>
      </c>
    </row>
    <row r="415" spans="1:8">
      <c r="A415" s="6" t="s">
        <v>32</v>
      </c>
      <c r="B415" s="6" t="s">
        <v>157</v>
      </c>
      <c r="C415" s="6">
        <v>1.0990800000000001</v>
      </c>
      <c r="D415" s="6">
        <v>1</v>
      </c>
      <c r="E415" t="str">
        <f>VLOOKUP(A415,metadata!$A$1:$B$111,2,FALSE)</f>
        <v>SPEC17</v>
      </c>
      <c r="F415" t="str">
        <f>VLOOKUP(B415,metadata!$D$1:$F$17,2,FALSE)</f>
        <v>Bingo</v>
      </c>
      <c r="G415" t="str">
        <f>VLOOKUP(B415,metadata!$D$1:$F$17,3,FALSE)</f>
        <v>Prefetcher+Hermes-P</v>
      </c>
      <c r="H415">
        <f t="shared" ref="H415" si="403">C415/C402</f>
        <v>1.6492054679411192</v>
      </c>
    </row>
    <row r="416" spans="1:8">
      <c r="A416" s="6" t="s">
        <v>32</v>
      </c>
      <c r="B416" s="6" t="s">
        <v>158</v>
      </c>
      <c r="C416" s="6">
        <v>0.85282999999999998</v>
      </c>
      <c r="D416" s="6">
        <v>1</v>
      </c>
      <c r="E416" t="str">
        <f>VLOOKUP(A416,metadata!$A$1:$B$111,2,FALSE)</f>
        <v>SPEC17</v>
      </c>
      <c r="F416" t="str">
        <f>VLOOKUP(B416,metadata!$D$1:$F$17,2,FALSE)</f>
        <v>MLOP</v>
      </c>
      <c r="G416" t="str">
        <f>VLOOKUP(B416,metadata!$D$1:$F$17,3,FALSE)</f>
        <v>Prefetcher+Hermes-O</v>
      </c>
      <c r="H416">
        <f t="shared" ref="H416" si="404">C416/C402</f>
        <v>1.2796992932491034</v>
      </c>
    </row>
    <row r="417" spans="1:8">
      <c r="A417" s="6" t="s">
        <v>32</v>
      </c>
      <c r="B417" s="6" t="s">
        <v>159</v>
      </c>
      <c r="C417" s="6">
        <v>0.84231999999999996</v>
      </c>
      <c r="D417" s="6">
        <v>1</v>
      </c>
      <c r="E417" t="str">
        <f>VLOOKUP(A417,metadata!$A$1:$B$111,2,FALSE)</f>
        <v>SPEC17</v>
      </c>
      <c r="F417" t="str">
        <f>VLOOKUP(B417,metadata!$D$1:$F$17,2,FALSE)</f>
        <v>MLOP</v>
      </c>
      <c r="G417" t="str">
        <f>VLOOKUP(B417,metadata!$D$1:$F$17,3,FALSE)</f>
        <v>Prefetcher+Hermes-P</v>
      </c>
      <c r="H417">
        <f t="shared" ref="H417" si="405">C417/C402</f>
        <v>1.2639286946866137</v>
      </c>
    </row>
    <row r="418" spans="1:8">
      <c r="A418" s="6" t="s">
        <v>33</v>
      </c>
      <c r="B418" s="6" t="s">
        <v>132</v>
      </c>
      <c r="C418" s="6">
        <v>0.90158000000000005</v>
      </c>
      <c r="D418" s="6">
        <v>1</v>
      </c>
      <c r="E418" t="str">
        <f>VLOOKUP(A418,metadata!$A$1:$B$111,2,FALSE)</f>
        <v>SPEC17</v>
      </c>
      <c r="F418" t="str">
        <f>VLOOKUP(B418,metadata!$D$1:$F$17,2,FALSE)</f>
        <v>nopref</v>
      </c>
      <c r="G418" t="str">
        <f>VLOOKUP(B418,metadata!$D$1:$F$17,3,FALSE)</f>
        <v>nopref</v>
      </c>
      <c r="H418">
        <f t="shared" ref="H418" si="406">C418/C418</f>
        <v>1</v>
      </c>
    </row>
    <row r="419" spans="1:8">
      <c r="A419" s="6" t="s">
        <v>33</v>
      </c>
      <c r="B419" s="6" t="s">
        <v>133</v>
      </c>
      <c r="C419" s="6">
        <v>1.18432</v>
      </c>
      <c r="D419" s="6">
        <v>1</v>
      </c>
      <c r="E419" t="str">
        <f>VLOOKUP(A419,metadata!$A$1:$B$111,2,FALSE)</f>
        <v>SPEC17</v>
      </c>
      <c r="F419" t="str">
        <f>VLOOKUP(B419,metadata!$D$1:$F$17,2,FALSE)</f>
        <v>Pythia</v>
      </c>
      <c r="G419" t="str">
        <f>VLOOKUP(B419,metadata!$D$1:$F$17,3,FALSE)</f>
        <v>Prefetcher-only</v>
      </c>
      <c r="H419">
        <f t="shared" ref="H419" si="407">C419/C418</f>
        <v>1.313605004547572</v>
      </c>
    </row>
    <row r="420" spans="1:8">
      <c r="A420" s="6" t="s">
        <v>33</v>
      </c>
      <c r="B420" s="6" t="s">
        <v>148</v>
      </c>
      <c r="C420" s="6">
        <v>0.94913000000000003</v>
      </c>
      <c r="D420" s="6">
        <v>1</v>
      </c>
      <c r="E420" t="str">
        <f>VLOOKUP(A420,metadata!$A$1:$B$111,2,FALSE)</f>
        <v>SPEC17</v>
      </c>
      <c r="F420" t="str">
        <f>VLOOKUP(B420,metadata!$D$1:$F$17,2,FALSE)</f>
        <v>SMS</v>
      </c>
      <c r="G420" t="str">
        <f>VLOOKUP(B420,metadata!$D$1:$F$17,3,FALSE)</f>
        <v>Prefetcher-only</v>
      </c>
      <c r="H420">
        <f t="shared" ref="H420" si="408">C420/C418</f>
        <v>1.0527407440271523</v>
      </c>
    </row>
    <row r="421" spans="1:8">
      <c r="A421" s="6" t="s">
        <v>33</v>
      </c>
      <c r="B421" s="6" t="s">
        <v>149</v>
      </c>
      <c r="C421" s="6">
        <v>1.0540499999999999</v>
      </c>
      <c r="D421" s="6">
        <v>1</v>
      </c>
      <c r="E421" t="str">
        <f>VLOOKUP(A421,metadata!$A$1:$B$111,2,FALSE)</f>
        <v>SPEC17</v>
      </c>
      <c r="F421" t="str">
        <f>VLOOKUP(B421,metadata!$D$1:$F$17,2,FALSE)</f>
        <v>SPP</v>
      </c>
      <c r="G421" t="str">
        <f>VLOOKUP(B421,metadata!$D$1:$F$17,3,FALSE)</f>
        <v>Prefetcher-only</v>
      </c>
      <c r="H421">
        <f t="shared" ref="H421" si="409">C421/C418</f>
        <v>1.1691142216996826</v>
      </c>
    </row>
    <row r="422" spans="1:8">
      <c r="A422" s="6" t="s">
        <v>33</v>
      </c>
      <c r="B422" s="6" t="s">
        <v>150</v>
      </c>
      <c r="C422" s="6">
        <v>1.25091</v>
      </c>
      <c r="D422" s="6">
        <v>1</v>
      </c>
      <c r="E422" t="str">
        <f>VLOOKUP(A422,metadata!$A$1:$B$111,2,FALSE)</f>
        <v>SPEC17</v>
      </c>
      <c r="F422" t="str">
        <f>VLOOKUP(B422,metadata!$D$1:$F$17,2,FALSE)</f>
        <v>Bingo</v>
      </c>
      <c r="G422" t="str">
        <f>VLOOKUP(B422,metadata!$D$1:$F$17,3,FALSE)</f>
        <v>Prefetcher-only</v>
      </c>
      <c r="H422">
        <f t="shared" ref="H422" si="410">C422/C418</f>
        <v>1.38746422946383</v>
      </c>
    </row>
    <row r="423" spans="1:8">
      <c r="A423" s="6" t="s">
        <v>33</v>
      </c>
      <c r="B423" s="6" t="s">
        <v>151</v>
      </c>
      <c r="C423" s="6">
        <v>1.03827</v>
      </c>
      <c r="D423" s="6">
        <v>1</v>
      </c>
      <c r="E423" t="str">
        <f>VLOOKUP(A423,metadata!$A$1:$B$111,2,FALSE)</f>
        <v>SPEC17</v>
      </c>
      <c r="F423" t="str">
        <f>VLOOKUP(B423,metadata!$D$1:$F$17,2,FALSE)</f>
        <v>MLOP</v>
      </c>
      <c r="G423" t="str">
        <f>VLOOKUP(B423,metadata!$D$1:$F$17,3,FALSE)</f>
        <v>Prefetcher-only</v>
      </c>
      <c r="H423">
        <f t="shared" ref="H423" si="411">C423/C418</f>
        <v>1.1516116151644891</v>
      </c>
    </row>
    <row r="424" spans="1:8">
      <c r="A424" s="6" t="s">
        <v>33</v>
      </c>
      <c r="B424" s="6" t="s">
        <v>6</v>
      </c>
      <c r="C424" s="6">
        <v>1.18763</v>
      </c>
      <c r="D424" s="6">
        <v>1</v>
      </c>
      <c r="E424" t="str">
        <f>VLOOKUP(A424,metadata!$A$1:$B$111,2,FALSE)</f>
        <v>SPEC17</v>
      </c>
      <c r="F424" t="str">
        <f>VLOOKUP(B424,metadata!$D$1:$F$17,2,FALSE)</f>
        <v>Pythia</v>
      </c>
      <c r="G424" t="str">
        <f>VLOOKUP(B424,metadata!$D$1:$F$17,3,FALSE)</f>
        <v>Prefetcher+Hermes-O</v>
      </c>
      <c r="H424">
        <f t="shared" ref="H424" si="412">C424/C418</f>
        <v>1.3172763370970961</v>
      </c>
    </row>
    <row r="425" spans="1:8">
      <c r="A425" s="6" t="s">
        <v>33</v>
      </c>
      <c r="B425" s="6" t="s">
        <v>136</v>
      </c>
      <c r="C425" s="6">
        <v>1.1879200000000001</v>
      </c>
      <c r="D425" s="6">
        <v>1</v>
      </c>
      <c r="E425" t="str">
        <f>VLOOKUP(A425,metadata!$A$1:$B$111,2,FALSE)</f>
        <v>SPEC17</v>
      </c>
      <c r="F425" t="str">
        <f>VLOOKUP(B425,metadata!$D$1:$F$17,2,FALSE)</f>
        <v>Pythia</v>
      </c>
      <c r="G425" t="str">
        <f>VLOOKUP(B425,metadata!$D$1:$F$17,3,FALSE)</f>
        <v>Prefetcher+Hermes-P</v>
      </c>
      <c r="H425">
        <f t="shared" ref="H425" si="413">C425/C418</f>
        <v>1.3175979946316467</v>
      </c>
    </row>
    <row r="426" spans="1:8">
      <c r="A426" s="6" t="s">
        <v>33</v>
      </c>
      <c r="B426" s="6" t="s">
        <v>152</v>
      </c>
      <c r="C426" s="6">
        <v>0.98140000000000005</v>
      </c>
      <c r="D426" s="6">
        <v>1</v>
      </c>
      <c r="E426" t="str">
        <f>VLOOKUP(A426,metadata!$A$1:$B$111,2,FALSE)</f>
        <v>SPEC17</v>
      </c>
      <c r="F426" t="str">
        <f>VLOOKUP(B426,metadata!$D$1:$F$17,2,FALSE)</f>
        <v>SMS</v>
      </c>
      <c r="G426" t="str">
        <f>VLOOKUP(B426,metadata!$D$1:$F$17,3,FALSE)</f>
        <v>Prefetcher+Hermes-O</v>
      </c>
      <c r="H426">
        <f t="shared" ref="H426" si="414">C426/C418</f>
        <v>1.0885334634752324</v>
      </c>
    </row>
    <row r="427" spans="1:8">
      <c r="A427" s="6" t="s">
        <v>33</v>
      </c>
      <c r="B427" s="6" t="s">
        <v>153</v>
      </c>
      <c r="C427" s="6">
        <v>0.97392999999999996</v>
      </c>
      <c r="D427" s="6">
        <v>1</v>
      </c>
      <c r="E427" t="str">
        <f>VLOOKUP(A427,metadata!$A$1:$B$111,2,FALSE)</f>
        <v>SPEC17</v>
      </c>
      <c r="F427" t="str">
        <f>VLOOKUP(B427,metadata!$D$1:$F$17,2,FALSE)</f>
        <v>SMS</v>
      </c>
      <c r="G427" t="str">
        <f>VLOOKUP(B427,metadata!$D$1:$F$17,3,FALSE)</f>
        <v>Prefetcher+Hermes-P</v>
      </c>
      <c r="H427">
        <f t="shared" ref="H427" si="415">C427/C418</f>
        <v>1.0802480090507773</v>
      </c>
    </row>
    <row r="428" spans="1:8">
      <c r="A428" s="6" t="s">
        <v>33</v>
      </c>
      <c r="B428" s="6" t="s">
        <v>154</v>
      </c>
      <c r="C428" s="6">
        <v>1.0579400000000001</v>
      </c>
      <c r="D428" s="6">
        <v>1</v>
      </c>
      <c r="E428" t="str">
        <f>VLOOKUP(A428,metadata!$A$1:$B$111,2,FALSE)</f>
        <v>SPEC17</v>
      </c>
      <c r="F428" t="str">
        <f>VLOOKUP(B428,metadata!$D$1:$F$17,2,FALSE)</f>
        <v>SPP</v>
      </c>
      <c r="G428" t="str">
        <f>VLOOKUP(B428,metadata!$D$1:$F$17,3,FALSE)</f>
        <v>Prefetcher+Hermes-O</v>
      </c>
      <c r="H428">
        <f t="shared" ref="H428" si="416">C428/C418</f>
        <v>1.1734288693183079</v>
      </c>
    </row>
    <row r="429" spans="1:8">
      <c r="A429" s="6" t="s">
        <v>33</v>
      </c>
      <c r="B429" s="6" t="s">
        <v>155</v>
      </c>
      <c r="C429" s="6">
        <v>1.05674</v>
      </c>
      <c r="D429" s="6">
        <v>1</v>
      </c>
      <c r="E429" t="str">
        <f>VLOOKUP(A429,metadata!$A$1:$B$111,2,FALSE)</f>
        <v>SPEC17</v>
      </c>
      <c r="F429" t="str">
        <f>VLOOKUP(B429,metadata!$D$1:$F$17,2,FALSE)</f>
        <v>SPP</v>
      </c>
      <c r="G429" t="str">
        <f>VLOOKUP(B429,metadata!$D$1:$F$17,3,FALSE)</f>
        <v>Prefetcher+Hermes-P</v>
      </c>
      <c r="H429">
        <f t="shared" ref="H429" si="417">C429/C418</f>
        <v>1.1720978726236162</v>
      </c>
    </row>
    <row r="430" spans="1:8">
      <c r="A430" s="6" t="s">
        <v>33</v>
      </c>
      <c r="B430" s="6" t="s">
        <v>156</v>
      </c>
      <c r="C430" s="6">
        <v>1.26172</v>
      </c>
      <c r="D430" s="6">
        <v>1</v>
      </c>
      <c r="E430" t="str">
        <f>VLOOKUP(A430,metadata!$A$1:$B$111,2,FALSE)</f>
        <v>SPEC17</v>
      </c>
      <c r="F430" t="str">
        <f>VLOOKUP(B430,metadata!$D$1:$F$17,2,FALSE)</f>
        <v>Bingo</v>
      </c>
      <c r="G430" t="str">
        <f>VLOOKUP(B430,metadata!$D$1:$F$17,3,FALSE)</f>
        <v>Prefetcher+Hermes-O</v>
      </c>
      <c r="H430">
        <f t="shared" ref="H430" si="418">C430/C418</f>
        <v>1.3994542913551764</v>
      </c>
    </row>
    <row r="431" spans="1:8">
      <c r="A431" s="6" t="s">
        <v>33</v>
      </c>
      <c r="B431" s="6" t="s">
        <v>157</v>
      </c>
      <c r="C431" s="6">
        <v>1.2595700000000001</v>
      </c>
      <c r="D431" s="6">
        <v>1</v>
      </c>
      <c r="E431" t="str">
        <f>VLOOKUP(A431,metadata!$A$1:$B$111,2,FALSE)</f>
        <v>SPEC17</v>
      </c>
      <c r="F431" t="str">
        <f>VLOOKUP(B431,metadata!$D$1:$F$17,2,FALSE)</f>
        <v>Bingo</v>
      </c>
      <c r="G431" t="str">
        <f>VLOOKUP(B431,metadata!$D$1:$F$17,3,FALSE)</f>
        <v>Prefetcher+Hermes-P</v>
      </c>
      <c r="H431">
        <f t="shared" ref="H431" si="419">C431/C418</f>
        <v>1.3970695889438542</v>
      </c>
    </row>
    <row r="432" spans="1:8">
      <c r="A432" s="6" t="s">
        <v>33</v>
      </c>
      <c r="B432" s="6" t="s">
        <v>158</v>
      </c>
      <c r="C432" s="6">
        <v>1.0969500000000001</v>
      </c>
      <c r="D432" s="6">
        <v>1</v>
      </c>
      <c r="E432" t="str">
        <f>VLOOKUP(A432,metadata!$A$1:$B$111,2,FALSE)</f>
        <v>SPEC17</v>
      </c>
      <c r="F432" t="str">
        <f>VLOOKUP(B432,metadata!$D$1:$F$17,2,FALSE)</f>
        <v>MLOP</v>
      </c>
      <c r="G432" t="str">
        <f>VLOOKUP(B432,metadata!$D$1:$F$17,3,FALSE)</f>
        <v>Prefetcher+Hermes-O</v>
      </c>
      <c r="H432">
        <f t="shared" ref="H432" si="420">C432/C418</f>
        <v>1.2166973535349055</v>
      </c>
    </row>
    <row r="433" spans="1:8">
      <c r="A433" s="6" t="s">
        <v>33</v>
      </c>
      <c r="B433" s="6" t="s">
        <v>159</v>
      </c>
      <c r="C433" s="6">
        <v>1.09015</v>
      </c>
      <c r="D433" s="6">
        <v>1</v>
      </c>
      <c r="E433" t="str">
        <f>VLOOKUP(A433,metadata!$A$1:$B$111,2,FALSE)</f>
        <v>SPEC17</v>
      </c>
      <c r="F433" t="str">
        <f>VLOOKUP(B433,metadata!$D$1:$F$17,2,FALSE)</f>
        <v>MLOP</v>
      </c>
      <c r="G433" t="str">
        <f>VLOOKUP(B433,metadata!$D$1:$F$17,3,FALSE)</f>
        <v>Prefetcher+Hermes-P</v>
      </c>
      <c r="H433">
        <f t="shared" ref="H433" si="421">C433/C418</f>
        <v>1.2091550389316532</v>
      </c>
    </row>
    <row r="434" spans="1:8">
      <c r="A434" s="6" t="s">
        <v>34</v>
      </c>
      <c r="B434" s="6" t="s">
        <v>132</v>
      </c>
      <c r="C434" s="6">
        <v>0.34766999999999998</v>
      </c>
      <c r="D434" s="6">
        <v>1</v>
      </c>
      <c r="E434" t="str">
        <f>VLOOKUP(A434,metadata!$A$1:$B$111,2,FALSE)</f>
        <v>PARSEC</v>
      </c>
      <c r="F434" t="str">
        <f>VLOOKUP(B434,metadata!$D$1:$F$17,2,FALSE)</f>
        <v>nopref</v>
      </c>
      <c r="G434" t="str">
        <f>VLOOKUP(B434,metadata!$D$1:$F$17,3,FALSE)</f>
        <v>nopref</v>
      </c>
      <c r="H434">
        <f t="shared" ref="H434" si="422">C434/C434</f>
        <v>1</v>
      </c>
    </row>
    <row r="435" spans="1:8">
      <c r="A435" s="6" t="s">
        <v>34</v>
      </c>
      <c r="B435" s="6" t="s">
        <v>133</v>
      </c>
      <c r="C435" s="6">
        <v>0.36659000000000003</v>
      </c>
      <c r="D435" s="6">
        <v>1</v>
      </c>
      <c r="E435" t="str">
        <f>VLOOKUP(A435,metadata!$A$1:$B$111,2,FALSE)</f>
        <v>PARSEC</v>
      </c>
      <c r="F435" t="str">
        <f>VLOOKUP(B435,metadata!$D$1:$F$17,2,FALSE)</f>
        <v>Pythia</v>
      </c>
      <c r="G435" t="str">
        <f>VLOOKUP(B435,metadata!$D$1:$F$17,3,FALSE)</f>
        <v>Prefetcher-only</v>
      </c>
      <c r="H435">
        <f t="shared" ref="H435" si="423">C435/C434</f>
        <v>1.0544194207150459</v>
      </c>
    </row>
    <row r="436" spans="1:8">
      <c r="A436" s="6" t="s">
        <v>34</v>
      </c>
      <c r="B436" s="6" t="s">
        <v>148</v>
      </c>
      <c r="C436" s="6">
        <v>0.36425999999999997</v>
      </c>
      <c r="D436" s="6">
        <v>1</v>
      </c>
      <c r="E436" t="str">
        <f>VLOOKUP(A436,metadata!$A$1:$B$111,2,FALSE)</f>
        <v>PARSEC</v>
      </c>
      <c r="F436" t="str">
        <f>VLOOKUP(B436,metadata!$D$1:$F$17,2,FALSE)</f>
        <v>SMS</v>
      </c>
      <c r="G436" t="str">
        <f>VLOOKUP(B436,metadata!$D$1:$F$17,3,FALSE)</f>
        <v>Prefetcher-only</v>
      </c>
      <c r="H436">
        <f t="shared" ref="H436" si="424">C436/C434</f>
        <v>1.0477176633014065</v>
      </c>
    </row>
    <row r="437" spans="1:8">
      <c r="A437" s="6" t="s">
        <v>34</v>
      </c>
      <c r="B437" s="6" t="s">
        <v>149</v>
      </c>
      <c r="C437" s="6">
        <v>0.35861999999999999</v>
      </c>
      <c r="D437" s="6">
        <v>1</v>
      </c>
      <c r="E437" t="str">
        <f>VLOOKUP(A437,metadata!$A$1:$B$111,2,FALSE)</f>
        <v>PARSEC</v>
      </c>
      <c r="F437" t="str">
        <f>VLOOKUP(B437,metadata!$D$1:$F$17,2,FALSE)</f>
        <v>SPP</v>
      </c>
      <c r="G437" t="str">
        <f>VLOOKUP(B437,metadata!$D$1:$F$17,3,FALSE)</f>
        <v>Prefetcher-only</v>
      </c>
      <c r="H437">
        <f t="shared" ref="H437" si="425">C437/C434</f>
        <v>1.0314953835533696</v>
      </c>
    </row>
    <row r="438" spans="1:8">
      <c r="A438" s="6" t="s">
        <v>34</v>
      </c>
      <c r="B438" s="6" t="s">
        <v>150</v>
      </c>
      <c r="C438" s="6">
        <v>0.37569999999999998</v>
      </c>
      <c r="D438" s="6">
        <v>1</v>
      </c>
      <c r="E438" t="str">
        <f>VLOOKUP(A438,metadata!$A$1:$B$111,2,FALSE)</f>
        <v>PARSEC</v>
      </c>
      <c r="F438" t="str">
        <f>VLOOKUP(B438,metadata!$D$1:$F$17,2,FALSE)</f>
        <v>Bingo</v>
      </c>
      <c r="G438" t="str">
        <f>VLOOKUP(B438,metadata!$D$1:$F$17,3,FALSE)</f>
        <v>Prefetcher-only</v>
      </c>
      <c r="H438">
        <f t="shared" ref="H438" si="426">C438/C434</f>
        <v>1.0806224293151552</v>
      </c>
    </row>
    <row r="439" spans="1:8">
      <c r="A439" s="6" t="s">
        <v>34</v>
      </c>
      <c r="B439" s="6" t="s">
        <v>151</v>
      </c>
      <c r="C439" s="6">
        <v>0.35016000000000003</v>
      </c>
      <c r="D439" s="6">
        <v>1</v>
      </c>
      <c r="E439" t="str">
        <f>VLOOKUP(A439,metadata!$A$1:$B$111,2,FALSE)</f>
        <v>PARSEC</v>
      </c>
      <c r="F439" t="str">
        <f>VLOOKUP(B439,metadata!$D$1:$F$17,2,FALSE)</f>
        <v>MLOP</v>
      </c>
      <c r="G439" t="str">
        <f>VLOOKUP(B439,metadata!$D$1:$F$17,3,FALSE)</f>
        <v>Prefetcher-only</v>
      </c>
      <c r="H439">
        <f t="shared" ref="H439" si="427">C439/C434</f>
        <v>1.0071619639313143</v>
      </c>
    </row>
    <row r="440" spans="1:8">
      <c r="A440" s="6" t="s">
        <v>34</v>
      </c>
      <c r="B440" s="6" t="s">
        <v>6</v>
      </c>
      <c r="C440" s="6">
        <v>0.38901000000000002</v>
      </c>
      <c r="D440" s="6">
        <v>1</v>
      </c>
      <c r="E440" t="str">
        <f>VLOOKUP(A440,metadata!$A$1:$B$111,2,FALSE)</f>
        <v>PARSEC</v>
      </c>
      <c r="F440" t="str">
        <f>VLOOKUP(B440,metadata!$D$1:$F$17,2,FALSE)</f>
        <v>Pythia</v>
      </c>
      <c r="G440" t="str">
        <f>VLOOKUP(B440,metadata!$D$1:$F$17,3,FALSE)</f>
        <v>Prefetcher+Hermes-O</v>
      </c>
      <c r="H440">
        <f t="shared" ref="H440" si="428">C440/C434</f>
        <v>1.1189058590042282</v>
      </c>
    </row>
    <row r="441" spans="1:8">
      <c r="A441" s="6" t="s">
        <v>34</v>
      </c>
      <c r="B441" s="6" t="s">
        <v>136</v>
      </c>
      <c r="C441" s="6">
        <v>0.38373000000000002</v>
      </c>
      <c r="D441" s="6">
        <v>1</v>
      </c>
      <c r="E441" t="str">
        <f>VLOOKUP(A441,metadata!$A$1:$B$111,2,FALSE)</f>
        <v>PARSEC</v>
      </c>
      <c r="F441" t="str">
        <f>VLOOKUP(B441,metadata!$D$1:$F$17,2,FALSE)</f>
        <v>Pythia</v>
      </c>
      <c r="G441" t="str">
        <f>VLOOKUP(B441,metadata!$D$1:$F$17,3,FALSE)</f>
        <v>Prefetcher+Hermes-P</v>
      </c>
      <c r="H441">
        <f t="shared" ref="H441" si="429">C441/C434</f>
        <v>1.1037190439209597</v>
      </c>
    </row>
    <row r="442" spans="1:8">
      <c r="A442" s="6" t="s">
        <v>34</v>
      </c>
      <c r="B442" s="6" t="s">
        <v>152</v>
      </c>
      <c r="C442" s="6">
        <v>0.38679999999999998</v>
      </c>
      <c r="D442" s="6">
        <v>1</v>
      </c>
      <c r="E442" t="str">
        <f>VLOOKUP(A442,metadata!$A$1:$B$111,2,FALSE)</f>
        <v>PARSEC</v>
      </c>
      <c r="F442" t="str">
        <f>VLOOKUP(B442,metadata!$D$1:$F$17,2,FALSE)</f>
        <v>SMS</v>
      </c>
      <c r="G442" t="str">
        <f>VLOOKUP(B442,metadata!$D$1:$F$17,3,FALSE)</f>
        <v>Prefetcher+Hermes-O</v>
      </c>
      <c r="H442">
        <f t="shared" ref="H442" si="430">C442/C434</f>
        <v>1.1125492564788448</v>
      </c>
    </row>
    <row r="443" spans="1:8">
      <c r="A443" s="6" t="s">
        <v>34</v>
      </c>
      <c r="B443" s="6" t="s">
        <v>153</v>
      </c>
      <c r="C443" s="6">
        <v>0.38152000000000003</v>
      </c>
      <c r="D443" s="6">
        <v>1</v>
      </c>
      <c r="E443" t="str">
        <f>VLOOKUP(A443,metadata!$A$1:$B$111,2,FALSE)</f>
        <v>PARSEC</v>
      </c>
      <c r="F443" t="str">
        <f>VLOOKUP(B443,metadata!$D$1:$F$17,2,FALSE)</f>
        <v>SMS</v>
      </c>
      <c r="G443" t="str">
        <f>VLOOKUP(B443,metadata!$D$1:$F$17,3,FALSE)</f>
        <v>Prefetcher+Hermes-P</v>
      </c>
      <c r="H443">
        <f t="shared" ref="H443" si="431">C443/C434</f>
        <v>1.0973624413955765</v>
      </c>
    </row>
    <row r="444" spans="1:8">
      <c r="A444" s="6" t="s">
        <v>34</v>
      </c>
      <c r="B444" s="6" t="s">
        <v>154</v>
      </c>
      <c r="C444" s="6">
        <v>0.38258999999999999</v>
      </c>
      <c r="D444" s="6">
        <v>1</v>
      </c>
      <c r="E444" t="str">
        <f>VLOOKUP(A444,metadata!$A$1:$B$111,2,FALSE)</f>
        <v>PARSEC</v>
      </c>
      <c r="F444" t="str">
        <f>VLOOKUP(B444,metadata!$D$1:$F$17,2,FALSE)</f>
        <v>SPP</v>
      </c>
      <c r="G444" t="str">
        <f>VLOOKUP(B444,metadata!$D$1:$F$17,3,FALSE)</f>
        <v>Prefetcher+Hermes-O</v>
      </c>
      <c r="H444">
        <f t="shared" ref="H444" si="432">C444/C434</f>
        <v>1.1004400724825265</v>
      </c>
    </row>
    <row r="445" spans="1:8">
      <c r="A445" s="6" t="s">
        <v>34</v>
      </c>
      <c r="B445" s="6" t="s">
        <v>155</v>
      </c>
      <c r="C445" s="6">
        <v>0.37718000000000002</v>
      </c>
      <c r="D445" s="6">
        <v>1</v>
      </c>
      <c r="E445" t="str">
        <f>VLOOKUP(A445,metadata!$A$1:$B$111,2,FALSE)</f>
        <v>PARSEC</v>
      </c>
      <c r="F445" t="str">
        <f>VLOOKUP(B445,metadata!$D$1:$F$17,2,FALSE)</f>
        <v>SPP</v>
      </c>
      <c r="G445" t="str">
        <f>VLOOKUP(B445,metadata!$D$1:$F$17,3,FALSE)</f>
        <v>Prefetcher+Hermes-P</v>
      </c>
      <c r="H445">
        <f t="shared" ref="H445" si="433">C445/C434</f>
        <v>1.0848793396036474</v>
      </c>
    </row>
    <row r="446" spans="1:8">
      <c r="A446" s="6" t="s">
        <v>34</v>
      </c>
      <c r="B446" s="6" t="s">
        <v>156</v>
      </c>
      <c r="C446" s="6">
        <v>0.39612999999999998</v>
      </c>
      <c r="D446" s="6">
        <v>1</v>
      </c>
      <c r="E446" t="str">
        <f>VLOOKUP(A446,metadata!$A$1:$B$111,2,FALSE)</f>
        <v>PARSEC</v>
      </c>
      <c r="F446" t="str">
        <f>VLOOKUP(B446,metadata!$D$1:$F$17,2,FALSE)</f>
        <v>Bingo</v>
      </c>
      <c r="G446" t="str">
        <f>VLOOKUP(B446,metadata!$D$1:$F$17,3,FALSE)</f>
        <v>Prefetcher+Hermes-O</v>
      </c>
      <c r="H446">
        <f t="shared" ref="H446" si="434">C446/C434</f>
        <v>1.1393850490407571</v>
      </c>
    </row>
    <row r="447" spans="1:8">
      <c r="A447" s="6" t="s">
        <v>34</v>
      </c>
      <c r="B447" s="6" t="s">
        <v>157</v>
      </c>
      <c r="C447" s="6">
        <v>0.39167000000000002</v>
      </c>
      <c r="D447" s="6">
        <v>1</v>
      </c>
      <c r="E447" t="str">
        <f>VLOOKUP(A447,metadata!$A$1:$B$111,2,FALSE)</f>
        <v>PARSEC</v>
      </c>
      <c r="F447" t="str">
        <f>VLOOKUP(B447,metadata!$D$1:$F$17,2,FALSE)</f>
        <v>Bingo</v>
      </c>
      <c r="G447" t="str">
        <f>VLOOKUP(B447,metadata!$D$1:$F$17,3,FALSE)</f>
        <v>Prefetcher+Hermes-P</v>
      </c>
      <c r="H447">
        <f t="shared" ref="H447" si="435">C447/C434</f>
        <v>1.1265567923605719</v>
      </c>
    </row>
    <row r="448" spans="1:8">
      <c r="A448" s="6" t="s">
        <v>34</v>
      </c>
      <c r="B448" s="6" t="s">
        <v>158</v>
      </c>
      <c r="C448" s="6">
        <v>0.37631999999999999</v>
      </c>
      <c r="D448" s="6">
        <v>1</v>
      </c>
      <c r="E448" t="str">
        <f>VLOOKUP(A448,metadata!$A$1:$B$111,2,FALSE)</f>
        <v>PARSEC</v>
      </c>
      <c r="F448" t="str">
        <f>VLOOKUP(B448,metadata!$D$1:$F$17,2,FALSE)</f>
        <v>MLOP</v>
      </c>
      <c r="G448" t="str">
        <f>VLOOKUP(B448,metadata!$D$1:$F$17,3,FALSE)</f>
        <v>Prefetcher+Hermes-O</v>
      </c>
      <c r="H448">
        <f t="shared" ref="H448" si="436">C448/C434</f>
        <v>1.0824057295711451</v>
      </c>
    </row>
    <row r="449" spans="1:8">
      <c r="A449" s="6" t="s">
        <v>34</v>
      </c>
      <c r="B449" s="6" t="s">
        <v>159</v>
      </c>
      <c r="C449" s="6">
        <v>0.37008000000000002</v>
      </c>
      <c r="D449" s="6">
        <v>1</v>
      </c>
      <c r="E449" t="str">
        <f>VLOOKUP(A449,metadata!$A$1:$B$111,2,FALSE)</f>
        <v>PARSEC</v>
      </c>
      <c r="F449" t="str">
        <f>VLOOKUP(B449,metadata!$D$1:$F$17,2,FALSE)</f>
        <v>MLOP</v>
      </c>
      <c r="G449" t="str">
        <f>VLOOKUP(B449,metadata!$D$1:$F$17,3,FALSE)</f>
        <v>Prefetcher+Hermes-P</v>
      </c>
      <c r="H449">
        <f t="shared" ref="H449" si="437">C449/C434</f>
        <v>1.0644576753818278</v>
      </c>
    </row>
    <row r="450" spans="1:8">
      <c r="A450" s="6" t="s">
        <v>35</v>
      </c>
      <c r="B450" s="6" t="s">
        <v>132</v>
      </c>
      <c r="C450" s="6">
        <v>0.28610999999999998</v>
      </c>
      <c r="D450" s="6">
        <v>1</v>
      </c>
      <c r="E450" t="str">
        <f>VLOOKUP(A450,metadata!$A$1:$B$111,2,FALSE)</f>
        <v>PARSEC</v>
      </c>
      <c r="F450" t="str">
        <f>VLOOKUP(B450,metadata!$D$1:$F$17,2,FALSE)</f>
        <v>nopref</v>
      </c>
      <c r="G450" t="str">
        <f>VLOOKUP(B450,metadata!$D$1:$F$17,3,FALSE)</f>
        <v>nopref</v>
      </c>
      <c r="H450">
        <f t="shared" ref="H450" si="438">C450/C450</f>
        <v>1</v>
      </c>
    </row>
    <row r="451" spans="1:8">
      <c r="A451" s="6" t="s">
        <v>35</v>
      </c>
      <c r="B451" s="6" t="s">
        <v>133</v>
      </c>
      <c r="C451" s="6">
        <v>0.30076000000000003</v>
      </c>
      <c r="D451" s="6">
        <v>1</v>
      </c>
      <c r="E451" t="str">
        <f>VLOOKUP(A451,metadata!$A$1:$B$111,2,FALSE)</f>
        <v>PARSEC</v>
      </c>
      <c r="F451" t="str">
        <f>VLOOKUP(B451,metadata!$D$1:$F$17,2,FALSE)</f>
        <v>Pythia</v>
      </c>
      <c r="G451" t="str">
        <f>VLOOKUP(B451,metadata!$D$1:$F$17,3,FALSE)</f>
        <v>Prefetcher-only</v>
      </c>
      <c r="H451">
        <f t="shared" ref="H451" si="439">C451/C450</f>
        <v>1.051204082345951</v>
      </c>
    </row>
    <row r="452" spans="1:8">
      <c r="A452" s="6" t="s">
        <v>35</v>
      </c>
      <c r="B452" s="6" t="s">
        <v>148</v>
      </c>
      <c r="C452" s="6">
        <v>0.29974000000000001</v>
      </c>
      <c r="D452" s="6">
        <v>1</v>
      </c>
      <c r="E452" t="str">
        <f>VLOOKUP(A452,metadata!$A$1:$B$111,2,FALSE)</f>
        <v>PARSEC</v>
      </c>
      <c r="F452" t="str">
        <f>VLOOKUP(B452,metadata!$D$1:$F$17,2,FALSE)</f>
        <v>SMS</v>
      </c>
      <c r="G452" t="str">
        <f>VLOOKUP(B452,metadata!$D$1:$F$17,3,FALSE)</f>
        <v>Prefetcher-only</v>
      </c>
      <c r="H452">
        <f t="shared" ref="H452" si="440">C452/C450</f>
        <v>1.0476390199573591</v>
      </c>
    </row>
    <row r="453" spans="1:8">
      <c r="A453" s="6" t="s">
        <v>35</v>
      </c>
      <c r="B453" s="6" t="s">
        <v>149</v>
      </c>
      <c r="C453" s="6">
        <v>0.29319000000000001</v>
      </c>
      <c r="D453" s="6">
        <v>1</v>
      </c>
      <c r="E453" t="str">
        <f>VLOOKUP(A453,metadata!$A$1:$B$111,2,FALSE)</f>
        <v>PARSEC</v>
      </c>
      <c r="F453" t="str">
        <f>VLOOKUP(B453,metadata!$D$1:$F$17,2,FALSE)</f>
        <v>SPP</v>
      </c>
      <c r="G453" t="str">
        <f>VLOOKUP(B453,metadata!$D$1:$F$17,3,FALSE)</f>
        <v>Prefetcher-only</v>
      </c>
      <c r="H453">
        <f t="shared" ref="H453" si="441">C453/C450</f>
        <v>1.0247457271678726</v>
      </c>
    </row>
    <row r="454" spans="1:8">
      <c r="A454" s="6" t="s">
        <v>35</v>
      </c>
      <c r="B454" s="6" t="s">
        <v>150</v>
      </c>
      <c r="C454" s="6">
        <v>0.30941999999999997</v>
      </c>
      <c r="D454" s="6">
        <v>1</v>
      </c>
      <c r="E454" t="str">
        <f>VLOOKUP(A454,metadata!$A$1:$B$111,2,FALSE)</f>
        <v>PARSEC</v>
      </c>
      <c r="F454" t="str">
        <f>VLOOKUP(B454,metadata!$D$1:$F$17,2,FALSE)</f>
        <v>Bingo</v>
      </c>
      <c r="G454" t="str">
        <f>VLOOKUP(B454,metadata!$D$1:$F$17,3,FALSE)</f>
        <v>Prefetcher-only</v>
      </c>
      <c r="H454">
        <f t="shared" ref="H454" si="442">C454/C450</f>
        <v>1.0814721610569362</v>
      </c>
    </row>
    <row r="455" spans="1:8">
      <c r="A455" s="6" t="s">
        <v>35</v>
      </c>
      <c r="B455" s="6" t="s">
        <v>151</v>
      </c>
      <c r="C455" s="6">
        <v>0.28760000000000002</v>
      </c>
      <c r="D455" s="6">
        <v>1</v>
      </c>
      <c r="E455" t="str">
        <f>VLOOKUP(A455,metadata!$A$1:$B$111,2,FALSE)</f>
        <v>PARSEC</v>
      </c>
      <c r="F455" t="str">
        <f>VLOOKUP(B455,metadata!$D$1:$F$17,2,FALSE)</f>
        <v>MLOP</v>
      </c>
      <c r="G455" t="str">
        <f>VLOOKUP(B455,metadata!$D$1:$F$17,3,FALSE)</f>
        <v>Prefetcher-only</v>
      </c>
      <c r="H455">
        <f t="shared" ref="H455" si="443">C455/C450</f>
        <v>1.0052077872147078</v>
      </c>
    </row>
    <row r="456" spans="1:8">
      <c r="A456" s="6" t="s">
        <v>35</v>
      </c>
      <c r="B456" s="6" t="s">
        <v>6</v>
      </c>
      <c r="C456" s="6">
        <v>0.32235999999999998</v>
      </c>
      <c r="D456" s="6">
        <v>1</v>
      </c>
      <c r="E456" t="str">
        <f>VLOOKUP(A456,metadata!$A$1:$B$111,2,FALSE)</f>
        <v>PARSEC</v>
      </c>
      <c r="F456" t="str">
        <f>VLOOKUP(B456,metadata!$D$1:$F$17,2,FALSE)</f>
        <v>Pythia</v>
      </c>
      <c r="G456" t="str">
        <f>VLOOKUP(B456,metadata!$D$1:$F$17,3,FALSE)</f>
        <v>Prefetcher+Hermes-O</v>
      </c>
      <c r="H456">
        <f t="shared" ref="H456" si="444">C456/C450</f>
        <v>1.1266995211631889</v>
      </c>
    </row>
    <row r="457" spans="1:8">
      <c r="A457" s="6" t="s">
        <v>35</v>
      </c>
      <c r="B457" s="6" t="s">
        <v>136</v>
      </c>
      <c r="C457" s="6">
        <v>0.31719999999999998</v>
      </c>
      <c r="D457" s="6">
        <v>1</v>
      </c>
      <c r="E457" t="str">
        <f>VLOOKUP(A457,metadata!$A$1:$B$111,2,FALSE)</f>
        <v>PARSEC</v>
      </c>
      <c r="F457" t="str">
        <f>VLOOKUP(B457,metadata!$D$1:$F$17,2,FALSE)</f>
        <v>Pythia</v>
      </c>
      <c r="G457" t="str">
        <f>VLOOKUP(B457,metadata!$D$1:$F$17,3,FALSE)</f>
        <v>Prefetcher+Hermes-P</v>
      </c>
      <c r="H457">
        <f t="shared" ref="H457" si="445">C457/C450</f>
        <v>1.10866449966796</v>
      </c>
    </row>
    <row r="458" spans="1:8">
      <c r="A458" s="6" t="s">
        <v>35</v>
      </c>
      <c r="B458" s="6" t="s">
        <v>152</v>
      </c>
      <c r="C458" s="6">
        <v>0.3221</v>
      </c>
      <c r="D458" s="6">
        <v>1</v>
      </c>
      <c r="E458" t="str">
        <f>VLOOKUP(A458,metadata!$A$1:$B$111,2,FALSE)</f>
        <v>PARSEC</v>
      </c>
      <c r="F458" t="str">
        <f>VLOOKUP(B458,metadata!$D$1:$F$17,2,FALSE)</f>
        <v>SMS</v>
      </c>
      <c r="G458" t="str">
        <f>VLOOKUP(B458,metadata!$D$1:$F$17,3,FALSE)</f>
        <v>Prefetcher+Hermes-O</v>
      </c>
      <c r="H458">
        <f t="shared" ref="H458" si="446">C458/C450</f>
        <v>1.1257907797700186</v>
      </c>
    </row>
    <row r="459" spans="1:8">
      <c r="A459" s="6" t="s">
        <v>35</v>
      </c>
      <c r="B459" s="6" t="s">
        <v>153</v>
      </c>
      <c r="C459" s="6">
        <v>0.31674999999999998</v>
      </c>
      <c r="D459" s="6">
        <v>1</v>
      </c>
      <c r="E459" t="str">
        <f>VLOOKUP(A459,metadata!$A$1:$B$111,2,FALSE)</f>
        <v>PARSEC</v>
      </c>
      <c r="F459" t="str">
        <f>VLOOKUP(B459,metadata!$D$1:$F$17,2,FALSE)</f>
        <v>SMS</v>
      </c>
      <c r="G459" t="str">
        <f>VLOOKUP(B459,metadata!$D$1:$F$17,3,FALSE)</f>
        <v>Prefetcher+Hermes-P</v>
      </c>
      <c r="H459">
        <f t="shared" ref="H459" si="447">C459/C450</f>
        <v>1.1070916780259341</v>
      </c>
    </row>
    <row r="460" spans="1:8">
      <c r="A460" s="6" t="s">
        <v>35</v>
      </c>
      <c r="B460" s="6" t="s">
        <v>154</v>
      </c>
      <c r="C460" s="6">
        <v>0.31601000000000001</v>
      </c>
      <c r="D460" s="6">
        <v>1</v>
      </c>
      <c r="E460" t="str">
        <f>VLOOKUP(A460,metadata!$A$1:$B$111,2,FALSE)</f>
        <v>PARSEC</v>
      </c>
      <c r="F460" t="str">
        <f>VLOOKUP(B460,metadata!$D$1:$F$17,2,FALSE)</f>
        <v>SPP</v>
      </c>
      <c r="G460" t="str">
        <f>VLOOKUP(B460,metadata!$D$1:$F$17,3,FALSE)</f>
        <v>Prefetcher+Hermes-O</v>
      </c>
      <c r="H460">
        <f t="shared" ref="H460" si="448">C460/C450</f>
        <v>1.1045052602146028</v>
      </c>
    </row>
    <row r="461" spans="1:8">
      <c r="A461" s="6" t="s">
        <v>35</v>
      </c>
      <c r="B461" s="6" t="s">
        <v>155</v>
      </c>
      <c r="C461" s="6">
        <v>0.31119000000000002</v>
      </c>
      <c r="D461" s="6">
        <v>1</v>
      </c>
      <c r="E461" t="str">
        <f>VLOOKUP(A461,metadata!$A$1:$B$111,2,FALSE)</f>
        <v>PARSEC</v>
      </c>
      <c r="F461" t="str">
        <f>VLOOKUP(B461,metadata!$D$1:$F$17,2,FALSE)</f>
        <v>SPP</v>
      </c>
      <c r="G461" t="str">
        <f>VLOOKUP(B461,metadata!$D$1:$F$17,3,FALSE)</f>
        <v>Prefetcher+Hermes-P</v>
      </c>
      <c r="H461">
        <f t="shared" ref="H461" si="449">C461/C450</f>
        <v>1.0876585928489044</v>
      </c>
    </row>
    <row r="462" spans="1:8">
      <c r="A462" s="6" t="s">
        <v>35</v>
      </c>
      <c r="B462" s="6" t="s">
        <v>156</v>
      </c>
      <c r="C462" s="6">
        <v>0.32913999999999999</v>
      </c>
      <c r="D462" s="6">
        <v>1</v>
      </c>
      <c r="E462" t="str">
        <f>VLOOKUP(A462,metadata!$A$1:$B$111,2,FALSE)</f>
        <v>PARSEC</v>
      </c>
      <c r="F462" t="str">
        <f>VLOOKUP(B462,metadata!$D$1:$F$17,2,FALSE)</f>
        <v>Bingo</v>
      </c>
      <c r="G462" t="str">
        <f>VLOOKUP(B462,metadata!$D$1:$F$17,3,FALSE)</f>
        <v>Prefetcher+Hermes-O</v>
      </c>
      <c r="H462">
        <f t="shared" ref="H462" si="450">C462/C450</f>
        <v>1.1503967005697111</v>
      </c>
    </row>
    <row r="463" spans="1:8">
      <c r="A463" s="6" t="s">
        <v>35</v>
      </c>
      <c r="B463" s="6" t="s">
        <v>157</v>
      </c>
      <c r="C463" s="6">
        <v>0.32507000000000003</v>
      </c>
      <c r="D463" s="6">
        <v>1</v>
      </c>
      <c r="E463" t="str">
        <f>VLOOKUP(A463,metadata!$A$1:$B$111,2,FALSE)</f>
        <v>PARSEC</v>
      </c>
      <c r="F463" t="str">
        <f>VLOOKUP(B463,metadata!$D$1:$F$17,2,FALSE)</f>
        <v>Bingo</v>
      </c>
      <c r="G463" t="str">
        <f>VLOOKUP(B463,metadata!$D$1:$F$17,3,FALSE)</f>
        <v>Prefetcher+Hermes-P</v>
      </c>
      <c r="H463">
        <f t="shared" ref="H463" si="451">C463/C450</f>
        <v>1.136171402607389</v>
      </c>
    </row>
    <row r="464" spans="1:8">
      <c r="A464" s="6" t="s">
        <v>35</v>
      </c>
      <c r="B464" s="6" t="s">
        <v>158</v>
      </c>
      <c r="C464" s="6">
        <v>0.31285000000000002</v>
      </c>
      <c r="D464" s="6">
        <v>1</v>
      </c>
      <c r="E464" t="str">
        <f>VLOOKUP(A464,metadata!$A$1:$B$111,2,FALSE)</f>
        <v>PARSEC</v>
      </c>
      <c r="F464" t="str">
        <f>VLOOKUP(B464,metadata!$D$1:$F$17,2,FALSE)</f>
        <v>MLOP</v>
      </c>
      <c r="G464" t="str">
        <f>VLOOKUP(B464,metadata!$D$1:$F$17,3,FALSE)</f>
        <v>Prefetcher+Hermes-O</v>
      </c>
      <c r="H464">
        <f t="shared" ref="H464" si="452">C464/C450</f>
        <v>1.0934605571283773</v>
      </c>
    </row>
    <row r="465" spans="1:8">
      <c r="A465" s="6" t="s">
        <v>35</v>
      </c>
      <c r="B465" s="6" t="s">
        <v>159</v>
      </c>
      <c r="C465" s="6">
        <v>0.30690000000000001</v>
      </c>
      <c r="D465" s="6">
        <v>1</v>
      </c>
      <c r="E465" t="str">
        <f>VLOOKUP(A465,metadata!$A$1:$B$111,2,FALSE)</f>
        <v>PARSEC</v>
      </c>
      <c r="F465" t="str">
        <f>VLOOKUP(B465,metadata!$D$1:$F$17,2,FALSE)</f>
        <v>MLOP</v>
      </c>
      <c r="G465" t="str">
        <f>VLOOKUP(B465,metadata!$D$1:$F$17,3,FALSE)</f>
        <v>Prefetcher+Hermes-P</v>
      </c>
      <c r="H465">
        <f t="shared" ref="H465" si="453">C465/C450</f>
        <v>1.0726643598615917</v>
      </c>
    </row>
    <row r="466" spans="1:8">
      <c r="A466" s="6" t="s">
        <v>36</v>
      </c>
      <c r="B466" s="6" t="s">
        <v>132</v>
      </c>
      <c r="C466" s="6">
        <v>0.24096000000000001</v>
      </c>
      <c r="D466" s="6">
        <v>1</v>
      </c>
      <c r="E466" t="str">
        <f>VLOOKUP(A466,metadata!$A$1:$B$111,2,FALSE)</f>
        <v>PARSEC</v>
      </c>
      <c r="F466" t="str">
        <f>VLOOKUP(B466,metadata!$D$1:$F$17,2,FALSE)</f>
        <v>nopref</v>
      </c>
      <c r="G466" t="str">
        <f>VLOOKUP(B466,metadata!$D$1:$F$17,3,FALSE)</f>
        <v>nopref</v>
      </c>
      <c r="H466">
        <f t="shared" ref="H466" si="454">C466/C466</f>
        <v>1</v>
      </c>
    </row>
    <row r="467" spans="1:8">
      <c r="A467" s="6" t="s">
        <v>36</v>
      </c>
      <c r="B467" s="6" t="s">
        <v>133</v>
      </c>
      <c r="C467" s="6">
        <v>0.25457999999999997</v>
      </c>
      <c r="D467" s="6">
        <v>1</v>
      </c>
      <c r="E467" t="str">
        <f>VLOOKUP(A467,metadata!$A$1:$B$111,2,FALSE)</f>
        <v>PARSEC</v>
      </c>
      <c r="F467" t="str">
        <f>VLOOKUP(B467,metadata!$D$1:$F$17,2,FALSE)</f>
        <v>Pythia</v>
      </c>
      <c r="G467" t="str">
        <f>VLOOKUP(B467,metadata!$D$1:$F$17,3,FALSE)</f>
        <v>Prefetcher-only</v>
      </c>
      <c r="H467">
        <f t="shared" ref="H467" si="455">C467/C466</f>
        <v>1.0565239043824699</v>
      </c>
    </row>
    <row r="468" spans="1:8">
      <c r="A468" s="6" t="s">
        <v>36</v>
      </c>
      <c r="B468" s="6" t="s">
        <v>148</v>
      </c>
      <c r="C468" s="6">
        <v>0.25318000000000002</v>
      </c>
      <c r="D468" s="6">
        <v>1</v>
      </c>
      <c r="E468" t="str">
        <f>VLOOKUP(A468,metadata!$A$1:$B$111,2,FALSE)</f>
        <v>PARSEC</v>
      </c>
      <c r="F468" t="str">
        <f>VLOOKUP(B468,metadata!$D$1:$F$17,2,FALSE)</f>
        <v>SMS</v>
      </c>
      <c r="G468" t="str">
        <f>VLOOKUP(B468,metadata!$D$1:$F$17,3,FALSE)</f>
        <v>Prefetcher-only</v>
      </c>
      <c r="H468">
        <f t="shared" ref="H468" si="456">C468/C466</f>
        <v>1.0507138114209829</v>
      </c>
    </row>
    <row r="469" spans="1:8">
      <c r="A469" s="6" t="s">
        <v>36</v>
      </c>
      <c r="B469" s="6" t="s">
        <v>149</v>
      </c>
      <c r="C469" s="6">
        <v>0.24621000000000001</v>
      </c>
      <c r="D469" s="6">
        <v>1</v>
      </c>
      <c r="E469" t="str">
        <f>VLOOKUP(A469,metadata!$A$1:$B$111,2,FALSE)</f>
        <v>PARSEC</v>
      </c>
      <c r="F469" t="str">
        <f>VLOOKUP(B469,metadata!$D$1:$F$17,2,FALSE)</f>
        <v>SPP</v>
      </c>
      <c r="G469" t="str">
        <f>VLOOKUP(B469,metadata!$D$1:$F$17,3,FALSE)</f>
        <v>Prefetcher-only</v>
      </c>
      <c r="H469">
        <f t="shared" ref="H469" si="457">C469/C466</f>
        <v>1.0217878486055778</v>
      </c>
    </row>
    <row r="470" spans="1:8">
      <c r="A470" s="6" t="s">
        <v>36</v>
      </c>
      <c r="B470" s="6" t="s">
        <v>150</v>
      </c>
      <c r="C470" s="6">
        <v>0.25852000000000003</v>
      </c>
      <c r="D470" s="6">
        <v>1</v>
      </c>
      <c r="E470" t="str">
        <f>VLOOKUP(A470,metadata!$A$1:$B$111,2,FALSE)</f>
        <v>PARSEC</v>
      </c>
      <c r="F470" t="str">
        <f>VLOOKUP(B470,metadata!$D$1:$F$17,2,FALSE)</f>
        <v>Bingo</v>
      </c>
      <c r="G470" t="str">
        <f>VLOOKUP(B470,metadata!$D$1:$F$17,3,FALSE)</f>
        <v>Prefetcher-only</v>
      </c>
      <c r="H470">
        <f t="shared" ref="H470" si="458">C470/C466</f>
        <v>1.0728751660026561</v>
      </c>
    </row>
    <row r="471" spans="1:8">
      <c r="A471" s="6" t="s">
        <v>36</v>
      </c>
      <c r="B471" s="6" t="s">
        <v>151</v>
      </c>
      <c r="C471" s="6">
        <v>0.24177000000000001</v>
      </c>
      <c r="D471" s="6">
        <v>1</v>
      </c>
      <c r="E471" t="str">
        <f>VLOOKUP(A471,metadata!$A$1:$B$111,2,FALSE)</f>
        <v>PARSEC</v>
      </c>
      <c r="F471" t="str">
        <f>VLOOKUP(B471,metadata!$D$1:$F$17,2,FALSE)</f>
        <v>MLOP</v>
      </c>
      <c r="G471" t="str">
        <f>VLOOKUP(B471,metadata!$D$1:$F$17,3,FALSE)</f>
        <v>Prefetcher-only</v>
      </c>
      <c r="H471">
        <f t="shared" ref="H471" si="459">C471/C466</f>
        <v>1.0033615537848606</v>
      </c>
    </row>
    <row r="472" spans="1:8">
      <c r="A472" s="6" t="s">
        <v>36</v>
      </c>
      <c r="B472" s="6" t="s">
        <v>6</v>
      </c>
      <c r="C472" s="6">
        <v>0.28208</v>
      </c>
      <c r="D472" s="6">
        <v>1</v>
      </c>
      <c r="E472" t="str">
        <f>VLOOKUP(A472,metadata!$A$1:$B$111,2,FALSE)</f>
        <v>PARSEC</v>
      </c>
      <c r="F472" t="str">
        <f>VLOOKUP(B472,metadata!$D$1:$F$17,2,FALSE)</f>
        <v>Pythia</v>
      </c>
      <c r="G472" t="str">
        <f>VLOOKUP(B472,metadata!$D$1:$F$17,3,FALSE)</f>
        <v>Prefetcher+Hermes-O</v>
      </c>
      <c r="H472">
        <f t="shared" ref="H472" si="460">C472/C466</f>
        <v>1.1706507304116864</v>
      </c>
    </row>
    <row r="473" spans="1:8">
      <c r="A473" s="6" t="s">
        <v>36</v>
      </c>
      <c r="B473" s="6" t="s">
        <v>136</v>
      </c>
      <c r="C473" s="6">
        <v>0.27550999999999998</v>
      </c>
      <c r="D473" s="6">
        <v>1</v>
      </c>
      <c r="E473" t="str">
        <f>VLOOKUP(A473,metadata!$A$1:$B$111,2,FALSE)</f>
        <v>PARSEC</v>
      </c>
      <c r="F473" t="str">
        <f>VLOOKUP(B473,metadata!$D$1:$F$17,2,FALSE)</f>
        <v>Pythia</v>
      </c>
      <c r="G473" t="str">
        <f>VLOOKUP(B473,metadata!$D$1:$F$17,3,FALSE)</f>
        <v>Prefetcher+Hermes-P</v>
      </c>
      <c r="H473">
        <f t="shared" ref="H473" si="461">C473/C466</f>
        <v>1.1433847941567064</v>
      </c>
    </row>
    <row r="474" spans="1:8">
      <c r="A474" s="6" t="s">
        <v>36</v>
      </c>
      <c r="B474" s="6" t="s">
        <v>152</v>
      </c>
      <c r="C474" s="6">
        <v>0.28093000000000001</v>
      </c>
      <c r="D474" s="6">
        <v>1</v>
      </c>
      <c r="E474" t="str">
        <f>VLOOKUP(A474,metadata!$A$1:$B$111,2,FALSE)</f>
        <v>PARSEC</v>
      </c>
      <c r="F474" t="str">
        <f>VLOOKUP(B474,metadata!$D$1:$F$17,2,FALSE)</f>
        <v>SMS</v>
      </c>
      <c r="G474" t="str">
        <f>VLOOKUP(B474,metadata!$D$1:$F$17,3,FALSE)</f>
        <v>Prefetcher+Hermes-O</v>
      </c>
      <c r="H474">
        <f t="shared" ref="H474" si="462">C474/C466</f>
        <v>1.1658781540504648</v>
      </c>
    </row>
    <row r="475" spans="1:8">
      <c r="A475" s="6" t="s">
        <v>36</v>
      </c>
      <c r="B475" s="6" t="s">
        <v>153</v>
      </c>
      <c r="C475" s="6">
        <v>0.27432000000000001</v>
      </c>
      <c r="D475" s="6">
        <v>1</v>
      </c>
      <c r="E475" t="str">
        <f>VLOOKUP(A475,metadata!$A$1:$B$111,2,FALSE)</f>
        <v>PARSEC</v>
      </c>
      <c r="F475" t="str">
        <f>VLOOKUP(B475,metadata!$D$1:$F$17,2,FALSE)</f>
        <v>SMS</v>
      </c>
      <c r="G475" t="str">
        <f>VLOOKUP(B475,metadata!$D$1:$F$17,3,FALSE)</f>
        <v>Prefetcher+Hermes-P</v>
      </c>
      <c r="H475">
        <f t="shared" ref="H475" si="463">C475/C466</f>
        <v>1.1384462151394423</v>
      </c>
    </row>
    <row r="476" spans="1:8">
      <c r="A476" s="6" t="s">
        <v>36</v>
      </c>
      <c r="B476" s="6" t="s">
        <v>154</v>
      </c>
      <c r="C476" s="6">
        <v>0.27543000000000001</v>
      </c>
      <c r="D476" s="6">
        <v>1</v>
      </c>
      <c r="E476" t="str">
        <f>VLOOKUP(A476,metadata!$A$1:$B$111,2,FALSE)</f>
        <v>PARSEC</v>
      </c>
      <c r="F476" t="str">
        <f>VLOOKUP(B476,metadata!$D$1:$F$17,2,FALSE)</f>
        <v>SPP</v>
      </c>
      <c r="G476" t="str">
        <f>VLOOKUP(B476,metadata!$D$1:$F$17,3,FALSE)</f>
        <v>Prefetcher+Hermes-O</v>
      </c>
      <c r="H476">
        <f t="shared" ref="H476" si="464">C476/C466</f>
        <v>1.1430527888446216</v>
      </c>
    </row>
    <row r="477" spans="1:8">
      <c r="A477" s="6" t="s">
        <v>36</v>
      </c>
      <c r="B477" s="6" t="s">
        <v>155</v>
      </c>
      <c r="C477" s="6">
        <v>0.26889000000000002</v>
      </c>
      <c r="D477" s="6">
        <v>1</v>
      </c>
      <c r="E477" t="str">
        <f>VLOOKUP(A477,metadata!$A$1:$B$111,2,FALSE)</f>
        <v>PARSEC</v>
      </c>
      <c r="F477" t="str">
        <f>VLOOKUP(B477,metadata!$D$1:$F$17,2,FALSE)</f>
        <v>SPP</v>
      </c>
      <c r="G477" t="str">
        <f>VLOOKUP(B477,metadata!$D$1:$F$17,3,FALSE)</f>
        <v>Prefetcher+Hermes-P</v>
      </c>
      <c r="H477">
        <f t="shared" ref="H477" si="465">C477/C466</f>
        <v>1.1159113545816735</v>
      </c>
    </row>
    <row r="478" spans="1:8">
      <c r="A478" s="6" t="s">
        <v>36</v>
      </c>
      <c r="B478" s="6" t="s">
        <v>156</v>
      </c>
      <c r="C478" s="6">
        <v>0.28460999999999997</v>
      </c>
      <c r="D478" s="6">
        <v>1</v>
      </c>
      <c r="E478" t="str">
        <f>VLOOKUP(A478,metadata!$A$1:$B$111,2,FALSE)</f>
        <v>PARSEC</v>
      </c>
      <c r="F478" t="str">
        <f>VLOOKUP(B478,metadata!$D$1:$F$17,2,FALSE)</f>
        <v>Bingo</v>
      </c>
      <c r="G478" t="str">
        <f>VLOOKUP(B478,metadata!$D$1:$F$17,3,FALSE)</f>
        <v>Prefetcher+Hermes-O</v>
      </c>
      <c r="H478">
        <f t="shared" ref="H478" si="466">C478/C466</f>
        <v>1.1811503984063743</v>
      </c>
    </row>
    <row r="479" spans="1:8">
      <c r="A479" s="6" t="s">
        <v>36</v>
      </c>
      <c r="B479" s="6" t="s">
        <v>157</v>
      </c>
      <c r="C479" s="6">
        <v>0.27878999999999998</v>
      </c>
      <c r="D479" s="6">
        <v>1</v>
      </c>
      <c r="E479" t="str">
        <f>VLOOKUP(A479,metadata!$A$1:$B$111,2,FALSE)</f>
        <v>PARSEC</v>
      </c>
      <c r="F479" t="str">
        <f>VLOOKUP(B479,metadata!$D$1:$F$17,2,FALSE)</f>
        <v>Bingo</v>
      </c>
      <c r="G479" t="str">
        <f>VLOOKUP(B479,metadata!$D$1:$F$17,3,FALSE)</f>
        <v>Prefetcher+Hermes-P</v>
      </c>
      <c r="H479">
        <f t="shared" ref="H479" si="467">C479/C466</f>
        <v>1.1569970119521911</v>
      </c>
    </row>
    <row r="480" spans="1:8">
      <c r="A480" s="6" t="s">
        <v>36</v>
      </c>
      <c r="B480" s="6" t="s">
        <v>158</v>
      </c>
      <c r="C480" s="6">
        <v>0.27127000000000001</v>
      </c>
      <c r="D480" s="6">
        <v>1</v>
      </c>
      <c r="E480" t="str">
        <f>VLOOKUP(A480,metadata!$A$1:$B$111,2,FALSE)</f>
        <v>PARSEC</v>
      </c>
      <c r="F480" t="str">
        <f>VLOOKUP(B480,metadata!$D$1:$F$17,2,FALSE)</f>
        <v>MLOP</v>
      </c>
      <c r="G480" t="str">
        <f>VLOOKUP(B480,metadata!$D$1:$F$17,3,FALSE)</f>
        <v>Prefetcher+Hermes-O</v>
      </c>
      <c r="H480">
        <f t="shared" ref="H480" si="468">C480/C466</f>
        <v>1.1257885126162019</v>
      </c>
    </row>
    <row r="481" spans="1:8">
      <c r="A481" s="6" t="s">
        <v>36</v>
      </c>
      <c r="B481" s="6" t="s">
        <v>159</v>
      </c>
      <c r="C481" s="6">
        <v>0.26439000000000001</v>
      </c>
      <c r="D481" s="6">
        <v>1</v>
      </c>
      <c r="E481" t="str">
        <f>VLOOKUP(A481,metadata!$A$1:$B$111,2,FALSE)</f>
        <v>PARSEC</v>
      </c>
      <c r="F481" t="str">
        <f>VLOOKUP(B481,metadata!$D$1:$F$17,2,FALSE)</f>
        <v>MLOP</v>
      </c>
      <c r="G481" t="str">
        <f>VLOOKUP(B481,metadata!$D$1:$F$17,3,FALSE)</f>
        <v>Prefetcher+Hermes-P</v>
      </c>
      <c r="H481">
        <f t="shared" ref="H481" si="469">C481/C466</f>
        <v>1.0972360557768925</v>
      </c>
    </row>
    <row r="482" spans="1:8">
      <c r="A482" s="6" t="s">
        <v>37</v>
      </c>
      <c r="B482" s="6" t="s">
        <v>132</v>
      </c>
      <c r="C482" s="6">
        <v>0.21415000000000001</v>
      </c>
      <c r="D482" s="6">
        <v>1</v>
      </c>
      <c r="E482" t="str">
        <f>VLOOKUP(A482,metadata!$A$1:$B$111,2,FALSE)</f>
        <v>PARSEC</v>
      </c>
      <c r="F482" t="str">
        <f>VLOOKUP(B482,metadata!$D$1:$F$17,2,FALSE)</f>
        <v>nopref</v>
      </c>
      <c r="G482" t="str">
        <f>VLOOKUP(B482,metadata!$D$1:$F$17,3,FALSE)</f>
        <v>nopref</v>
      </c>
      <c r="H482">
        <f t="shared" ref="H482" si="470">C482/C482</f>
        <v>1</v>
      </c>
    </row>
    <row r="483" spans="1:8">
      <c r="A483" s="6" t="s">
        <v>37</v>
      </c>
      <c r="B483" s="6" t="s">
        <v>133</v>
      </c>
      <c r="C483" s="6">
        <v>0.22689000000000001</v>
      </c>
      <c r="D483" s="6">
        <v>1</v>
      </c>
      <c r="E483" t="str">
        <f>VLOOKUP(A483,metadata!$A$1:$B$111,2,FALSE)</f>
        <v>PARSEC</v>
      </c>
      <c r="F483" t="str">
        <f>VLOOKUP(B483,metadata!$D$1:$F$17,2,FALSE)</f>
        <v>Pythia</v>
      </c>
      <c r="G483" t="str">
        <f>VLOOKUP(B483,metadata!$D$1:$F$17,3,FALSE)</f>
        <v>Prefetcher-only</v>
      </c>
      <c r="H483">
        <f t="shared" ref="H483" si="471">C483/C482</f>
        <v>1.0594910109736166</v>
      </c>
    </row>
    <row r="484" spans="1:8">
      <c r="A484" s="6" t="s">
        <v>37</v>
      </c>
      <c r="B484" s="6" t="s">
        <v>148</v>
      </c>
      <c r="C484" s="6">
        <v>0.22527</v>
      </c>
      <c r="D484" s="6">
        <v>1</v>
      </c>
      <c r="E484" t="str">
        <f>VLOOKUP(A484,metadata!$A$1:$B$111,2,FALSE)</f>
        <v>PARSEC</v>
      </c>
      <c r="F484" t="str">
        <f>VLOOKUP(B484,metadata!$D$1:$F$17,2,FALSE)</f>
        <v>SMS</v>
      </c>
      <c r="G484" t="str">
        <f>VLOOKUP(B484,metadata!$D$1:$F$17,3,FALSE)</f>
        <v>Prefetcher-only</v>
      </c>
      <c r="H484">
        <f t="shared" ref="H484" si="472">C484/C482</f>
        <v>1.0519262199392949</v>
      </c>
    </row>
    <row r="485" spans="1:8">
      <c r="A485" s="6" t="s">
        <v>37</v>
      </c>
      <c r="B485" s="6" t="s">
        <v>149</v>
      </c>
      <c r="C485" s="6">
        <v>0.21853</v>
      </c>
      <c r="D485" s="6">
        <v>1</v>
      </c>
      <c r="E485" t="str">
        <f>VLOOKUP(A485,metadata!$A$1:$B$111,2,FALSE)</f>
        <v>PARSEC</v>
      </c>
      <c r="F485" t="str">
        <f>VLOOKUP(B485,metadata!$D$1:$F$17,2,FALSE)</f>
        <v>SPP</v>
      </c>
      <c r="G485" t="str">
        <f>VLOOKUP(B485,metadata!$D$1:$F$17,3,FALSE)</f>
        <v>Prefetcher-only</v>
      </c>
      <c r="H485">
        <f t="shared" ref="H485" si="473">C485/C482</f>
        <v>1.0204529535372402</v>
      </c>
    </row>
    <row r="486" spans="1:8">
      <c r="A486" s="6" t="s">
        <v>37</v>
      </c>
      <c r="B486" s="6" t="s">
        <v>150</v>
      </c>
      <c r="C486" s="6">
        <v>0.22789999999999999</v>
      </c>
      <c r="D486" s="6">
        <v>1</v>
      </c>
      <c r="E486" t="str">
        <f>VLOOKUP(A486,metadata!$A$1:$B$111,2,FALSE)</f>
        <v>PARSEC</v>
      </c>
      <c r="F486" t="str">
        <f>VLOOKUP(B486,metadata!$D$1:$F$17,2,FALSE)</f>
        <v>Bingo</v>
      </c>
      <c r="G486" t="str">
        <f>VLOOKUP(B486,metadata!$D$1:$F$17,3,FALSE)</f>
        <v>Prefetcher-only</v>
      </c>
      <c r="H486">
        <f t="shared" ref="H486" si="474">C486/C482</f>
        <v>1.0642073313098295</v>
      </c>
    </row>
    <row r="487" spans="1:8">
      <c r="A487" s="6" t="s">
        <v>37</v>
      </c>
      <c r="B487" s="6" t="s">
        <v>151</v>
      </c>
      <c r="C487" s="6">
        <v>0.21418000000000001</v>
      </c>
      <c r="D487" s="6">
        <v>1</v>
      </c>
      <c r="E487" t="str">
        <f>VLOOKUP(A487,metadata!$A$1:$B$111,2,FALSE)</f>
        <v>PARSEC</v>
      </c>
      <c r="F487" t="str">
        <f>VLOOKUP(B487,metadata!$D$1:$F$17,2,FALSE)</f>
        <v>MLOP</v>
      </c>
      <c r="G487" t="str">
        <f>VLOOKUP(B487,metadata!$D$1:$F$17,3,FALSE)</f>
        <v>Prefetcher-only</v>
      </c>
      <c r="H487">
        <f t="shared" ref="H487" si="475">C487/C482</f>
        <v>1.0001400887228578</v>
      </c>
    </row>
    <row r="488" spans="1:8">
      <c r="A488" s="6" t="s">
        <v>37</v>
      </c>
      <c r="B488" s="6" t="s">
        <v>6</v>
      </c>
      <c r="C488" s="6">
        <v>0.25652000000000003</v>
      </c>
      <c r="D488" s="6">
        <v>1</v>
      </c>
      <c r="E488" t="str">
        <f>VLOOKUP(A488,metadata!$A$1:$B$111,2,FALSE)</f>
        <v>PARSEC</v>
      </c>
      <c r="F488" t="str">
        <f>VLOOKUP(B488,metadata!$D$1:$F$17,2,FALSE)</f>
        <v>Pythia</v>
      </c>
      <c r="G488" t="str">
        <f>VLOOKUP(B488,metadata!$D$1:$F$17,3,FALSE)</f>
        <v>Prefetcher+Hermes-O</v>
      </c>
      <c r="H488">
        <f t="shared" ref="H488" si="476">C488/C482</f>
        <v>1.1978519729161803</v>
      </c>
    </row>
    <row r="489" spans="1:8">
      <c r="A489" s="6" t="s">
        <v>37</v>
      </c>
      <c r="B489" s="6" t="s">
        <v>136</v>
      </c>
      <c r="C489" s="6">
        <v>0.24940000000000001</v>
      </c>
      <c r="D489" s="6">
        <v>1</v>
      </c>
      <c r="E489" t="str">
        <f>VLOOKUP(A489,metadata!$A$1:$B$111,2,FALSE)</f>
        <v>PARSEC</v>
      </c>
      <c r="F489" t="str">
        <f>VLOOKUP(B489,metadata!$D$1:$F$17,2,FALSE)</f>
        <v>Pythia</v>
      </c>
      <c r="G489" t="str">
        <f>VLOOKUP(B489,metadata!$D$1:$F$17,3,FALSE)</f>
        <v>Prefetcher+Hermes-P</v>
      </c>
      <c r="H489">
        <f t="shared" ref="H489" si="477">C489/C482</f>
        <v>1.1646042493579267</v>
      </c>
    </row>
    <row r="490" spans="1:8">
      <c r="A490" s="6" t="s">
        <v>37</v>
      </c>
      <c r="B490" s="6" t="s">
        <v>152</v>
      </c>
      <c r="C490" s="6">
        <v>0.25488</v>
      </c>
      <c r="D490" s="6">
        <v>1</v>
      </c>
      <c r="E490" t="str">
        <f>VLOOKUP(A490,metadata!$A$1:$B$111,2,FALSE)</f>
        <v>PARSEC</v>
      </c>
      <c r="F490" t="str">
        <f>VLOOKUP(B490,metadata!$D$1:$F$17,2,FALSE)</f>
        <v>SMS</v>
      </c>
      <c r="G490" t="str">
        <f>VLOOKUP(B490,metadata!$D$1:$F$17,3,FALSE)</f>
        <v>Prefetcher+Hermes-O</v>
      </c>
      <c r="H490">
        <f t="shared" ref="H490" si="478">C490/C482</f>
        <v>1.1901937893999532</v>
      </c>
    </row>
    <row r="491" spans="1:8">
      <c r="A491" s="6" t="s">
        <v>37</v>
      </c>
      <c r="B491" s="6" t="s">
        <v>153</v>
      </c>
      <c r="C491" s="6">
        <v>0.24784</v>
      </c>
      <c r="D491" s="6">
        <v>1</v>
      </c>
      <c r="E491" t="str">
        <f>VLOOKUP(A491,metadata!$A$1:$B$111,2,FALSE)</f>
        <v>PARSEC</v>
      </c>
      <c r="F491" t="str">
        <f>VLOOKUP(B491,metadata!$D$1:$F$17,2,FALSE)</f>
        <v>SMS</v>
      </c>
      <c r="G491" t="str">
        <f>VLOOKUP(B491,metadata!$D$1:$F$17,3,FALSE)</f>
        <v>Prefetcher+Hermes-P</v>
      </c>
      <c r="H491">
        <f t="shared" ref="H491" si="479">C491/C482</f>
        <v>1.1573196357693205</v>
      </c>
    </row>
    <row r="492" spans="1:8">
      <c r="A492" s="6" t="s">
        <v>37</v>
      </c>
      <c r="B492" s="6" t="s">
        <v>154</v>
      </c>
      <c r="C492" s="6">
        <v>0.25133</v>
      </c>
      <c r="D492" s="6">
        <v>1</v>
      </c>
      <c r="E492" t="str">
        <f>VLOOKUP(A492,metadata!$A$1:$B$111,2,FALSE)</f>
        <v>PARSEC</v>
      </c>
      <c r="F492" t="str">
        <f>VLOOKUP(B492,metadata!$D$1:$F$17,2,FALSE)</f>
        <v>SPP</v>
      </c>
      <c r="G492" t="str">
        <f>VLOOKUP(B492,metadata!$D$1:$F$17,3,FALSE)</f>
        <v>Prefetcher+Hermes-O</v>
      </c>
      <c r="H492">
        <f t="shared" ref="H492" si="480">C492/C482</f>
        <v>1.1736166238617791</v>
      </c>
    </row>
    <row r="493" spans="1:8">
      <c r="A493" s="6" t="s">
        <v>37</v>
      </c>
      <c r="B493" s="6" t="s">
        <v>155</v>
      </c>
      <c r="C493" s="6">
        <v>0.24045</v>
      </c>
      <c r="D493" s="6">
        <v>1</v>
      </c>
      <c r="E493" t="str">
        <f>VLOOKUP(A493,metadata!$A$1:$B$111,2,FALSE)</f>
        <v>PARSEC</v>
      </c>
      <c r="F493" t="str">
        <f>VLOOKUP(B493,metadata!$D$1:$F$17,2,FALSE)</f>
        <v>SPP</v>
      </c>
      <c r="G493" t="str">
        <f>VLOOKUP(B493,metadata!$D$1:$F$17,3,FALSE)</f>
        <v>Prefetcher+Hermes-P</v>
      </c>
      <c r="H493">
        <f t="shared" ref="H493" si="481">C493/C482</f>
        <v>1.1228111137053467</v>
      </c>
    </row>
    <row r="494" spans="1:8">
      <c r="A494" s="6" t="s">
        <v>37</v>
      </c>
      <c r="B494" s="6" t="s">
        <v>156</v>
      </c>
      <c r="C494" s="6">
        <v>0.25609999999999999</v>
      </c>
      <c r="D494" s="6">
        <v>1</v>
      </c>
      <c r="E494" t="str">
        <f>VLOOKUP(A494,metadata!$A$1:$B$111,2,FALSE)</f>
        <v>PARSEC</v>
      </c>
      <c r="F494" t="str">
        <f>VLOOKUP(B494,metadata!$D$1:$F$17,2,FALSE)</f>
        <v>Bingo</v>
      </c>
      <c r="G494" t="str">
        <f>VLOOKUP(B494,metadata!$D$1:$F$17,3,FALSE)</f>
        <v>Prefetcher+Hermes-O</v>
      </c>
      <c r="H494">
        <f t="shared" ref="H494" si="482">C494/C482</f>
        <v>1.1958907307961708</v>
      </c>
    </row>
    <row r="495" spans="1:8">
      <c r="A495" s="6" t="s">
        <v>37</v>
      </c>
      <c r="B495" s="6" t="s">
        <v>157</v>
      </c>
      <c r="C495" s="6">
        <v>0.24975</v>
      </c>
      <c r="D495" s="6">
        <v>1</v>
      </c>
      <c r="E495" t="str">
        <f>VLOOKUP(A495,metadata!$A$1:$B$111,2,FALSE)</f>
        <v>PARSEC</v>
      </c>
      <c r="F495" t="str">
        <f>VLOOKUP(B495,metadata!$D$1:$F$17,2,FALSE)</f>
        <v>Bingo</v>
      </c>
      <c r="G495" t="str">
        <f>VLOOKUP(B495,metadata!$D$1:$F$17,3,FALSE)</f>
        <v>Prefetcher+Hermes-P</v>
      </c>
      <c r="H495">
        <f t="shared" ref="H495" si="483">C495/C482</f>
        <v>1.1662386177912678</v>
      </c>
    </row>
    <row r="496" spans="1:8">
      <c r="A496" s="6" t="s">
        <v>37</v>
      </c>
      <c r="B496" s="6" t="s">
        <v>158</v>
      </c>
      <c r="C496" s="6">
        <v>0.24429000000000001</v>
      </c>
      <c r="D496" s="6">
        <v>1</v>
      </c>
      <c r="E496" t="str">
        <f>VLOOKUP(A496,metadata!$A$1:$B$111,2,FALSE)</f>
        <v>PARSEC</v>
      </c>
      <c r="F496" t="str">
        <f>VLOOKUP(B496,metadata!$D$1:$F$17,2,FALSE)</f>
        <v>MLOP</v>
      </c>
      <c r="G496" t="str">
        <f>VLOOKUP(B496,metadata!$D$1:$F$17,3,FALSE)</f>
        <v>Prefetcher+Hermes-O</v>
      </c>
      <c r="H496">
        <f t="shared" ref="H496" si="484">C496/C482</f>
        <v>1.1407424702311464</v>
      </c>
    </row>
    <row r="497" spans="1:8">
      <c r="A497" s="6" t="s">
        <v>37</v>
      </c>
      <c r="B497" s="6" t="s">
        <v>159</v>
      </c>
      <c r="C497" s="6">
        <v>0.23691999999999999</v>
      </c>
      <c r="D497" s="6">
        <v>1</v>
      </c>
      <c r="E497" t="str">
        <f>VLOOKUP(A497,metadata!$A$1:$B$111,2,FALSE)</f>
        <v>PARSEC</v>
      </c>
      <c r="F497" t="str">
        <f>VLOOKUP(B497,metadata!$D$1:$F$17,2,FALSE)</f>
        <v>MLOP</v>
      </c>
      <c r="G497" t="str">
        <f>VLOOKUP(B497,metadata!$D$1:$F$17,3,FALSE)</f>
        <v>Prefetcher+Hermes-P</v>
      </c>
      <c r="H497">
        <f t="shared" ref="H497" si="485">C497/C482</f>
        <v>1.1063273406490777</v>
      </c>
    </row>
    <row r="498" spans="1:8">
      <c r="A498" s="6" t="s">
        <v>38</v>
      </c>
      <c r="B498" s="6" t="s">
        <v>132</v>
      </c>
      <c r="C498" s="6">
        <v>0.21525</v>
      </c>
      <c r="D498" s="6">
        <v>1</v>
      </c>
      <c r="E498" t="str">
        <f>VLOOKUP(A498,metadata!$A$1:$B$111,2,FALSE)</f>
        <v>PARSEC</v>
      </c>
      <c r="F498" t="str">
        <f>VLOOKUP(B498,metadata!$D$1:$F$17,2,FALSE)</f>
        <v>nopref</v>
      </c>
      <c r="G498" t="str">
        <f>VLOOKUP(B498,metadata!$D$1:$F$17,3,FALSE)</f>
        <v>nopref</v>
      </c>
      <c r="H498">
        <f t="shared" ref="H498" si="486">C498/C498</f>
        <v>1</v>
      </c>
    </row>
    <row r="499" spans="1:8">
      <c r="A499" s="6" t="s">
        <v>38</v>
      </c>
      <c r="B499" s="6" t="s">
        <v>133</v>
      </c>
      <c r="C499" s="6">
        <v>0.22650999999999999</v>
      </c>
      <c r="D499" s="6">
        <v>1</v>
      </c>
      <c r="E499" t="str">
        <f>VLOOKUP(A499,metadata!$A$1:$B$111,2,FALSE)</f>
        <v>PARSEC</v>
      </c>
      <c r="F499" t="str">
        <f>VLOOKUP(B499,metadata!$D$1:$F$17,2,FALSE)</f>
        <v>Pythia</v>
      </c>
      <c r="G499" t="str">
        <f>VLOOKUP(B499,metadata!$D$1:$F$17,3,FALSE)</f>
        <v>Prefetcher-only</v>
      </c>
      <c r="H499">
        <f t="shared" ref="H499" si="487">C499/C498</f>
        <v>1.0523112659698026</v>
      </c>
    </row>
    <row r="500" spans="1:8">
      <c r="A500" s="6" t="s">
        <v>38</v>
      </c>
      <c r="B500" s="6" t="s">
        <v>148</v>
      </c>
      <c r="C500" s="6">
        <v>0.22502</v>
      </c>
      <c r="D500" s="6">
        <v>1</v>
      </c>
      <c r="E500" t="str">
        <f>VLOOKUP(A500,metadata!$A$1:$B$111,2,FALSE)</f>
        <v>PARSEC</v>
      </c>
      <c r="F500" t="str">
        <f>VLOOKUP(B500,metadata!$D$1:$F$17,2,FALSE)</f>
        <v>SMS</v>
      </c>
      <c r="G500" t="str">
        <f>VLOOKUP(B500,metadata!$D$1:$F$17,3,FALSE)</f>
        <v>Prefetcher-only</v>
      </c>
      <c r="H500">
        <f t="shared" ref="H500" si="488">C500/C498</f>
        <v>1.0453890824622531</v>
      </c>
    </row>
    <row r="501" spans="1:8">
      <c r="A501" s="6" t="s">
        <v>38</v>
      </c>
      <c r="B501" s="6" t="s">
        <v>149</v>
      </c>
      <c r="C501" s="6">
        <v>0.21848000000000001</v>
      </c>
      <c r="D501" s="6">
        <v>1</v>
      </c>
      <c r="E501" t="str">
        <f>VLOOKUP(A501,metadata!$A$1:$B$111,2,FALSE)</f>
        <v>PARSEC</v>
      </c>
      <c r="F501" t="str">
        <f>VLOOKUP(B501,metadata!$D$1:$F$17,2,FALSE)</f>
        <v>SPP</v>
      </c>
      <c r="G501" t="str">
        <f>VLOOKUP(B501,metadata!$D$1:$F$17,3,FALSE)</f>
        <v>Prefetcher-only</v>
      </c>
      <c r="H501">
        <f t="shared" ref="H501" si="489">C501/C498</f>
        <v>1.0150058072009291</v>
      </c>
    </row>
    <row r="502" spans="1:8">
      <c r="A502" s="6" t="s">
        <v>38</v>
      </c>
      <c r="B502" s="6" t="s">
        <v>150</v>
      </c>
      <c r="C502" s="6">
        <v>0.22750000000000001</v>
      </c>
      <c r="D502" s="6">
        <v>1</v>
      </c>
      <c r="E502" t="str">
        <f>VLOOKUP(A502,metadata!$A$1:$B$111,2,FALSE)</f>
        <v>PARSEC</v>
      </c>
      <c r="F502" t="str">
        <f>VLOOKUP(B502,metadata!$D$1:$F$17,2,FALSE)</f>
        <v>Bingo</v>
      </c>
      <c r="G502" t="str">
        <f>VLOOKUP(B502,metadata!$D$1:$F$17,3,FALSE)</f>
        <v>Prefetcher-only</v>
      </c>
      <c r="H502">
        <f t="shared" ref="H502" si="490">C502/C498</f>
        <v>1.056910569105691</v>
      </c>
    </row>
    <row r="503" spans="1:8">
      <c r="A503" s="6" t="s">
        <v>38</v>
      </c>
      <c r="B503" s="6" t="s">
        <v>151</v>
      </c>
      <c r="C503" s="6">
        <v>0.21509</v>
      </c>
      <c r="D503" s="6">
        <v>1</v>
      </c>
      <c r="E503" t="str">
        <f>VLOOKUP(A503,metadata!$A$1:$B$111,2,FALSE)</f>
        <v>PARSEC</v>
      </c>
      <c r="F503" t="str">
        <f>VLOOKUP(B503,metadata!$D$1:$F$17,2,FALSE)</f>
        <v>MLOP</v>
      </c>
      <c r="G503" t="str">
        <f>VLOOKUP(B503,metadata!$D$1:$F$17,3,FALSE)</f>
        <v>Prefetcher-only</v>
      </c>
      <c r="H503">
        <f t="shared" ref="H503" si="491">C503/C498</f>
        <v>0.99925667828106857</v>
      </c>
    </row>
    <row r="504" spans="1:8">
      <c r="A504" s="6" t="s">
        <v>38</v>
      </c>
      <c r="B504" s="6" t="s">
        <v>6</v>
      </c>
      <c r="C504" s="6">
        <v>0.25585000000000002</v>
      </c>
      <c r="D504" s="6">
        <v>1</v>
      </c>
      <c r="E504" t="str">
        <f>VLOOKUP(A504,metadata!$A$1:$B$111,2,FALSE)</f>
        <v>PARSEC</v>
      </c>
      <c r="F504" t="str">
        <f>VLOOKUP(B504,metadata!$D$1:$F$17,2,FALSE)</f>
        <v>Pythia</v>
      </c>
      <c r="G504" t="str">
        <f>VLOOKUP(B504,metadata!$D$1:$F$17,3,FALSE)</f>
        <v>Prefetcher+Hermes-O</v>
      </c>
      <c r="H504">
        <f t="shared" ref="H504" si="492">C504/C498</f>
        <v>1.1886178861788619</v>
      </c>
    </row>
    <row r="505" spans="1:8">
      <c r="A505" s="6" t="s">
        <v>38</v>
      </c>
      <c r="B505" s="6" t="s">
        <v>136</v>
      </c>
      <c r="C505" s="6">
        <v>0.24884999999999999</v>
      </c>
      <c r="D505" s="6">
        <v>1</v>
      </c>
      <c r="E505" t="str">
        <f>VLOOKUP(A505,metadata!$A$1:$B$111,2,FALSE)</f>
        <v>PARSEC</v>
      </c>
      <c r="F505" t="str">
        <f>VLOOKUP(B505,metadata!$D$1:$F$17,2,FALSE)</f>
        <v>Pythia</v>
      </c>
      <c r="G505" t="str">
        <f>VLOOKUP(B505,metadata!$D$1:$F$17,3,FALSE)</f>
        <v>Prefetcher+Hermes-P</v>
      </c>
      <c r="H505">
        <f t="shared" ref="H505" si="493">C505/C498</f>
        <v>1.1560975609756097</v>
      </c>
    </row>
    <row r="506" spans="1:8">
      <c r="A506" s="6" t="s">
        <v>38</v>
      </c>
      <c r="B506" s="6" t="s">
        <v>152</v>
      </c>
      <c r="C506" s="6">
        <v>0.25442999999999999</v>
      </c>
      <c r="D506" s="6">
        <v>1</v>
      </c>
      <c r="E506" t="str">
        <f>VLOOKUP(A506,metadata!$A$1:$B$111,2,FALSE)</f>
        <v>PARSEC</v>
      </c>
      <c r="F506" t="str">
        <f>VLOOKUP(B506,metadata!$D$1:$F$17,2,FALSE)</f>
        <v>SMS</v>
      </c>
      <c r="G506" t="str">
        <f>VLOOKUP(B506,metadata!$D$1:$F$17,3,FALSE)</f>
        <v>Prefetcher+Hermes-O</v>
      </c>
      <c r="H506">
        <f t="shared" ref="H506" si="494">C506/C498</f>
        <v>1.1820209059233449</v>
      </c>
    </row>
    <row r="507" spans="1:8">
      <c r="A507" s="6" t="s">
        <v>38</v>
      </c>
      <c r="B507" s="6" t="s">
        <v>153</v>
      </c>
      <c r="C507" s="6">
        <v>0.24746000000000001</v>
      </c>
      <c r="D507" s="6">
        <v>1</v>
      </c>
      <c r="E507" t="str">
        <f>VLOOKUP(A507,metadata!$A$1:$B$111,2,FALSE)</f>
        <v>PARSEC</v>
      </c>
      <c r="F507" t="str">
        <f>VLOOKUP(B507,metadata!$D$1:$F$17,2,FALSE)</f>
        <v>SMS</v>
      </c>
      <c r="G507" t="str">
        <f>VLOOKUP(B507,metadata!$D$1:$F$17,3,FALSE)</f>
        <v>Prefetcher+Hermes-P</v>
      </c>
      <c r="H507">
        <f t="shared" ref="H507" si="495">C507/C498</f>
        <v>1.1496399535423927</v>
      </c>
    </row>
    <row r="508" spans="1:8">
      <c r="A508" s="6" t="s">
        <v>38</v>
      </c>
      <c r="B508" s="6" t="s">
        <v>154</v>
      </c>
      <c r="C508" s="6">
        <v>0.24707999999999999</v>
      </c>
      <c r="D508" s="6">
        <v>1</v>
      </c>
      <c r="E508" t="str">
        <f>VLOOKUP(A508,metadata!$A$1:$B$111,2,FALSE)</f>
        <v>PARSEC</v>
      </c>
      <c r="F508" t="str">
        <f>VLOOKUP(B508,metadata!$D$1:$F$17,2,FALSE)</f>
        <v>SPP</v>
      </c>
      <c r="G508" t="str">
        <f>VLOOKUP(B508,metadata!$D$1:$F$17,3,FALSE)</f>
        <v>Prefetcher+Hermes-O</v>
      </c>
      <c r="H508">
        <f t="shared" ref="H508" si="496">C508/C498</f>
        <v>1.1478745644599304</v>
      </c>
    </row>
    <row r="509" spans="1:8">
      <c r="A509" s="6" t="s">
        <v>38</v>
      </c>
      <c r="B509" s="6" t="s">
        <v>155</v>
      </c>
      <c r="C509" s="6">
        <v>0.23927000000000001</v>
      </c>
      <c r="D509" s="6">
        <v>1</v>
      </c>
      <c r="E509" t="str">
        <f>VLOOKUP(A509,metadata!$A$1:$B$111,2,FALSE)</f>
        <v>PARSEC</v>
      </c>
      <c r="F509" t="str">
        <f>VLOOKUP(B509,metadata!$D$1:$F$17,2,FALSE)</f>
        <v>SPP</v>
      </c>
      <c r="G509" t="str">
        <f>VLOOKUP(B509,metadata!$D$1:$F$17,3,FALSE)</f>
        <v>Prefetcher+Hermes-P</v>
      </c>
      <c r="H509">
        <f t="shared" ref="H509" si="497">C509/C498</f>
        <v>1.1115911730545878</v>
      </c>
    </row>
    <row r="510" spans="1:8">
      <c r="A510" s="6" t="s">
        <v>38</v>
      </c>
      <c r="B510" s="6" t="s">
        <v>156</v>
      </c>
      <c r="C510" s="6">
        <v>0.25548999999999999</v>
      </c>
      <c r="D510" s="6">
        <v>1</v>
      </c>
      <c r="E510" t="str">
        <f>VLOOKUP(A510,metadata!$A$1:$B$111,2,FALSE)</f>
        <v>PARSEC</v>
      </c>
      <c r="F510" t="str">
        <f>VLOOKUP(B510,metadata!$D$1:$F$17,2,FALSE)</f>
        <v>Bingo</v>
      </c>
      <c r="G510" t="str">
        <f>VLOOKUP(B510,metadata!$D$1:$F$17,3,FALSE)</f>
        <v>Prefetcher+Hermes-O</v>
      </c>
      <c r="H510">
        <f t="shared" ref="H510" si="498">C510/C498</f>
        <v>1.1869454123112659</v>
      </c>
    </row>
    <row r="511" spans="1:8">
      <c r="A511" s="6" t="s">
        <v>38</v>
      </c>
      <c r="B511" s="6" t="s">
        <v>157</v>
      </c>
      <c r="C511" s="6">
        <v>0.24915999999999999</v>
      </c>
      <c r="D511" s="6">
        <v>1</v>
      </c>
      <c r="E511" t="str">
        <f>VLOOKUP(A511,metadata!$A$1:$B$111,2,FALSE)</f>
        <v>PARSEC</v>
      </c>
      <c r="F511" t="str">
        <f>VLOOKUP(B511,metadata!$D$1:$F$17,2,FALSE)</f>
        <v>Bingo</v>
      </c>
      <c r="G511" t="str">
        <f>VLOOKUP(B511,metadata!$D$1:$F$17,3,FALSE)</f>
        <v>Prefetcher+Hermes-P</v>
      </c>
      <c r="H511">
        <f t="shared" ref="H511" si="499">C511/C498</f>
        <v>1.1575377468060395</v>
      </c>
    </row>
    <row r="512" spans="1:8">
      <c r="A512" s="6" t="s">
        <v>38</v>
      </c>
      <c r="B512" s="6" t="s">
        <v>158</v>
      </c>
      <c r="C512" s="6">
        <v>0.24518000000000001</v>
      </c>
      <c r="D512" s="6">
        <v>1</v>
      </c>
      <c r="E512" t="str">
        <f>VLOOKUP(A512,metadata!$A$1:$B$111,2,FALSE)</f>
        <v>PARSEC</v>
      </c>
      <c r="F512" t="str">
        <f>VLOOKUP(B512,metadata!$D$1:$F$17,2,FALSE)</f>
        <v>MLOP</v>
      </c>
      <c r="G512" t="str">
        <f>VLOOKUP(B512,metadata!$D$1:$F$17,3,FALSE)</f>
        <v>Prefetcher+Hermes-O</v>
      </c>
      <c r="H512">
        <f t="shared" ref="H512" si="500">C512/C498</f>
        <v>1.1390476190476191</v>
      </c>
    </row>
    <row r="513" spans="1:8">
      <c r="A513" s="6" t="s">
        <v>38</v>
      </c>
      <c r="B513" s="6" t="s">
        <v>159</v>
      </c>
      <c r="C513" s="6">
        <v>0.23785000000000001</v>
      </c>
      <c r="D513" s="6">
        <v>1</v>
      </c>
      <c r="E513" t="str">
        <f>VLOOKUP(A513,metadata!$A$1:$B$111,2,FALSE)</f>
        <v>PARSEC</v>
      </c>
      <c r="F513" t="str">
        <f>VLOOKUP(B513,metadata!$D$1:$F$17,2,FALSE)</f>
        <v>MLOP</v>
      </c>
      <c r="G513" t="str">
        <f>VLOOKUP(B513,metadata!$D$1:$F$17,3,FALSE)</f>
        <v>Prefetcher+Hermes-P</v>
      </c>
      <c r="H513">
        <f t="shared" ref="H513" si="501">C513/C498</f>
        <v>1.104994192799071</v>
      </c>
    </row>
    <row r="514" spans="1:8">
      <c r="A514" s="6" t="s">
        <v>39</v>
      </c>
      <c r="B514" s="6" t="s">
        <v>132</v>
      </c>
      <c r="C514" s="6">
        <v>0.43426999999999999</v>
      </c>
      <c r="D514" s="6">
        <v>1</v>
      </c>
      <c r="E514" t="str">
        <f>VLOOKUP(A514,metadata!$A$1:$B$111,2,FALSE)</f>
        <v>PARSEC</v>
      </c>
      <c r="F514" t="str">
        <f>VLOOKUP(B514,metadata!$D$1:$F$17,2,FALSE)</f>
        <v>nopref</v>
      </c>
      <c r="G514" t="str">
        <f>VLOOKUP(B514,metadata!$D$1:$F$17,3,FALSE)</f>
        <v>nopref</v>
      </c>
      <c r="H514">
        <f t="shared" ref="H514" si="502">C514/C514</f>
        <v>1</v>
      </c>
    </row>
    <row r="515" spans="1:8">
      <c r="A515" s="6" t="s">
        <v>39</v>
      </c>
      <c r="B515" s="6" t="s">
        <v>133</v>
      </c>
      <c r="C515" s="6">
        <v>0.45765</v>
      </c>
      <c r="D515" s="6">
        <v>1</v>
      </c>
      <c r="E515" t="str">
        <f>VLOOKUP(A515,metadata!$A$1:$B$111,2,FALSE)</f>
        <v>PARSEC</v>
      </c>
      <c r="F515" t="str">
        <f>VLOOKUP(B515,metadata!$D$1:$F$17,2,FALSE)</f>
        <v>Pythia</v>
      </c>
      <c r="G515" t="str">
        <f>VLOOKUP(B515,metadata!$D$1:$F$17,3,FALSE)</f>
        <v>Prefetcher-only</v>
      </c>
      <c r="H515">
        <f t="shared" ref="H515" si="503">C515/C514</f>
        <v>1.0538374743822967</v>
      </c>
    </row>
    <row r="516" spans="1:8">
      <c r="A516" s="6" t="s">
        <v>39</v>
      </c>
      <c r="B516" s="6" t="s">
        <v>148</v>
      </c>
      <c r="C516" s="6">
        <v>0.45100000000000001</v>
      </c>
      <c r="D516" s="6">
        <v>1</v>
      </c>
      <c r="E516" t="str">
        <f>VLOOKUP(A516,metadata!$A$1:$B$111,2,FALSE)</f>
        <v>PARSEC</v>
      </c>
      <c r="F516" t="str">
        <f>VLOOKUP(B516,metadata!$D$1:$F$17,2,FALSE)</f>
        <v>SMS</v>
      </c>
      <c r="G516" t="str">
        <f>VLOOKUP(B516,metadata!$D$1:$F$17,3,FALSE)</f>
        <v>Prefetcher-only</v>
      </c>
      <c r="H516">
        <f t="shared" ref="H516" si="504">C516/C514</f>
        <v>1.0385244202915238</v>
      </c>
    </row>
    <row r="517" spans="1:8">
      <c r="A517" s="6" t="s">
        <v>39</v>
      </c>
      <c r="B517" s="6" t="s">
        <v>149</v>
      </c>
      <c r="C517" s="6">
        <v>0.45207000000000003</v>
      </c>
      <c r="D517" s="6">
        <v>1</v>
      </c>
      <c r="E517" t="str">
        <f>VLOOKUP(A517,metadata!$A$1:$B$111,2,FALSE)</f>
        <v>PARSEC</v>
      </c>
      <c r="F517" t="str">
        <f>VLOOKUP(B517,metadata!$D$1:$F$17,2,FALSE)</f>
        <v>SPP</v>
      </c>
      <c r="G517" t="str">
        <f>VLOOKUP(B517,metadata!$D$1:$F$17,3,FALSE)</f>
        <v>Prefetcher-only</v>
      </c>
      <c r="H517">
        <f t="shared" ref="H517" si="505">C517/C514</f>
        <v>1.0409883252354526</v>
      </c>
    </row>
    <row r="518" spans="1:8">
      <c r="A518" s="6" t="s">
        <v>39</v>
      </c>
      <c r="B518" s="6" t="s">
        <v>150</v>
      </c>
      <c r="C518" s="6">
        <v>0.46575</v>
      </c>
      <c r="D518" s="6">
        <v>1</v>
      </c>
      <c r="E518" t="str">
        <f>VLOOKUP(A518,metadata!$A$1:$B$111,2,FALSE)</f>
        <v>PARSEC</v>
      </c>
      <c r="F518" t="str">
        <f>VLOOKUP(B518,metadata!$D$1:$F$17,2,FALSE)</f>
        <v>Bingo</v>
      </c>
      <c r="G518" t="str">
        <f>VLOOKUP(B518,metadata!$D$1:$F$17,3,FALSE)</f>
        <v>Prefetcher-only</v>
      </c>
      <c r="H518">
        <f t="shared" ref="H518" si="506">C518/C514</f>
        <v>1.0724894650793286</v>
      </c>
    </row>
    <row r="519" spans="1:8">
      <c r="A519" s="6" t="s">
        <v>39</v>
      </c>
      <c r="B519" s="6" t="s">
        <v>151</v>
      </c>
      <c r="C519" s="6">
        <v>0.43570999999999999</v>
      </c>
      <c r="D519" s="6">
        <v>1</v>
      </c>
      <c r="E519" t="str">
        <f>VLOOKUP(A519,metadata!$A$1:$B$111,2,FALSE)</f>
        <v>PARSEC</v>
      </c>
      <c r="F519" t="str">
        <f>VLOOKUP(B519,metadata!$D$1:$F$17,2,FALSE)</f>
        <v>MLOP</v>
      </c>
      <c r="G519" t="str">
        <f>VLOOKUP(B519,metadata!$D$1:$F$17,3,FALSE)</f>
        <v>Prefetcher-only</v>
      </c>
      <c r="H519">
        <f t="shared" ref="H519" si="507">C519/C514</f>
        <v>1.0033159094572501</v>
      </c>
    </row>
    <row r="520" spans="1:8">
      <c r="A520" s="6" t="s">
        <v>39</v>
      </c>
      <c r="B520" s="6" t="s">
        <v>6</v>
      </c>
      <c r="C520" s="6">
        <v>0.4783</v>
      </c>
      <c r="D520" s="6">
        <v>1</v>
      </c>
      <c r="E520" t="str">
        <f>VLOOKUP(A520,metadata!$A$1:$B$111,2,FALSE)</f>
        <v>PARSEC</v>
      </c>
      <c r="F520" t="str">
        <f>VLOOKUP(B520,metadata!$D$1:$F$17,2,FALSE)</f>
        <v>Pythia</v>
      </c>
      <c r="G520" t="str">
        <f>VLOOKUP(B520,metadata!$D$1:$F$17,3,FALSE)</f>
        <v>Prefetcher+Hermes-O</v>
      </c>
      <c r="H520">
        <f t="shared" ref="H520" si="508">C520/C514</f>
        <v>1.1013885370852234</v>
      </c>
    </row>
    <row r="521" spans="1:8">
      <c r="A521" s="6" t="s">
        <v>39</v>
      </c>
      <c r="B521" s="6" t="s">
        <v>136</v>
      </c>
      <c r="C521" s="6">
        <v>0.47328999999999999</v>
      </c>
      <c r="D521" s="6">
        <v>1</v>
      </c>
      <c r="E521" t="str">
        <f>VLOOKUP(A521,metadata!$A$1:$B$111,2,FALSE)</f>
        <v>PARSEC</v>
      </c>
      <c r="F521" t="str">
        <f>VLOOKUP(B521,metadata!$D$1:$F$17,2,FALSE)</f>
        <v>Pythia</v>
      </c>
      <c r="G521" t="str">
        <f>VLOOKUP(B521,metadata!$D$1:$F$17,3,FALSE)</f>
        <v>Prefetcher+Hermes-P</v>
      </c>
      <c r="H521">
        <f t="shared" ref="H521" si="509">C521/C514</f>
        <v>1.0898519354318741</v>
      </c>
    </row>
    <row r="522" spans="1:8">
      <c r="A522" s="6" t="s">
        <v>39</v>
      </c>
      <c r="B522" s="6" t="s">
        <v>152</v>
      </c>
      <c r="C522" s="6">
        <v>0.47150999999999998</v>
      </c>
      <c r="D522" s="6">
        <v>1</v>
      </c>
      <c r="E522" t="str">
        <f>VLOOKUP(A522,metadata!$A$1:$B$111,2,FALSE)</f>
        <v>PARSEC</v>
      </c>
      <c r="F522" t="str">
        <f>VLOOKUP(B522,metadata!$D$1:$F$17,2,FALSE)</f>
        <v>SMS</v>
      </c>
      <c r="G522" t="str">
        <f>VLOOKUP(B522,metadata!$D$1:$F$17,3,FALSE)</f>
        <v>Prefetcher+Hermes-O</v>
      </c>
      <c r="H522">
        <f t="shared" ref="H522" si="510">C522/C514</f>
        <v>1.0857531029083289</v>
      </c>
    </row>
    <row r="523" spans="1:8">
      <c r="A523" s="6" t="s">
        <v>39</v>
      </c>
      <c r="B523" s="6" t="s">
        <v>153</v>
      </c>
      <c r="C523" s="6">
        <v>0.4667</v>
      </c>
      <c r="D523" s="6">
        <v>1</v>
      </c>
      <c r="E523" t="str">
        <f>VLOOKUP(A523,metadata!$A$1:$B$111,2,FALSE)</f>
        <v>PARSEC</v>
      </c>
      <c r="F523" t="str">
        <f>VLOOKUP(B523,metadata!$D$1:$F$17,2,FALSE)</f>
        <v>SMS</v>
      </c>
      <c r="G523" t="str">
        <f>VLOOKUP(B523,metadata!$D$1:$F$17,3,FALSE)</f>
        <v>Prefetcher+Hermes-P</v>
      </c>
      <c r="H523">
        <f t="shared" ref="H523" si="511">C523/C514</f>
        <v>1.0746770442351532</v>
      </c>
    </row>
    <row r="524" spans="1:8">
      <c r="A524" s="6" t="s">
        <v>39</v>
      </c>
      <c r="B524" s="6" t="s">
        <v>154</v>
      </c>
      <c r="C524" s="6">
        <v>0.47248000000000001</v>
      </c>
      <c r="D524" s="6">
        <v>1</v>
      </c>
      <c r="E524" t="str">
        <f>VLOOKUP(A524,metadata!$A$1:$B$111,2,FALSE)</f>
        <v>PARSEC</v>
      </c>
      <c r="F524" t="str">
        <f>VLOOKUP(B524,metadata!$D$1:$F$17,2,FALSE)</f>
        <v>SPP</v>
      </c>
      <c r="G524" t="str">
        <f>VLOOKUP(B524,metadata!$D$1:$F$17,3,FALSE)</f>
        <v>Prefetcher+Hermes-O</v>
      </c>
      <c r="H524">
        <f t="shared" ref="H524" si="512">C524/C514</f>
        <v>1.0879867363621711</v>
      </c>
    </row>
    <row r="525" spans="1:8">
      <c r="A525" s="6" t="s">
        <v>39</v>
      </c>
      <c r="B525" s="6" t="s">
        <v>155</v>
      </c>
      <c r="C525" s="6">
        <v>0.46801999999999999</v>
      </c>
      <c r="D525" s="6">
        <v>1</v>
      </c>
      <c r="E525" t="str">
        <f>VLOOKUP(A525,metadata!$A$1:$B$111,2,FALSE)</f>
        <v>PARSEC</v>
      </c>
      <c r="F525" t="str">
        <f>VLOOKUP(B525,metadata!$D$1:$F$17,2,FALSE)</f>
        <v>SPP</v>
      </c>
      <c r="G525" t="str">
        <f>VLOOKUP(B525,metadata!$D$1:$F$17,3,FALSE)</f>
        <v>Prefetcher+Hermes-P</v>
      </c>
      <c r="H525">
        <f t="shared" ref="H525" si="513">C525/C514</f>
        <v>1.0777166279042991</v>
      </c>
    </row>
    <row r="526" spans="1:8">
      <c r="A526" s="6" t="s">
        <v>39</v>
      </c>
      <c r="B526" s="6" t="s">
        <v>156</v>
      </c>
      <c r="C526" s="6">
        <v>0.48413</v>
      </c>
      <c r="D526" s="6">
        <v>1</v>
      </c>
      <c r="E526" t="str">
        <f>VLOOKUP(A526,metadata!$A$1:$B$111,2,FALSE)</f>
        <v>PARSEC</v>
      </c>
      <c r="F526" t="str">
        <f>VLOOKUP(B526,metadata!$D$1:$F$17,2,FALSE)</f>
        <v>Bingo</v>
      </c>
      <c r="G526" t="str">
        <f>VLOOKUP(B526,metadata!$D$1:$F$17,3,FALSE)</f>
        <v>Prefetcher+Hermes-O</v>
      </c>
      <c r="H526">
        <f t="shared" ref="H526" si="514">C526/C514</f>
        <v>1.1148133649572847</v>
      </c>
    </row>
    <row r="527" spans="1:8">
      <c r="A527" s="6" t="s">
        <v>39</v>
      </c>
      <c r="B527" s="6" t="s">
        <v>157</v>
      </c>
      <c r="C527" s="6">
        <v>0.48031000000000001</v>
      </c>
      <c r="D527" s="6">
        <v>1</v>
      </c>
      <c r="E527" t="str">
        <f>VLOOKUP(A527,metadata!$A$1:$B$111,2,FALSE)</f>
        <v>PARSEC</v>
      </c>
      <c r="F527" t="str">
        <f>VLOOKUP(B527,metadata!$D$1:$F$17,2,FALSE)</f>
        <v>Bingo</v>
      </c>
      <c r="G527" t="str">
        <f>VLOOKUP(B527,metadata!$D$1:$F$17,3,FALSE)</f>
        <v>Prefetcher+Hermes-P</v>
      </c>
      <c r="H527">
        <f t="shared" ref="H527" si="515">C527/C514</f>
        <v>1.1060169940359685</v>
      </c>
    </row>
    <row r="528" spans="1:8">
      <c r="A528" s="6" t="s">
        <v>39</v>
      </c>
      <c r="B528" s="6" t="s">
        <v>158</v>
      </c>
      <c r="C528" s="6">
        <v>0.46359</v>
      </c>
      <c r="D528" s="6">
        <v>1</v>
      </c>
      <c r="E528" t="str">
        <f>VLOOKUP(A528,metadata!$A$1:$B$111,2,FALSE)</f>
        <v>PARSEC</v>
      </c>
      <c r="F528" t="str">
        <f>VLOOKUP(B528,metadata!$D$1:$F$17,2,FALSE)</f>
        <v>MLOP</v>
      </c>
      <c r="G528" t="str">
        <f>VLOOKUP(B528,metadata!$D$1:$F$17,3,FALSE)</f>
        <v>Prefetcher+Hermes-O</v>
      </c>
      <c r="H528">
        <f t="shared" ref="H528" si="516">C528/C514</f>
        <v>1.0675156008934534</v>
      </c>
    </row>
    <row r="529" spans="1:8">
      <c r="A529" s="6" t="s">
        <v>39</v>
      </c>
      <c r="B529" s="6" t="s">
        <v>159</v>
      </c>
      <c r="C529" s="6">
        <v>0.45778999999999997</v>
      </c>
      <c r="D529" s="6">
        <v>1</v>
      </c>
      <c r="E529" t="str">
        <f>VLOOKUP(A529,metadata!$A$1:$B$111,2,FALSE)</f>
        <v>PARSEC</v>
      </c>
      <c r="F529" t="str">
        <f>VLOOKUP(B529,metadata!$D$1:$F$17,2,FALSE)</f>
        <v>MLOP</v>
      </c>
      <c r="G529" t="str">
        <f>VLOOKUP(B529,metadata!$D$1:$F$17,3,FALSE)</f>
        <v>Prefetcher+Hermes-P</v>
      </c>
      <c r="H529">
        <f t="shared" ref="H529" si="517">C529/C514</f>
        <v>1.0541598544684183</v>
      </c>
    </row>
    <row r="530" spans="1:8">
      <c r="A530" s="6" t="s">
        <v>40</v>
      </c>
      <c r="B530" s="6" t="s">
        <v>132</v>
      </c>
      <c r="C530" s="6">
        <v>1.68337</v>
      </c>
      <c r="D530" s="6">
        <v>1</v>
      </c>
      <c r="E530" t="str">
        <f>VLOOKUP(A530,metadata!$A$1:$B$111,2,FALSE)</f>
        <v>PARSEC</v>
      </c>
      <c r="F530" t="str">
        <f>VLOOKUP(B530,metadata!$D$1:$F$17,2,FALSE)</f>
        <v>nopref</v>
      </c>
      <c r="G530" t="str">
        <f>VLOOKUP(B530,metadata!$D$1:$F$17,3,FALSE)</f>
        <v>nopref</v>
      </c>
      <c r="H530">
        <f t="shared" ref="H530" si="518">C530/C530</f>
        <v>1</v>
      </c>
    </row>
    <row r="531" spans="1:8">
      <c r="A531" s="6" t="s">
        <v>40</v>
      </c>
      <c r="B531" s="6" t="s">
        <v>133</v>
      </c>
      <c r="C531" s="6">
        <v>1.93788</v>
      </c>
      <c r="D531" s="6">
        <v>1</v>
      </c>
      <c r="E531" t="str">
        <f>VLOOKUP(A531,metadata!$A$1:$B$111,2,FALSE)</f>
        <v>PARSEC</v>
      </c>
      <c r="F531" t="str">
        <f>VLOOKUP(B531,metadata!$D$1:$F$17,2,FALSE)</f>
        <v>Pythia</v>
      </c>
      <c r="G531" t="str">
        <f>VLOOKUP(B531,metadata!$D$1:$F$17,3,FALSE)</f>
        <v>Prefetcher-only</v>
      </c>
      <c r="H531">
        <f t="shared" ref="H531" si="519">C531/C530</f>
        <v>1.1511907661417276</v>
      </c>
    </row>
    <row r="532" spans="1:8">
      <c r="A532" s="6" t="s">
        <v>40</v>
      </c>
      <c r="B532" s="6" t="s">
        <v>148</v>
      </c>
      <c r="C532" s="6">
        <v>1.72695</v>
      </c>
      <c r="D532" s="6">
        <v>1</v>
      </c>
      <c r="E532" t="str">
        <f>VLOOKUP(A532,metadata!$A$1:$B$111,2,FALSE)</f>
        <v>PARSEC</v>
      </c>
      <c r="F532" t="str">
        <f>VLOOKUP(B532,metadata!$D$1:$F$17,2,FALSE)</f>
        <v>SMS</v>
      </c>
      <c r="G532" t="str">
        <f>VLOOKUP(B532,metadata!$D$1:$F$17,3,FALSE)</f>
        <v>Prefetcher-only</v>
      </c>
      <c r="H532">
        <f t="shared" ref="H532" si="520">C532/C530</f>
        <v>1.0258885450019901</v>
      </c>
    </row>
    <row r="533" spans="1:8">
      <c r="A533" s="6" t="s">
        <v>40</v>
      </c>
      <c r="B533" s="6" t="s">
        <v>149</v>
      </c>
      <c r="C533" s="6">
        <v>1.89219</v>
      </c>
      <c r="D533" s="6">
        <v>1</v>
      </c>
      <c r="E533" t="str">
        <f>VLOOKUP(A533,metadata!$A$1:$B$111,2,FALSE)</f>
        <v>PARSEC</v>
      </c>
      <c r="F533" t="str">
        <f>VLOOKUP(B533,metadata!$D$1:$F$17,2,FALSE)</f>
        <v>SPP</v>
      </c>
      <c r="G533" t="str">
        <f>VLOOKUP(B533,metadata!$D$1:$F$17,3,FALSE)</f>
        <v>Prefetcher-only</v>
      </c>
      <c r="H533">
        <f t="shared" ref="H533" si="521">C533/C530</f>
        <v>1.1240487830958137</v>
      </c>
    </row>
    <row r="534" spans="1:8">
      <c r="A534" s="6" t="s">
        <v>40</v>
      </c>
      <c r="B534" s="6" t="s">
        <v>150</v>
      </c>
      <c r="C534" s="6">
        <v>2.0076200000000002</v>
      </c>
      <c r="D534" s="6">
        <v>1</v>
      </c>
      <c r="E534" t="str">
        <f>VLOOKUP(A534,metadata!$A$1:$B$111,2,FALSE)</f>
        <v>PARSEC</v>
      </c>
      <c r="F534" t="str">
        <f>VLOOKUP(B534,metadata!$D$1:$F$17,2,FALSE)</f>
        <v>Bingo</v>
      </c>
      <c r="G534" t="str">
        <f>VLOOKUP(B534,metadata!$D$1:$F$17,3,FALSE)</f>
        <v>Prefetcher-only</v>
      </c>
      <c r="H534">
        <f t="shared" ref="H534" si="522">C534/C530</f>
        <v>1.1926195667025075</v>
      </c>
    </row>
    <row r="535" spans="1:8">
      <c r="A535" s="6" t="s">
        <v>40</v>
      </c>
      <c r="B535" s="6" t="s">
        <v>151</v>
      </c>
      <c r="C535" s="6">
        <v>1.69672</v>
      </c>
      <c r="D535" s="6">
        <v>1</v>
      </c>
      <c r="E535" t="str">
        <f>VLOOKUP(A535,metadata!$A$1:$B$111,2,FALSE)</f>
        <v>PARSEC</v>
      </c>
      <c r="F535" t="str">
        <f>VLOOKUP(B535,metadata!$D$1:$F$17,2,FALSE)</f>
        <v>MLOP</v>
      </c>
      <c r="G535" t="str">
        <f>VLOOKUP(B535,metadata!$D$1:$F$17,3,FALSE)</f>
        <v>Prefetcher-only</v>
      </c>
      <c r="H535">
        <f t="shared" ref="H535" si="523">C535/C530</f>
        <v>1.0079305203252997</v>
      </c>
    </row>
    <row r="536" spans="1:8">
      <c r="A536" s="6" t="s">
        <v>40</v>
      </c>
      <c r="B536" s="6" t="s">
        <v>6</v>
      </c>
      <c r="C536" s="6">
        <v>1.9541900000000001</v>
      </c>
      <c r="D536" s="6">
        <v>1</v>
      </c>
      <c r="E536" t="str">
        <f>VLOOKUP(A536,metadata!$A$1:$B$111,2,FALSE)</f>
        <v>PARSEC</v>
      </c>
      <c r="F536" t="str">
        <f>VLOOKUP(B536,metadata!$D$1:$F$17,2,FALSE)</f>
        <v>Pythia</v>
      </c>
      <c r="G536" t="str">
        <f>VLOOKUP(B536,metadata!$D$1:$F$17,3,FALSE)</f>
        <v>Prefetcher+Hermes-O</v>
      </c>
      <c r="H536">
        <f t="shared" ref="H536" si="524">C536/C530</f>
        <v>1.1608796640073187</v>
      </c>
    </row>
    <row r="537" spans="1:8">
      <c r="A537" s="6" t="s">
        <v>40</v>
      </c>
      <c r="B537" s="6" t="s">
        <v>136</v>
      </c>
      <c r="C537" s="6">
        <v>1.9511499999999999</v>
      </c>
      <c r="D537" s="6">
        <v>1</v>
      </c>
      <c r="E537" t="str">
        <f>VLOOKUP(A537,metadata!$A$1:$B$111,2,FALSE)</f>
        <v>PARSEC</v>
      </c>
      <c r="F537" t="str">
        <f>VLOOKUP(B537,metadata!$D$1:$F$17,2,FALSE)</f>
        <v>Pythia</v>
      </c>
      <c r="G537" t="str">
        <f>VLOOKUP(B537,metadata!$D$1:$F$17,3,FALSE)</f>
        <v>Prefetcher+Hermes-P</v>
      </c>
      <c r="H537">
        <f t="shared" ref="H537" si="525">C537/C530</f>
        <v>1.1590737627497223</v>
      </c>
    </row>
    <row r="538" spans="1:8">
      <c r="A538" s="6" t="s">
        <v>40</v>
      </c>
      <c r="B538" s="6" t="s">
        <v>152</v>
      </c>
      <c r="C538" s="6">
        <v>1.8212299999999999</v>
      </c>
      <c r="D538" s="6">
        <v>1</v>
      </c>
      <c r="E538" t="str">
        <f>VLOOKUP(A538,metadata!$A$1:$B$111,2,FALSE)</f>
        <v>PARSEC</v>
      </c>
      <c r="F538" t="str">
        <f>VLOOKUP(B538,metadata!$D$1:$F$17,2,FALSE)</f>
        <v>SMS</v>
      </c>
      <c r="G538" t="str">
        <f>VLOOKUP(B538,metadata!$D$1:$F$17,3,FALSE)</f>
        <v>Prefetcher+Hermes-O</v>
      </c>
      <c r="H538">
        <f t="shared" ref="H538" si="526">C538/C530</f>
        <v>1.0818952458461299</v>
      </c>
    </row>
    <row r="539" spans="1:8">
      <c r="A539" s="6" t="s">
        <v>40</v>
      </c>
      <c r="B539" s="6" t="s">
        <v>153</v>
      </c>
      <c r="C539" s="6">
        <v>1.8026800000000001</v>
      </c>
      <c r="D539" s="6">
        <v>1</v>
      </c>
      <c r="E539" t="str">
        <f>VLOOKUP(A539,metadata!$A$1:$B$111,2,FALSE)</f>
        <v>PARSEC</v>
      </c>
      <c r="F539" t="str">
        <f>VLOOKUP(B539,metadata!$D$1:$F$17,2,FALSE)</f>
        <v>SMS</v>
      </c>
      <c r="G539" t="str">
        <f>VLOOKUP(B539,metadata!$D$1:$F$17,3,FALSE)</f>
        <v>Prefetcher+Hermes-P</v>
      </c>
      <c r="H539">
        <f t="shared" ref="H539" si="527">C539/C530</f>
        <v>1.0708756838959943</v>
      </c>
    </row>
    <row r="540" spans="1:8">
      <c r="A540" s="6" t="s">
        <v>40</v>
      </c>
      <c r="B540" s="6" t="s">
        <v>154</v>
      </c>
      <c r="C540" s="6">
        <v>1.8976500000000001</v>
      </c>
      <c r="D540" s="6">
        <v>1</v>
      </c>
      <c r="E540" t="str">
        <f>VLOOKUP(A540,metadata!$A$1:$B$111,2,FALSE)</f>
        <v>PARSEC</v>
      </c>
      <c r="F540" t="str">
        <f>VLOOKUP(B540,metadata!$D$1:$F$17,2,FALSE)</f>
        <v>SPP</v>
      </c>
      <c r="G540" t="str">
        <f>VLOOKUP(B540,metadata!$D$1:$F$17,3,FALSE)</f>
        <v>Prefetcher+Hermes-O</v>
      </c>
      <c r="H540">
        <f t="shared" ref="H540" si="528">C540/C530</f>
        <v>1.1272922768018914</v>
      </c>
    </row>
    <row r="541" spans="1:8">
      <c r="A541" s="6" t="s">
        <v>40</v>
      </c>
      <c r="B541" s="6" t="s">
        <v>155</v>
      </c>
      <c r="C541" s="6">
        <v>1.89697</v>
      </c>
      <c r="D541" s="6">
        <v>1</v>
      </c>
      <c r="E541" t="str">
        <f>VLOOKUP(A541,metadata!$A$1:$B$111,2,FALSE)</f>
        <v>PARSEC</v>
      </c>
      <c r="F541" t="str">
        <f>VLOOKUP(B541,metadata!$D$1:$F$17,2,FALSE)</f>
        <v>SPP</v>
      </c>
      <c r="G541" t="str">
        <f>VLOOKUP(B541,metadata!$D$1:$F$17,3,FALSE)</f>
        <v>Prefetcher+Hermes-P</v>
      </c>
      <c r="H541">
        <f t="shared" ref="H541" si="529">C541/C530</f>
        <v>1.1268883252047974</v>
      </c>
    </row>
    <row r="542" spans="1:8">
      <c r="A542" s="6" t="s">
        <v>40</v>
      </c>
      <c r="B542" s="6" t="s">
        <v>156</v>
      </c>
      <c r="C542" s="6">
        <v>2.0160499999999999</v>
      </c>
      <c r="D542" s="6">
        <v>1</v>
      </c>
      <c r="E542" t="str">
        <f>VLOOKUP(A542,metadata!$A$1:$B$111,2,FALSE)</f>
        <v>PARSEC</v>
      </c>
      <c r="F542" t="str">
        <f>VLOOKUP(B542,metadata!$D$1:$F$17,2,FALSE)</f>
        <v>Bingo</v>
      </c>
      <c r="G542" t="str">
        <f>VLOOKUP(B542,metadata!$D$1:$F$17,3,FALSE)</f>
        <v>Prefetcher+Hermes-O</v>
      </c>
      <c r="H542">
        <f t="shared" ref="H542" si="530">C542/C530</f>
        <v>1.1976273784135394</v>
      </c>
    </row>
    <row r="543" spans="1:8">
      <c r="A543" s="6" t="s">
        <v>40</v>
      </c>
      <c r="B543" s="6" t="s">
        <v>157</v>
      </c>
      <c r="C543" s="6">
        <v>2.0154999999999998</v>
      </c>
      <c r="D543" s="6">
        <v>1</v>
      </c>
      <c r="E543" t="str">
        <f>VLOOKUP(A543,metadata!$A$1:$B$111,2,FALSE)</f>
        <v>PARSEC</v>
      </c>
      <c r="F543" t="str">
        <f>VLOOKUP(B543,metadata!$D$1:$F$17,2,FALSE)</f>
        <v>Bingo</v>
      </c>
      <c r="G543" t="str">
        <f>VLOOKUP(B543,metadata!$D$1:$F$17,3,FALSE)</f>
        <v>Prefetcher+Hermes-P</v>
      </c>
      <c r="H543">
        <f t="shared" ref="H543" si="531">C543/C530</f>
        <v>1.1973006528570664</v>
      </c>
    </row>
    <row r="544" spans="1:8">
      <c r="A544" s="6" t="s">
        <v>40</v>
      </c>
      <c r="B544" s="6" t="s">
        <v>158</v>
      </c>
      <c r="C544" s="6">
        <v>1.8083800000000001</v>
      </c>
      <c r="D544" s="6">
        <v>1</v>
      </c>
      <c r="E544" t="str">
        <f>VLOOKUP(A544,metadata!$A$1:$B$111,2,FALSE)</f>
        <v>PARSEC</v>
      </c>
      <c r="F544" t="str">
        <f>VLOOKUP(B544,metadata!$D$1:$F$17,2,FALSE)</f>
        <v>MLOP</v>
      </c>
      <c r="G544" t="str">
        <f>VLOOKUP(B544,metadata!$D$1:$F$17,3,FALSE)</f>
        <v>Prefetcher+Hermes-O</v>
      </c>
      <c r="H544">
        <f t="shared" ref="H544" si="532">C544/C530</f>
        <v>1.0742617487539876</v>
      </c>
    </row>
    <row r="545" spans="1:8">
      <c r="A545" s="6" t="s">
        <v>40</v>
      </c>
      <c r="B545" s="6" t="s">
        <v>159</v>
      </c>
      <c r="C545" s="6">
        <v>1.78251</v>
      </c>
      <c r="D545" s="6">
        <v>1</v>
      </c>
      <c r="E545" t="str">
        <f>VLOOKUP(A545,metadata!$A$1:$B$111,2,FALSE)</f>
        <v>PARSEC</v>
      </c>
      <c r="F545" t="str">
        <f>VLOOKUP(B545,metadata!$D$1:$F$17,2,FALSE)</f>
        <v>MLOP</v>
      </c>
      <c r="G545" t="str">
        <f>VLOOKUP(B545,metadata!$D$1:$F$17,3,FALSE)</f>
        <v>Prefetcher+Hermes-P</v>
      </c>
      <c r="H545">
        <f t="shared" ref="H545" si="533">C545/C530</f>
        <v>1.058893766670429</v>
      </c>
    </row>
    <row r="546" spans="1:8">
      <c r="A546" s="6" t="s">
        <v>41</v>
      </c>
      <c r="B546" s="6" t="s">
        <v>132</v>
      </c>
      <c r="C546" s="6">
        <v>1.5702700000000001</v>
      </c>
      <c r="D546" s="6">
        <v>1</v>
      </c>
      <c r="E546" t="str">
        <f>VLOOKUP(A546,metadata!$A$1:$B$111,2,FALSE)</f>
        <v>PARSEC</v>
      </c>
      <c r="F546" t="str">
        <f>VLOOKUP(B546,metadata!$D$1:$F$17,2,FALSE)</f>
        <v>nopref</v>
      </c>
      <c r="G546" t="str">
        <f>VLOOKUP(B546,metadata!$D$1:$F$17,3,FALSE)</f>
        <v>nopref</v>
      </c>
      <c r="H546">
        <f t="shared" ref="H546" si="534">C546/C546</f>
        <v>1</v>
      </c>
    </row>
    <row r="547" spans="1:8">
      <c r="A547" s="6" t="s">
        <v>41</v>
      </c>
      <c r="B547" s="6" t="s">
        <v>133</v>
      </c>
      <c r="C547" s="6">
        <v>1.6091299999999999</v>
      </c>
      <c r="D547" s="6">
        <v>1</v>
      </c>
      <c r="E547" t="str">
        <f>VLOOKUP(A547,metadata!$A$1:$B$111,2,FALSE)</f>
        <v>PARSEC</v>
      </c>
      <c r="F547" t="str">
        <f>VLOOKUP(B547,metadata!$D$1:$F$17,2,FALSE)</f>
        <v>Pythia</v>
      </c>
      <c r="G547" t="str">
        <f>VLOOKUP(B547,metadata!$D$1:$F$17,3,FALSE)</f>
        <v>Prefetcher-only</v>
      </c>
      <c r="H547">
        <f t="shared" ref="H547" si="535">C547/C546</f>
        <v>1.0247473364453246</v>
      </c>
    </row>
    <row r="548" spans="1:8">
      <c r="A548" s="6" t="s">
        <v>41</v>
      </c>
      <c r="B548" s="6" t="s">
        <v>148</v>
      </c>
      <c r="C548" s="6">
        <v>1.54074</v>
      </c>
      <c r="D548" s="6">
        <v>1</v>
      </c>
      <c r="E548" t="str">
        <f>VLOOKUP(A548,metadata!$A$1:$B$111,2,FALSE)</f>
        <v>PARSEC</v>
      </c>
      <c r="F548" t="str">
        <f>VLOOKUP(B548,metadata!$D$1:$F$17,2,FALSE)</f>
        <v>SMS</v>
      </c>
      <c r="G548" t="str">
        <f>VLOOKUP(B548,metadata!$D$1:$F$17,3,FALSE)</f>
        <v>Prefetcher-only</v>
      </c>
      <c r="H548">
        <f t="shared" ref="H548" si="536">C548/C546</f>
        <v>0.98119431690091508</v>
      </c>
    </row>
    <row r="549" spans="1:8">
      <c r="A549" s="6" t="s">
        <v>41</v>
      </c>
      <c r="B549" s="6" t="s">
        <v>149</v>
      </c>
      <c r="C549" s="6">
        <v>1.56433</v>
      </c>
      <c r="D549" s="6">
        <v>1</v>
      </c>
      <c r="E549" t="str">
        <f>VLOOKUP(A549,metadata!$A$1:$B$111,2,FALSE)</f>
        <v>PARSEC</v>
      </c>
      <c r="F549" t="str">
        <f>VLOOKUP(B549,metadata!$D$1:$F$17,2,FALSE)</f>
        <v>SPP</v>
      </c>
      <c r="G549" t="str">
        <f>VLOOKUP(B549,metadata!$D$1:$F$17,3,FALSE)</f>
        <v>Prefetcher-only</v>
      </c>
      <c r="H549">
        <f t="shared" ref="H549" si="537">C549/C546</f>
        <v>0.99621721105287619</v>
      </c>
    </row>
    <row r="550" spans="1:8">
      <c r="A550" s="6" t="s">
        <v>41</v>
      </c>
      <c r="B550" s="6" t="s">
        <v>150</v>
      </c>
      <c r="C550" s="6">
        <v>1.5010399999999999</v>
      </c>
      <c r="D550" s="6">
        <v>1</v>
      </c>
      <c r="E550" t="str">
        <f>VLOOKUP(A550,metadata!$A$1:$B$111,2,FALSE)</f>
        <v>PARSEC</v>
      </c>
      <c r="F550" t="str">
        <f>VLOOKUP(B550,metadata!$D$1:$F$17,2,FALSE)</f>
        <v>Bingo</v>
      </c>
      <c r="G550" t="str">
        <f>VLOOKUP(B550,metadata!$D$1:$F$17,3,FALSE)</f>
        <v>Prefetcher-only</v>
      </c>
      <c r="H550">
        <f t="shared" ref="H550" si="538">C550/C546</f>
        <v>0.95591204060448198</v>
      </c>
    </row>
    <row r="551" spans="1:8">
      <c r="A551" s="6" t="s">
        <v>41</v>
      </c>
      <c r="B551" s="6" t="s">
        <v>151</v>
      </c>
      <c r="C551" s="6">
        <v>1.59874</v>
      </c>
      <c r="D551" s="6">
        <v>1</v>
      </c>
      <c r="E551" t="str">
        <f>VLOOKUP(A551,metadata!$A$1:$B$111,2,FALSE)</f>
        <v>PARSEC</v>
      </c>
      <c r="F551" t="str">
        <f>VLOOKUP(B551,metadata!$D$1:$F$17,2,FALSE)</f>
        <v>MLOP</v>
      </c>
      <c r="G551" t="str">
        <f>VLOOKUP(B551,metadata!$D$1:$F$17,3,FALSE)</f>
        <v>Prefetcher-only</v>
      </c>
      <c r="H551">
        <f t="shared" ref="H551" si="539">C551/C546</f>
        <v>1.0181306399536385</v>
      </c>
    </row>
    <row r="552" spans="1:8">
      <c r="A552" s="6" t="s">
        <v>41</v>
      </c>
      <c r="B552" s="6" t="s">
        <v>6</v>
      </c>
      <c r="C552" s="6">
        <v>1.72933</v>
      </c>
      <c r="D552" s="6">
        <v>1</v>
      </c>
      <c r="E552" t="str">
        <f>VLOOKUP(A552,metadata!$A$1:$B$111,2,FALSE)</f>
        <v>PARSEC</v>
      </c>
      <c r="F552" t="str">
        <f>VLOOKUP(B552,metadata!$D$1:$F$17,2,FALSE)</f>
        <v>Pythia</v>
      </c>
      <c r="G552" t="str">
        <f>VLOOKUP(B552,metadata!$D$1:$F$17,3,FALSE)</f>
        <v>Prefetcher+Hermes-O</v>
      </c>
      <c r="H552">
        <f t="shared" ref="H552" si="540">C552/C546</f>
        <v>1.1012946818063136</v>
      </c>
    </row>
    <row r="553" spans="1:8">
      <c r="A553" s="6" t="s">
        <v>41</v>
      </c>
      <c r="B553" s="6" t="s">
        <v>136</v>
      </c>
      <c r="C553" s="6">
        <v>1.72149</v>
      </c>
      <c r="D553" s="6">
        <v>1</v>
      </c>
      <c r="E553" t="str">
        <f>VLOOKUP(A553,metadata!$A$1:$B$111,2,FALSE)</f>
        <v>PARSEC</v>
      </c>
      <c r="F553" t="str">
        <f>VLOOKUP(B553,metadata!$D$1:$F$17,2,FALSE)</f>
        <v>Pythia</v>
      </c>
      <c r="G553" t="str">
        <f>VLOOKUP(B553,metadata!$D$1:$F$17,3,FALSE)</f>
        <v>Prefetcher+Hermes-P</v>
      </c>
      <c r="H553">
        <f t="shared" ref="H553" si="541">C553/C546</f>
        <v>1.096301909862635</v>
      </c>
    </row>
    <row r="554" spans="1:8">
      <c r="A554" s="6" t="s">
        <v>41</v>
      </c>
      <c r="B554" s="6" t="s">
        <v>152</v>
      </c>
      <c r="C554" s="6">
        <v>1.6257200000000001</v>
      </c>
      <c r="D554" s="6">
        <v>1</v>
      </c>
      <c r="E554" t="str">
        <f>VLOOKUP(A554,metadata!$A$1:$B$111,2,FALSE)</f>
        <v>PARSEC</v>
      </c>
      <c r="F554" t="str">
        <f>VLOOKUP(B554,metadata!$D$1:$F$17,2,FALSE)</f>
        <v>SMS</v>
      </c>
      <c r="G554" t="str">
        <f>VLOOKUP(B554,metadata!$D$1:$F$17,3,FALSE)</f>
        <v>Prefetcher+Hermes-O</v>
      </c>
      <c r="H554">
        <f t="shared" ref="H554" si="542">C554/C546</f>
        <v>1.0353123985047157</v>
      </c>
    </row>
    <row r="555" spans="1:8">
      <c r="A555" s="6" t="s">
        <v>41</v>
      </c>
      <c r="B555" s="6" t="s">
        <v>153</v>
      </c>
      <c r="C555" s="6">
        <v>1.62114</v>
      </c>
      <c r="D555" s="6">
        <v>1</v>
      </c>
      <c r="E555" t="str">
        <f>VLOOKUP(A555,metadata!$A$1:$B$111,2,FALSE)</f>
        <v>PARSEC</v>
      </c>
      <c r="F555" t="str">
        <f>VLOOKUP(B555,metadata!$D$1:$F$17,2,FALSE)</f>
        <v>SMS</v>
      </c>
      <c r="G555" t="str">
        <f>VLOOKUP(B555,metadata!$D$1:$F$17,3,FALSE)</f>
        <v>Prefetcher+Hermes-P</v>
      </c>
      <c r="H555">
        <f t="shared" ref="H555" si="543">C555/C546</f>
        <v>1.0323957026498627</v>
      </c>
    </row>
    <row r="556" spans="1:8">
      <c r="A556" s="6" t="s">
        <v>41</v>
      </c>
      <c r="B556" s="6" t="s">
        <v>154</v>
      </c>
      <c r="C556" s="6">
        <v>1.72783</v>
      </c>
      <c r="D556" s="6">
        <v>1</v>
      </c>
      <c r="E556" t="str">
        <f>VLOOKUP(A556,metadata!$A$1:$B$111,2,FALSE)</f>
        <v>PARSEC</v>
      </c>
      <c r="F556" t="str">
        <f>VLOOKUP(B556,metadata!$D$1:$F$17,2,FALSE)</f>
        <v>SPP</v>
      </c>
      <c r="G556" t="str">
        <f>VLOOKUP(B556,metadata!$D$1:$F$17,3,FALSE)</f>
        <v>Prefetcher+Hermes-O</v>
      </c>
      <c r="H556">
        <f t="shared" ref="H556" si="544">C556/C546</f>
        <v>1.1003394320721913</v>
      </c>
    </row>
    <row r="557" spans="1:8">
      <c r="A557" s="6" t="s">
        <v>41</v>
      </c>
      <c r="B557" s="6" t="s">
        <v>155</v>
      </c>
      <c r="C557" s="6">
        <v>1.70827</v>
      </c>
      <c r="D557" s="6">
        <v>1</v>
      </c>
      <c r="E557" t="str">
        <f>VLOOKUP(A557,metadata!$A$1:$B$111,2,FALSE)</f>
        <v>PARSEC</v>
      </c>
      <c r="F557" t="str">
        <f>VLOOKUP(B557,metadata!$D$1:$F$17,2,FALSE)</f>
        <v>SPP</v>
      </c>
      <c r="G557" t="str">
        <f>VLOOKUP(B557,metadata!$D$1:$F$17,3,FALSE)</f>
        <v>Prefetcher+Hermes-P</v>
      </c>
      <c r="H557">
        <f t="shared" ref="H557" si="545">C557/C546</f>
        <v>1.0878829755392385</v>
      </c>
    </row>
    <row r="558" spans="1:8">
      <c r="A558" s="6" t="s">
        <v>41</v>
      </c>
      <c r="B558" s="6" t="s">
        <v>156</v>
      </c>
      <c r="C558" s="6">
        <v>1.5951200000000001</v>
      </c>
      <c r="D558" s="6">
        <v>1</v>
      </c>
      <c r="E558" t="str">
        <f>VLOOKUP(A558,metadata!$A$1:$B$111,2,FALSE)</f>
        <v>PARSEC</v>
      </c>
      <c r="F558" t="str">
        <f>VLOOKUP(B558,metadata!$D$1:$F$17,2,FALSE)</f>
        <v>Bingo</v>
      </c>
      <c r="G558" t="str">
        <f>VLOOKUP(B558,metadata!$D$1:$F$17,3,FALSE)</f>
        <v>Prefetcher+Hermes-O</v>
      </c>
      <c r="H558">
        <f t="shared" ref="H558" si="546">C558/C546</f>
        <v>1.0158253039286238</v>
      </c>
    </row>
    <row r="559" spans="1:8">
      <c r="A559" s="6" t="s">
        <v>41</v>
      </c>
      <c r="B559" s="6" t="s">
        <v>157</v>
      </c>
      <c r="C559" s="6">
        <v>1.5886499999999999</v>
      </c>
      <c r="D559" s="6">
        <v>1</v>
      </c>
      <c r="E559" t="str">
        <f>VLOOKUP(A559,metadata!$A$1:$B$111,2,FALSE)</f>
        <v>PARSEC</v>
      </c>
      <c r="F559" t="str">
        <f>VLOOKUP(B559,metadata!$D$1:$F$17,2,FALSE)</f>
        <v>Bingo</v>
      </c>
      <c r="G559" t="str">
        <f>VLOOKUP(B559,metadata!$D$1:$F$17,3,FALSE)</f>
        <v>Prefetcher+Hermes-P</v>
      </c>
      <c r="H559">
        <f t="shared" ref="H559" si="547">C559/C546</f>
        <v>1.0117049934087767</v>
      </c>
    </row>
    <row r="560" spans="1:8">
      <c r="A560" s="6" t="s">
        <v>41</v>
      </c>
      <c r="B560" s="6" t="s">
        <v>158</v>
      </c>
      <c r="C560" s="6">
        <v>1.77224</v>
      </c>
      <c r="D560" s="6">
        <v>1</v>
      </c>
      <c r="E560" t="str">
        <f>VLOOKUP(A560,metadata!$A$1:$B$111,2,FALSE)</f>
        <v>PARSEC</v>
      </c>
      <c r="F560" t="str">
        <f>VLOOKUP(B560,metadata!$D$1:$F$17,2,FALSE)</f>
        <v>MLOP</v>
      </c>
      <c r="G560" t="str">
        <f>VLOOKUP(B560,metadata!$D$1:$F$17,3,FALSE)</f>
        <v>Prefetcher+Hermes-O</v>
      </c>
      <c r="H560">
        <f t="shared" ref="H560" si="548">C560/C546</f>
        <v>1.1286211925337681</v>
      </c>
    </row>
    <row r="561" spans="1:8">
      <c r="A561" s="6" t="s">
        <v>41</v>
      </c>
      <c r="B561" s="6" t="s">
        <v>159</v>
      </c>
      <c r="C561" s="6">
        <v>1.7407900000000001</v>
      </c>
      <c r="D561" s="6">
        <v>1</v>
      </c>
      <c r="E561" t="str">
        <f>VLOOKUP(A561,metadata!$A$1:$B$111,2,FALSE)</f>
        <v>PARSEC</v>
      </c>
      <c r="F561" t="str">
        <f>VLOOKUP(B561,metadata!$D$1:$F$17,2,FALSE)</f>
        <v>MLOP</v>
      </c>
      <c r="G561" t="str">
        <f>VLOOKUP(B561,metadata!$D$1:$F$17,3,FALSE)</f>
        <v>Prefetcher+Hermes-P</v>
      </c>
      <c r="H561">
        <f t="shared" ref="H561" si="549">C561/C546</f>
        <v>1.1085927897750067</v>
      </c>
    </row>
    <row r="562" spans="1:8">
      <c r="A562" s="6" t="s">
        <v>42</v>
      </c>
      <c r="B562" s="6" t="s">
        <v>132</v>
      </c>
      <c r="C562" s="6">
        <v>1.4714499999999999</v>
      </c>
      <c r="D562" s="6">
        <v>1</v>
      </c>
      <c r="E562" t="str">
        <f>VLOOKUP(A562,metadata!$A$1:$B$111,2,FALSE)</f>
        <v>PARSEC</v>
      </c>
      <c r="F562" t="str">
        <f>VLOOKUP(B562,metadata!$D$1:$F$17,2,FALSE)</f>
        <v>nopref</v>
      </c>
      <c r="G562" t="str">
        <f>VLOOKUP(B562,metadata!$D$1:$F$17,3,FALSE)</f>
        <v>nopref</v>
      </c>
      <c r="H562">
        <f t="shared" ref="H562" si="550">C562/C562</f>
        <v>1</v>
      </c>
    </row>
    <row r="563" spans="1:8">
      <c r="A563" s="6" t="s">
        <v>42</v>
      </c>
      <c r="B563" s="6" t="s">
        <v>133</v>
      </c>
      <c r="C563" s="6">
        <v>1.46837</v>
      </c>
      <c r="D563" s="6">
        <v>1</v>
      </c>
      <c r="E563" t="str">
        <f>VLOOKUP(A563,metadata!$A$1:$B$111,2,FALSE)</f>
        <v>PARSEC</v>
      </c>
      <c r="F563" t="str">
        <f>VLOOKUP(B563,metadata!$D$1:$F$17,2,FALSE)</f>
        <v>Pythia</v>
      </c>
      <c r="G563" t="str">
        <f>VLOOKUP(B563,metadata!$D$1:$F$17,3,FALSE)</f>
        <v>Prefetcher-only</v>
      </c>
      <c r="H563">
        <f t="shared" ref="H563" si="551">C563/C562</f>
        <v>0.99790682659961261</v>
      </c>
    </row>
    <row r="564" spans="1:8">
      <c r="A564" s="6" t="s">
        <v>42</v>
      </c>
      <c r="B564" s="6" t="s">
        <v>148</v>
      </c>
      <c r="C564" s="6">
        <v>1.45478</v>
      </c>
      <c r="D564" s="6">
        <v>1</v>
      </c>
      <c r="E564" t="str">
        <f>VLOOKUP(A564,metadata!$A$1:$B$111,2,FALSE)</f>
        <v>PARSEC</v>
      </c>
      <c r="F564" t="str">
        <f>VLOOKUP(B564,metadata!$D$1:$F$17,2,FALSE)</f>
        <v>SMS</v>
      </c>
      <c r="G564" t="str">
        <f>VLOOKUP(B564,metadata!$D$1:$F$17,3,FALSE)</f>
        <v>Prefetcher-only</v>
      </c>
      <c r="H564">
        <f t="shared" ref="H564" si="552">C564/C562</f>
        <v>0.98867103877128004</v>
      </c>
    </row>
    <row r="565" spans="1:8">
      <c r="A565" s="6" t="s">
        <v>42</v>
      </c>
      <c r="B565" s="6" t="s">
        <v>149</v>
      </c>
      <c r="C565" s="6">
        <v>1.4592099999999999</v>
      </c>
      <c r="D565" s="6">
        <v>1</v>
      </c>
      <c r="E565" t="str">
        <f>VLOOKUP(A565,metadata!$A$1:$B$111,2,FALSE)</f>
        <v>PARSEC</v>
      </c>
      <c r="F565" t="str">
        <f>VLOOKUP(B565,metadata!$D$1:$F$17,2,FALSE)</f>
        <v>SPP</v>
      </c>
      <c r="G565" t="str">
        <f>VLOOKUP(B565,metadata!$D$1:$F$17,3,FALSE)</f>
        <v>Prefetcher-only</v>
      </c>
      <c r="H565">
        <f t="shared" ref="H565" si="553">C565/C562</f>
        <v>0.99168167453872025</v>
      </c>
    </row>
    <row r="566" spans="1:8">
      <c r="A566" s="6" t="s">
        <v>42</v>
      </c>
      <c r="B566" s="6" t="s">
        <v>150</v>
      </c>
      <c r="C566" s="6">
        <v>1.4246799999999999</v>
      </c>
      <c r="D566" s="6">
        <v>1</v>
      </c>
      <c r="E566" t="str">
        <f>VLOOKUP(A566,metadata!$A$1:$B$111,2,FALSE)</f>
        <v>PARSEC</v>
      </c>
      <c r="F566" t="str">
        <f>VLOOKUP(B566,metadata!$D$1:$F$17,2,FALSE)</f>
        <v>Bingo</v>
      </c>
      <c r="G566" t="str">
        <f>VLOOKUP(B566,metadata!$D$1:$F$17,3,FALSE)</f>
        <v>Prefetcher-only</v>
      </c>
      <c r="H566">
        <f t="shared" ref="H566" si="554">C566/C562</f>
        <v>0.96821502599476705</v>
      </c>
    </row>
    <row r="567" spans="1:8">
      <c r="A567" s="6" t="s">
        <v>42</v>
      </c>
      <c r="B567" s="6" t="s">
        <v>151</v>
      </c>
      <c r="C567" s="6">
        <v>1.46048</v>
      </c>
      <c r="D567" s="6">
        <v>1</v>
      </c>
      <c r="E567" t="str">
        <f>VLOOKUP(A567,metadata!$A$1:$B$111,2,FALSE)</f>
        <v>PARSEC</v>
      </c>
      <c r="F567" t="str">
        <f>VLOOKUP(B567,metadata!$D$1:$F$17,2,FALSE)</f>
        <v>MLOP</v>
      </c>
      <c r="G567" t="str">
        <f>VLOOKUP(B567,metadata!$D$1:$F$17,3,FALSE)</f>
        <v>Prefetcher-only</v>
      </c>
      <c r="H567">
        <f t="shared" ref="H567" si="555">C567/C562</f>
        <v>0.99254476876550346</v>
      </c>
    </row>
    <row r="568" spans="1:8">
      <c r="A568" s="6" t="s">
        <v>42</v>
      </c>
      <c r="B568" s="6" t="s">
        <v>6</v>
      </c>
      <c r="C568" s="6">
        <v>1.53294</v>
      </c>
      <c r="D568" s="6">
        <v>1</v>
      </c>
      <c r="E568" t="str">
        <f>VLOOKUP(A568,metadata!$A$1:$B$111,2,FALSE)</f>
        <v>PARSEC</v>
      </c>
      <c r="F568" t="str">
        <f>VLOOKUP(B568,metadata!$D$1:$F$17,2,FALSE)</f>
        <v>Pythia</v>
      </c>
      <c r="G568" t="str">
        <f>VLOOKUP(B568,metadata!$D$1:$F$17,3,FALSE)</f>
        <v>Prefetcher+Hermes-O</v>
      </c>
      <c r="H568">
        <f t="shared" ref="H568" si="556">C568/C562</f>
        <v>1.0417887118148765</v>
      </c>
    </row>
    <row r="569" spans="1:8">
      <c r="A569" s="6" t="s">
        <v>42</v>
      </c>
      <c r="B569" s="6" t="s">
        <v>136</v>
      </c>
      <c r="C569" s="6">
        <v>1.52702</v>
      </c>
      <c r="D569" s="6">
        <v>1</v>
      </c>
      <c r="E569" t="str">
        <f>VLOOKUP(A569,metadata!$A$1:$B$111,2,FALSE)</f>
        <v>PARSEC</v>
      </c>
      <c r="F569" t="str">
        <f>VLOOKUP(B569,metadata!$D$1:$F$17,2,FALSE)</f>
        <v>Pythia</v>
      </c>
      <c r="G569" t="str">
        <f>VLOOKUP(B569,metadata!$D$1:$F$17,3,FALSE)</f>
        <v>Prefetcher+Hermes-P</v>
      </c>
      <c r="H569">
        <f t="shared" ref="H569" si="557">C569/C562</f>
        <v>1.0377654694349112</v>
      </c>
    </row>
    <row r="570" spans="1:8">
      <c r="A570" s="6" t="s">
        <v>42</v>
      </c>
      <c r="B570" s="6" t="s">
        <v>152</v>
      </c>
      <c r="C570" s="6">
        <v>1.5356799999999999</v>
      </c>
      <c r="D570" s="6">
        <v>1</v>
      </c>
      <c r="E570" t="str">
        <f>VLOOKUP(A570,metadata!$A$1:$B$111,2,FALSE)</f>
        <v>PARSEC</v>
      </c>
      <c r="F570" t="str">
        <f>VLOOKUP(B570,metadata!$D$1:$F$17,2,FALSE)</f>
        <v>SMS</v>
      </c>
      <c r="G570" t="str">
        <f>VLOOKUP(B570,metadata!$D$1:$F$17,3,FALSE)</f>
        <v>Prefetcher+Hermes-O</v>
      </c>
      <c r="H570">
        <f t="shared" ref="H570" si="558">C570/C562</f>
        <v>1.0436508206191173</v>
      </c>
    </row>
    <row r="571" spans="1:8">
      <c r="A571" s="6" t="s">
        <v>42</v>
      </c>
      <c r="B571" s="6" t="s">
        <v>153</v>
      </c>
      <c r="C571" s="6">
        <v>1.5301800000000001</v>
      </c>
      <c r="D571" s="6">
        <v>1</v>
      </c>
      <c r="E571" t="str">
        <f>VLOOKUP(A571,metadata!$A$1:$B$111,2,FALSE)</f>
        <v>PARSEC</v>
      </c>
      <c r="F571" t="str">
        <f>VLOOKUP(B571,metadata!$D$1:$F$17,2,FALSE)</f>
        <v>SMS</v>
      </c>
      <c r="G571" t="str">
        <f>VLOOKUP(B571,metadata!$D$1:$F$17,3,FALSE)</f>
        <v>Prefetcher+Hermes-P</v>
      </c>
      <c r="H571">
        <f t="shared" ref="H571" si="559">C571/C562</f>
        <v>1.0399130109755685</v>
      </c>
    </row>
    <row r="572" spans="1:8">
      <c r="A572" s="6" t="s">
        <v>42</v>
      </c>
      <c r="B572" s="6" t="s">
        <v>154</v>
      </c>
      <c r="C572" s="6">
        <v>1.58832</v>
      </c>
      <c r="D572" s="6">
        <v>1</v>
      </c>
      <c r="E572" t="str">
        <f>VLOOKUP(A572,metadata!$A$1:$B$111,2,FALSE)</f>
        <v>PARSEC</v>
      </c>
      <c r="F572" t="str">
        <f>VLOOKUP(B572,metadata!$D$1:$F$17,2,FALSE)</f>
        <v>SPP</v>
      </c>
      <c r="G572" t="str">
        <f>VLOOKUP(B572,metadata!$D$1:$F$17,3,FALSE)</f>
        <v>Prefetcher+Hermes-O</v>
      </c>
      <c r="H572">
        <f t="shared" ref="H572" si="560">C572/C562</f>
        <v>1.0794250569166468</v>
      </c>
    </row>
    <row r="573" spans="1:8">
      <c r="A573" s="6" t="s">
        <v>42</v>
      </c>
      <c r="B573" s="6" t="s">
        <v>155</v>
      </c>
      <c r="C573" s="6">
        <v>1.57352</v>
      </c>
      <c r="D573" s="6">
        <v>1</v>
      </c>
      <c r="E573" t="str">
        <f>VLOOKUP(A573,metadata!$A$1:$B$111,2,FALSE)</f>
        <v>PARSEC</v>
      </c>
      <c r="F573" t="str">
        <f>VLOOKUP(B573,metadata!$D$1:$F$17,2,FALSE)</f>
        <v>SPP</v>
      </c>
      <c r="G573" t="str">
        <f>VLOOKUP(B573,metadata!$D$1:$F$17,3,FALSE)</f>
        <v>Prefetcher+Hermes-P</v>
      </c>
      <c r="H573">
        <f t="shared" ref="H573" si="561">C573/C562</f>
        <v>1.0693669509667336</v>
      </c>
    </row>
    <row r="574" spans="1:8">
      <c r="A574" s="6" t="s">
        <v>42</v>
      </c>
      <c r="B574" s="6" t="s">
        <v>156</v>
      </c>
      <c r="C574" s="6">
        <v>1.5188699999999999</v>
      </c>
      <c r="D574" s="6">
        <v>1</v>
      </c>
      <c r="E574" t="str">
        <f>VLOOKUP(A574,metadata!$A$1:$B$111,2,FALSE)</f>
        <v>PARSEC</v>
      </c>
      <c r="F574" t="str">
        <f>VLOOKUP(B574,metadata!$D$1:$F$17,2,FALSE)</f>
        <v>Bingo</v>
      </c>
      <c r="G574" t="str">
        <f>VLOOKUP(B574,metadata!$D$1:$F$17,3,FALSE)</f>
        <v>Prefetcher+Hermes-O</v>
      </c>
      <c r="H574">
        <f t="shared" ref="H574" si="562">C574/C562</f>
        <v>1.0322267151449251</v>
      </c>
    </row>
    <row r="575" spans="1:8">
      <c r="A575" s="6" t="s">
        <v>42</v>
      </c>
      <c r="B575" s="6" t="s">
        <v>157</v>
      </c>
      <c r="C575" s="6">
        <v>1.51166</v>
      </c>
      <c r="D575" s="6">
        <v>1</v>
      </c>
      <c r="E575" t="str">
        <f>VLOOKUP(A575,metadata!$A$1:$B$111,2,FALSE)</f>
        <v>PARSEC</v>
      </c>
      <c r="F575" t="str">
        <f>VLOOKUP(B575,metadata!$D$1:$F$17,2,FALSE)</f>
        <v>Bingo</v>
      </c>
      <c r="G575" t="str">
        <f>VLOOKUP(B575,metadata!$D$1:$F$17,3,FALSE)</f>
        <v>Prefetcher+Hermes-P</v>
      </c>
      <c r="H575">
        <f t="shared" ref="H575" si="563">C575/C562</f>
        <v>1.0273267865031093</v>
      </c>
    </row>
    <row r="576" spans="1:8">
      <c r="A576" s="6" t="s">
        <v>42</v>
      </c>
      <c r="B576" s="6" t="s">
        <v>158</v>
      </c>
      <c r="C576" s="6">
        <v>1.6195600000000001</v>
      </c>
      <c r="D576" s="6">
        <v>1</v>
      </c>
      <c r="E576" t="str">
        <f>VLOOKUP(A576,metadata!$A$1:$B$111,2,FALSE)</f>
        <v>PARSEC</v>
      </c>
      <c r="F576" t="str">
        <f>VLOOKUP(B576,metadata!$D$1:$F$17,2,FALSE)</f>
        <v>MLOP</v>
      </c>
      <c r="G576" t="str">
        <f>VLOOKUP(B576,metadata!$D$1:$F$17,3,FALSE)</f>
        <v>Prefetcher+Hermes-O</v>
      </c>
      <c r="H576">
        <f t="shared" ref="H576" si="564">C576/C562</f>
        <v>1.1006558156920045</v>
      </c>
    </row>
    <row r="577" spans="1:8">
      <c r="A577" s="6" t="s">
        <v>42</v>
      </c>
      <c r="B577" s="6" t="s">
        <v>159</v>
      </c>
      <c r="C577" s="6">
        <v>1.5915299999999999</v>
      </c>
      <c r="D577" s="6">
        <v>1</v>
      </c>
      <c r="E577" t="str">
        <f>VLOOKUP(A577,metadata!$A$1:$B$111,2,FALSE)</f>
        <v>PARSEC</v>
      </c>
      <c r="F577" t="str">
        <f>VLOOKUP(B577,metadata!$D$1:$F$17,2,FALSE)</f>
        <v>MLOP</v>
      </c>
      <c r="G577" t="str">
        <f>VLOOKUP(B577,metadata!$D$1:$F$17,3,FALSE)</f>
        <v>Prefetcher+Hermes-P</v>
      </c>
      <c r="H577">
        <f t="shared" ref="H577" si="565">C577/C562</f>
        <v>1.0816065785449727</v>
      </c>
    </row>
    <row r="578" spans="1:8">
      <c r="A578" s="6" t="s">
        <v>43</v>
      </c>
      <c r="B578" s="6" t="s">
        <v>132</v>
      </c>
      <c r="C578" s="6">
        <v>1.4398599999999999</v>
      </c>
      <c r="D578" s="6">
        <v>1</v>
      </c>
      <c r="E578" t="str">
        <f>VLOOKUP(A578,metadata!$A$1:$B$111,2,FALSE)</f>
        <v>PARSEC</v>
      </c>
      <c r="F578" t="str">
        <f>VLOOKUP(B578,metadata!$D$1:$F$17,2,FALSE)</f>
        <v>nopref</v>
      </c>
      <c r="G578" t="str">
        <f>VLOOKUP(B578,metadata!$D$1:$F$17,3,FALSE)</f>
        <v>nopref</v>
      </c>
      <c r="H578">
        <f t="shared" ref="H578" si="566">C578/C578</f>
        <v>1</v>
      </c>
    </row>
    <row r="579" spans="1:8">
      <c r="A579" s="6" t="s">
        <v>43</v>
      </c>
      <c r="B579" s="6" t="s">
        <v>133</v>
      </c>
      <c r="C579" s="6">
        <v>1.4984599999999999</v>
      </c>
      <c r="D579" s="6">
        <v>1</v>
      </c>
      <c r="E579" t="str">
        <f>VLOOKUP(A579,metadata!$A$1:$B$111,2,FALSE)</f>
        <v>PARSEC</v>
      </c>
      <c r="F579" t="str">
        <f>VLOOKUP(B579,metadata!$D$1:$F$17,2,FALSE)</f>
        <v>Pythia</v>
      </c>
      <c r="G579" t="str">
        <f>VLOOKUP(B579,metadata!$D$1:$F$17,3,FALSE)</f>
        <v>Prefetcher-only</v>
      </c>
      <c r="H579">
        <f t="shared" ref="H579" si="567">C579/C578</f>
        <v>1.0406984012334533</v>
      </c>
    </row>
    <row r="580" spans="1:8">
      <c r="A580" s="6" t="s">
        <v>43</v>
      </c>
      <c r="B580" s="6" t="s">
        <v>148</v>
      </c>
      <c r="C580" s="6">
        <v>1.44017</v>
      </c>
      <c r="D580" s="6">
        <v>1</v>
      </c>
      <c r="E580" t="str">
        <f>VLOOKUP(A580,metadata!$A$1:$B$111,2,FALSE)</f>
        <v>PARSEC</v>
      </c>
      <c r="F580" t="str">
        <f>VLOOKUP(B580,metadata!$D$1:$F$17,2,FALSE)</f>
        <v>SMS</v>
      </c>
      <c r="G580" t="str">
        <f>VLOOKUP(B580,metadata!$D$1:$F$17,3,FALSE)</f>
        <v>Prefetcher-only</v>
      </c>
      <c r="H580">
        <f t="shared" ref="H580" si="568">C580/C578</f>
        <v>1.0002152987095967</v>
      </c>
    </row>
    <row r="581" spans="1:8">
      <c r="A581" s="6" t="s">
        <v>43</v>
      </c>
      <c r="B581" s="6" t="s">
        <v>149</v>
      </c>
      <c r="C581" s="6">
        <v>1.46776</v>
      </c>
      <c r="D581" s="6">
        <v>1</v>
      </c>
      <c r="E581" t="str">
        <f>VLOOKUP(A581,metadata!$A$1:$B$111,2,FALSE)</f>
        <v>PARSEC</v>
      </c>
      <c r="F581" t="str">
        <f>VLOOKUP(B581,metadata!$D$1:$F$17,2,FALSE)</f>
        <v>SPP</v>
      </c>
      <c r="G581" t="str">
        <f>VLOOKUP(B581,metadata!$D$1:$F$17,3,FALSE)</f>
        <v>Prefetcher-only</v>
      </c>
      <c r="H581">
        <f t="shared" ref="H581" si="569">C581/C578</f>
        <v>1.0193768838637089</v>
      </c>
    </row>
    <row r="582" spans="1:8">
      <c r="A582" s="6" t="s">
        <v>43</v>
      </c>
      <c r="B582" s="6" t="s">
        <v>150</v>
      </c>
      <c r="C582" s="6">
        <v>1.4184099999999999</v>
      </c>
      <c r="D582" s="6">
        <v>1</v>
      </c>
      <c r="E582" t="str">
        <f>VLOOKUP(A582,metadata!$A$1:$B$111,2,FALSE)</f>
        <v>PARSEC</v>
      </c>
      <c r="F582" t="str">
        <f>VLOOKUP(B582,metadata!$D$1:$F$17,2,FALSE)</f>
        <v>Bingo</v>
      </c>
      <c r="G582" t="str">
        <f>VLOOKUP(B582,metadata!$D$1:$F$17,3,FALSE)</f>
        <v>Prefetcher-only</v>
      </c>
      <c r="H582">
        <f t="shared" ref="H582" si="570">C582/C578</f>
        <v>0.98510271831983665</v>
      </c>
    </row>
    <row r="583" spans="1:8">
      <c r="A583" s="6" t="s">
        <v>43</v>
      </c>
      <c r="B583" s="6" t="s">
        <v>151</v>
      </c>
      <c r="C583" s="6">
        <v>1.45228</v>
      </c>
      <c r="D583" s="6">
        <v>1</v>
      </c>
      <c r="E583" t="str">
        <f>VLOOKUP(A583,metadata!$A$1:$B$111,2,FALSE)</f>
        <v>PARSEC</v>
      </c>
      <c r="F583" t="str">
        <f>VLOOKUP(B583,metadata!$D$1:$F$17,2,FALSE)</f>
        <v>MLOP</v>
      </c>
      <c r="G583" t="str">
        <f>VLOOKUP(B583,metadata!$D$1:$F$17,3,FALSE)</f>
        <v>Prefetcher-only</v>
      </c>
      <c r="H583">
        <f t="shared" ref="H583" si="571">C583/C578</f>
        <v>1.0086258386231997</v>
      </c>
    </row>
    <row r="584" spans="1:8">
      <c r="A584" s="6" t="s">
        <v>43</v>
      </c>
      <c r="B584" s="6" t="s">
        <v>6</v>
      </c>
      <c r="C584" s="6">
        <v>1.59273</v>
      </c>
      <c r="D584" s="6">
        <v>1</v>
      </c>
      <c r="E584" t="str">
        <f>VLOOKUP(A584,metadata!$A$1:$B$111,2,FALSE)</f>
        <v>PARSEC</v>
      </c>
      <c r="F584" t="str">
        <f>VLOOKUP(B584,metadata!$D$1:$F$17,2,FALSE)</f>
        <v>Pythia</v>
      </c>
      <c r="G584" t="str">
        <f>VLOOKUP(B584,metadata!$D$1:$F$17,3,FALSE)</f>
        <v>Prefetcher+Hermes-O</v>
      </c>
      <c r="H584">
        <f t="shared" ref="H584" si="572">C584/C578</f>
        <v>1.1061700443098634</v>
      </c>
    </row>
    <row r="585" spans="1:8">
      <c r="A585" s="6" t="s">
        <v>43</v>
      </c>
      <c r="B585" s="6" t="s">
        <v>136</v>
      </c>
      <c r="C585" s="6">
        <v>1.5870200000000001</v>
      </c>
      <c r="D585" s="6">
        <v>1</v>
      </c>
      <c r="E585" t="str">
        <f>VLOOKUP(A585,metadata!$A$1:$B$111,2,FALSE)</f>
        <v>PARSEC</v>
      </c>
      <c r="F585" t="str">
        <f>VLOOKUP(B585,metadata!$D$1:$F$17,2,FALSE)</f>
        <v>Pythia</v>
      </c>
      <c r="G585" t="str">
        <f>VLOOKUP(B585,metadata!$D$1:$F$17,3,FALSE)</f>
        <v>Prefetcher+Hermes-P</v>
      </c>
      <c r="H585">
        <f t="shared" ref="H585" si="573">C585/C578</f>
        <v>1.1022043809814845</v>
      </c>
    </row>
    <row r="586" spans="1:8">
      <c r="A586" s="6" t="s">
        <v>43</v>
      </c>
      <c r="B586" s="6" t="s">
        <v>152</v>
      </c>
      <c r="C586" s="6">
        <v>1.5260199999999999</v>
      </c>
      <c r="D586" s="6">
        <v>1</v>
      </c>
      <c r="E586" t="str">
        <f>VLOOKUP(A586,metadata!$A$1:$B$111,2,FALSE)</f>
        <v>PARSEC</v>
      </c>
      <c r="F586" t="str">
        <f>VLOOKUP(B586,metadata!$D$1:$F$17,2,FALSE)</f>
        <v>SMS</v>
      </c>
      <c r="G586" t="str">
        <f>VLOOKUP(B586,metadata!$D$1:$F$17,3,FALSE)</f>
        <v>Prefetcher+Hermes-O</v>
      </c>
      <c r="H586">
        <f t="shared" ref="H586" si="574">C586/C578</f>
        <v>1.0598391510285723</v>
      </c>
    </row>
    <row r="587" spans="1:8">
      <c r="A587" s="6" t="s">
        <v>43</v>
      </c>
      <c r="B587" s="6" t="s">
        <v>153</v>
      </c>
      <c r="C587" s="6">
        <v>1.5238499999999999</v>
      </c>
      <c r="D587" s="6">
        <v>1</v>
      </c>
      <c r="E587" t="str">
        <f>VLOOKUP(A587,metadata!$A$1:$B$111,2,FALSE)</f>
        <v>PARSEC</v>
      </c>
      <c r="F587" t="str">
        <f>VLOOKUP(B587,metadata!$D$1:$F$17,2,FALSE)</f>
        <v>SMS</v>
      </c>
      <c r="G587" t="str">
        <f>VLOOKUP(B587,metadata!$D$1:$F$17,3,FALSE)</f>
        <v>Prefetcher+Hermes-P</v>
      </c>
      <c r="H587">
        <f t="shared" ref="H587" si="575">C587/C578</f>
        <v>1.0583320600613948</v>
      </c>
    </row>
    <row r="588" spans="1:8">
      <c r="A588" s="6" t="s">
        <v>43</v>
      </c>
      <c r="B588" s="6" t="s">
        <v>154</v>
      </c>
      <c r="C588" s="6">
        <v>1.5883799999999999</v>
      </c>
      <c r="D588" s="6">
        <v>1</v>
      </c>
      <c r="E588" t="str">
        <f>VLOOKUP(A588,metadata!$A$1:$B$111,2,FALSE)</f>
        <v>PARSEC</v>
      </c>
      <c r="F588" t="str">
        <f>VLOOKUP(B588,metadata!$D$1:$F$17,2,FALSE)</f>
        <v>SPP</v>
      </c>
      <c r="G588" t="str">
        <f>VLOOKUP(B588,metadata!$D$1:$F$17,3,FALSE)</f>
        <v>Prefetcher+Hermes-O</v>
      </c>
      <c r="H588">
        <f t="shared" ref="H588" si="576">C588/C578</f>
        <v>1.1031489172558444</v>
      </c>
    </row>
    <row r="589" spans="1:8">
      <c r="A589" s="6" t="s">
        <v>43</v>
      </c>
      <c r="B589" s="6" t="s">
        <v>155</v>
      </c>
      <c r="C589" s="6">
        <v>1.57839</v>
      </c>
      <c r="D589" s="6">
        <v>1</v>
      </c>
      <c r="E589" t="str">
        <f>VLOOKUP(A589,metadata!$A$1:$B$111,2,FALSE)</f>
        <v>PARSEC</v>
      </c>
      <c r="F589" t="str">
        <f>VLOOKUP(B589,metadata!$D$1:$F$17,2,FALSE)</f>
        <v>SPP</v>
      </c>
      <c r="G589" t="str">
        <f>VLOOKUP(B589,metadata!$D$1:$F$17,3,FALSE)</f>
        <v>Prefetcher+Hermes-P</v>
      </c>
      <c r="H589">
        <f t="shared" ref="H589" si="577">C589/C578</f>
        <v>1.096210742711097</v>
      </c>
    </row>
    <row r="590" spans="1:8">
      <c r="A590" s="6" t="s">
        <v>43</v>
      </c>
      <c r="B590" s="6" t="s">
        <v>156</v>
      </c>
      <c r="C590" s="6">
        <v>1.5172099999999999</v>
      </c>
      <c r="D590" s="6">
        <v>1</v>
      </c>
      <c r="E590" t="str">
        <f>VLOOKUP(A590,metadata!$A$1:$B$111,2,FALSE)</f>
        <v>PARSEC</v>
      </c>
      <c r="F590" t="str">
        <f>VLOOKUP(B590,metadata!$D$1:$F$17,2,FALSE)</f>
        <v>Bingo</v>
      </c>
      <c r="G590" t="str">
        <f>VLOOKUP(B590,metadata!$D$1:$F$17,3,FALSE)</f>
        <v>Prefetcher+Hermes-O</v>
      </c>
      <c r="H590">
        <f t="shared" ref="H590" si="578">C590/C578</f>
        <v>1.0537205006042254</v>
      </c>
    </row>
    <row r="591" spans="1:8">
      <c r="A591" s="6" t="s">
        <v>43</v>
      </c>
      <c r="B591" s="6" t="s">
        <v>157</v>
      </c>
      <c r="C591" s="6">
        <v>1.5097</v>
      </c>
      <c r="D591" s="6">
        <v>1</v>
      </c>
      <c r="E591" t="str">
        <f>VLOOKUP(A591,metadata!$A$1:$B$111,2,FALSE)</f>
        <v>PARSEC</v>
      </c>
      <c r="F591" t="str">
        <f>VLOOKUP(B591,metadata!$D$1:$F$17,2,FALSE)</f>
        <v>Bingo</v>
      </c>
      <c r="G591" t="str">
        <f>VLOOKUP(B591,metadata!$D$1:$F$17,3,FALSE)</f>
        <v>Prefetcher+Hermes-P</v>
      </c>
      <c r="H591">
        <f t="shared" ref="H591" si="579">C591/C578</f>
        <v>1.0485047157362521</v>
      </c>
    </row>
    <row r="592" spans="1:8">
      <c r="A592" s="6" t="s">
        <v>43</v>
      </c>
      <c r="B592" s="6" t="s">
        <v>158</v>
      </c>
      <c r="C592" s="6">
        <v>1.6217900000000001</v>
      </c>
      <c r="D592" s="6">
        <v>1</v>
      </c>
      <c r="E592" t="str">
        <f>VLOOKUP(A592,metadata!$A$1:$B$111,2,FALSE)</f>
        <v>PARSEC</v>
      </c>
      <c r="F592" t="str">
        <f>VLOOKUP(B592,metadata!$D$1:$F$17,2,FALSE)</f>
        <v>MLOP</v>
      </c>
      <c r="G592" t="str">
        <f>VLOOKUP(B592,metadata!$D$1:$F$17,3,FALSE)</f>
        <v>Prefetcher+Hermes-O</v>
      </c>
      <c r="H592">
        <f t="shared" ref="H592" si="580">C592/C578</f>
        <v>1.1263525620546444</v>
      </c>
    </row>
    <row r="593" spans="1:8">
      <c r="A593" s="6" t="s">
        <v>43</v>
      </c>
      <c r="B593" s="6" t="s">
        <v>159</v>
      </c>
      <c r="C593" s="6">
        <v>1.5915999999999999</v>
      </c>
      <c r="D593" s="6">
        <v>1</v>
      </c>
      <c r="E593" t="str">
        <f>VLOOKUP(A593,metadata!$A$1:$B$111,2,FALSE)</f>
        <v>PARSEC</v>
      </c>
      <c r="F593" t="str">
        <f>VLOOKUP(B593,metadata!$D$1:$F$17,2,FALSE)</f>
        <v>MLOP</v>
      </c>
      <c r="G593" t="str">
        <f>VLOOKUP(B593,metadata!$D$1:$F$17,3,FALSE)</f>
        <v>Prefetcher+Hermes-P</v>
      </c>
      <c r="H593">
        <f t="shared" ref="H593" si="581">C593/C578</f>
        <v>1.1053852457877849</v>
      </c>
    </row>
    <row r="594" spans="1:8">
      <c r="A594" s="6" t="s">
        <v>44</v>
      </c>
      <c r="B594" s="6" t="s">
        <v>132</v>
      </c>
      <c r="C594" s="6">
        <v>1.46492</v>
      </c>
      <c r="D594" s="6">
        <v>1</v>
      </c>
      <c r="E594" t="str">
        <f>VLOOKUP(A594,metadata!$A$1:$B$111,2,FALSE)</f>
        <v>PARSEC</v>
      </c>
      <c r="F594" t="str">
        <f>VLOOKUP(B594,metadata!$D$1:$F$17,2,FALSE)</f>
        <v>nopref</v>
      </c>
      <c r="G594" t="str">
        <f>VLOOKUP(B594,metadata!$D$1:$F$17,3,FALSE)</f>
        <v>nopref</v>
      </c>
      <c r="H594">
        <f t="shared" ref="H594" si="582">C594/C594</f>
        <v>1</v>
      </c>
    </row>
    <row r="595" spans="1:8">
      <c r="A595" s="6" t="s">
        <v>44</v>
      </c>
      <c r="B595" s="6" t="s">
        <v>133</v>
      </c>
      <c r="C595" s="6">
        <v>1.49007</v>
      </c>
      <c r="D595" s="6">
        <v>1</v>
      </c>
      <c r="E595" t="str">
        <f>VLOOKUP(A595,metadata!$A$1:$B$111,2,FALSE)</f>
        <v>PARSEC</v>
      </c>
      <c r="F595" t="str">
        <f>VLOOKUP(B595,metadata!$D$1:$F$17,2,FALSE)</f>
        <v>Pythia</v>
      </c>
      <c r="G595" t="str">
        <f>VLOOKUP(B595,metadata!$D$1:$F$17,3,FALSE)</f>
        <v>Prefetcher-only</v>
      </c>
      <c r="H595">
        <f t="shared" ref="H595" si="583">C595/C594</f>
        <v>1.0171681730060345</v>
      </c>
    </row>
    <row r="596" spans="1:8">
      <c r="A596" s="6" t="s">
        <v>44</v>
      </c>
      <c r="B596" s="6" t="s">
        <v>148</v>
      </c>
      <c r="C596" s="6">
        <v>1.4557599999999999</v>
      </c>
      <c r="D596" s="6">
        <v>1</v>
      </c>
      <c r="E596" t="str">
        <f>VLOOKUP(A596,metadata!$A$1:$B$111,2,FALSE)</f>
        <v>PARSEC</v>
      </c>
      <c r="F596" t="str">
        <f>VLOOKUP(B596,metadata!$D$1:$F$17,2,FALSE)</f>
        <v>SMS</v>
      </c>
      <c r="G596" t="str">
        <f>VLOOKUP(B596,metadata!$D$1:$F$17,3,FALSE)</f>
        <v>Prefetcher-only</v>
      </c>
      <c r="H596">
        <f t="shared" ref="H596" si="584">C596/C594</f>
        <v>0.99374709881768286</v>
      </c>
    </row>
    <row r="597" spans="1:8">
      <c r="A597" s="6" t="s">
        <v>44</v>
      </c>
      <c r="B597" s="6" t="s">
        <v>149</v>
      </c>
      <c r="C597" s="6">
        <v>1.4846900000000001</v>
      </c>
      <c r="D597" s="6">
        <v>1</v>
      </c>
      <c r="E597" t="str">
        <f>VLOOKUP(A597,metadata!$A$1:$B$111,2,FALSE)</f>
        <v>PARSEC</v>
      </c>
      <c r="F597" t="str">
        <f>VLOOKUP(B597,metadata!$D$1:$F$17,2,FALSE)</f>
        <v>SPP</v>
      </c>
      <c r="G597" t="str">
        <f>VLOOKUP(B597,metadata!$D$1:$F$17,3,FALSE)</f>
        <v>Prefetcher-only</v>
      </c>
      <c r="H597">
        <f t="shared" ref="H597" si="585">C597/C594</f>
        <v>1.0134956175081233</v>
      </c>
    </row>
    <row r="598" spans="1:8">
      <c r="A598" s="6" t="s">
        <v>44</v>
      </c>
      <c r="B598" s="6" t="s">
        <v>150</v>
      </c>
      <c r="C598" s="6">
        <v>1.4316199999999999</v>
      </c>
      <c r="D598" s="6">
        <v>1</v>
      </c>
      <c r="E598" t="str">
        <f>VLOOKUP(A598,metadata!$A$1:$B$111,2,FALSE)</f>
        <v>PARSEC</v>
      </c>
      <c r="F598" t="str">
        <f>VLOOKUP(B598,metadata!$D$1:$F$17,2,FALSE)</f>
        <v>Bingo</v>
      </c>
      <c r="G598" t="str">
        <f>VLOOKUP(B598,metadata!$D$1:$F$17,3,FALSE)</f>
        <v>Prefetcher-only</v>
      </c>
      <c r="H598">
        <f t="shared" ref="H598" si="586">C598/C594</f>
        <v>0.97726838325642351</v>
      </c>
    </row>
    <row r="599" spans="1:8">
      <c r="A599" s="6" t="s">
        <v>44</v>
      </c>
      <c r="B599" s="6" t="s">
        <v>151</v>
      </c>
      <c r="C599" s="6">
        <v>1.4825900000000001</v>
      </c>
      <c r="D599" s="6">
        <v>1</v>
      </c>
      <c r="E599" t="str">
        <f>VLOOKUP(A599,metadata!$A$1:$B$111,2,FALSE)</f>
        <v>PARSEC</v>
      </c>
      <c r="F599" t="str">
        <f>VLOOKUP(B599,metadata!$D$1:$F$17,2,FALSE)</f>
        <v>MLOP</v>
      </c>
      <c r="G599" t="str">
        <f>VLOOKUP(B599,metadata!$D$1:$F$17,3,FALSE)</f>
        <v>Prefetcher-only</v>
      </c>
      <c r="H599">
        <f t="shared" ref="H599" si="587">C599/C594</f>
        <v>1.0120620921278978</v>
      </c>
    </row>
    <row r="600" spans="1:8">
      <c r="A600" s="6" t="s">
        <v>44</v>
      </c>
      <c r="B600" s="6" t="s">
        <v>6</v>
      </c>
      <c r="C600" s="6">
        <v>1.5740000000000001</v>
      </c>
      <c r="D600" s="6">
        <v>1</v>
      </c>
      <c r="E600" t="str">
        <f>VLOOKUP(A600,metadata!$A$1:$B$111,2,FALSE)</f>
        <v>PARSEC</v>
      </c>
      <c r="F600" t="str">
        <f>VLOOKUP(B600,metadata!$D$1:$F$17,2,FALSE)</f>
        <v>Pythia</v>
      </c>
      <c r="G600" t="str">
        <f>VLOOKUP(B600,metadata!$D$1:$F$17,3,FALSE)</f>
        <v>Prefetcher+Hermes-O</v>
      </c>
      <c r="H600">
        <f t="shared" ref="H600" si="588">C600/C594</f>
        <v>1.0744614040357152</v>
      </c>
    </row>
    <row r="601" spans="1:8">
      <c r="A601" s="6" t="s">
        <v>44</v>
      </c>
      <c r="B601" s="6" t="s">
        <v>136</v>
      </c>
      <c r="C601" s="6">
        <v>1.5686199999999999</v>
      </c>
      <c r="D601" s="6">
        <v>1</v>
      </c>
      <c r="E601" t="str">
        <f>VLOOKUP(A601,metadata!$A$1:$B$111,2,FALSE)</f>
        <v>PARSEC</v>
      </c>
      <c r="F601" t="str">
        <f>VLOOKUP(B601,metadata!$D$1:$F$17,2,FALSE)</f>
        <v>Pythia</v>
      </c>
      <c r="G601" t="str">
        <f>VLOOKUP(B601,metadata!$D$1:$F$17,3,FALSE)</f>
        <v>Prefetcher+Hermes-P</v>
      </c>
      <c r="H601">
        <f t="shared" ref="H601" si="589">C601/C594</f>
        <v>1.0707888485378041</v>
      </c>
    </row>
    <row r="602" spans="1:8">
      <c r="A602" s="6" t="s">
        <v>44</v>
      </c>
      <c r="B602" s="6" t="s">
        <v>152</v>
      </c>
      <c r="C602" s="6">
        <v>1.54064</v>
      </c>
      <c r="D602" s="6">
        <v>1</v>
      </c>
      <c r="E602" t="str">
        <f>VLOOKUP(A602,metadata!$A$1:$B$111,2,FALSE)</f>
        <v>PARSEC</v>
      </c>
      <c r="F602" t="str">
        <f>VLOOKUP(B602,metadata!$D$1:$F$17,2,FALSE)</f>
        <v>SMS</v>
      </c>
      <c r="G602" t="str">
        <f>VLOOKUP(B602,metadata!$D$1:$F$17,3,FALSE)</f>
        <v>Prefetcher+Hermes-O</v>
      </c>
      <c r="H602">
        <f t="shared" ref="H602" si="590">C602/C594</f>
        <v>1.0516888294241324</v>
      </c>
    </row>
    <row r="603" spans="1:8">
      <c r="A603" s="6" t="s">
        <v>44</v>
      </c>
      <c r="B603" s="6" t="s">
        <v>153</v>
      </c>
      <c r="C603" s="6">
        <v>1.5365599999999999</v>
      </c>
      <c r="D603" s="6">
        <v>1</v>
      </c>
      <c r="E603" t="str">
        <f>VLOOKUP(A603,metadata!$A$1:$B$111,2,FALSE)</f>
        <v>PARSEC</v>
      </c>
      <c r="F603" t="str">
        <f>VLOOKUP(B603,metadata!$D$1:$F$17,2,FALSE)</f>
        <v>SMS</v>
      </c>
      <c r="G603" t="str">
        <f>VLOOKUP(B603,metadata!$D$1:$F$17,3,FALSE)</f>
        <v>Prefetcher+Hermes-P</v>
      </c>
      <c r="H603">
        <f t="shared" ref="H603" si="591">C603/C594</f>
        <v>1.0489036943996941</v>
      </c>
    </row>
    <row r="604" spans="1:8">
      <c r="A604" s="6" t="s">
        <v>44</v>
      </c>
      <c r="B604" s="6" t="s">
        <v>154</v>
      </c>
      <c r="C604" s="6">
        <v>1.61328</v>
      </c>
      <c r="D604" s="6">
        <v>1</v>
      </c>
      <c r="E604" t="str">
        <f>VLOOKUP(A604,metadata!$A$1:$B$111,2,FALSE)</f>
        <v>PARSEC</v>
      </c>
      <c r="F604" t="str">
        <f>VLOOKUP(B604,metadata!$D$1:$F$17,2,FALSE)</f>
        <v>SPP</v>
      </c>
      <c r="G604" t="str">
        <f>VLOOKUP(B604,metadata!$D$1:$F$17,3,FALSE)</f>
        <v>Prefetcher+Hermes-O</v>
      </c>
      <c r="H604">
        <f t="shared" ref="H604" si="592">C604/C594</f>
        <v>1.1012751549572672</v>
      </c>
    </row>
    <row r="605" spans="1:8">
      <c r="A605" s="6" t="s">
        <v>44</v>
      </c>
      <c r="B605" s="6" t="s">
        <v>155</v>
      </c>
      <c r="C605" s="6">
        <v>1.6020099999999999</v>
      </c>
      <c r="D605" s="6">
        <v>1</v>
      </c>
      <c r="E605" t="str">
        <f>VLOOKUP(A605,metadata!$A$1:$B$111,2,FALSE)</f>
        <v>PARSEC</v>
      </c>
      <c r="F605" t="str">
        <f>VLOOKUP(B605,metadata!$D$1:$F$17,2,FALSE)</f>
        <v>SPP</v>
      </c>
      <c r="G605" t="str">
        <f>VLOOKUP(B605,metadata!$D$1:$F$17,3,FALSE)</f>
        <v>Prefetcher+Hermes-P</v>
      </c>
      <c r="H605">
        <f t="shared" ref="H605" si="593">C605/C594</f>
        <v>1.0935819020833901</v>
      </c>
    </row>
    <row r="606" spans="1:8">
      <c r="A606" s="6" t="s">
        <v>44</v>
      </c>
      <c r="B606" s="6" t="s">
        <v>156</v>
      </c>
      <c r="C606" s="6">
        <v>1.52948</v>
      </c>
      <c r="D606" s="6">
        <v>1</v>
      </c>
      <c r="E606" t="str">
        <f>VLOOKUP(A606,metadata!$A$1:$B$111,2,FALSE)</f>
        <v>PARSEC</v>
      </c>
      <c r="F606" t="str">
        <f>VLOOKUP(B606,metadata!$D$1:$F$17,2,FALSE)</f>
        <v>Bingo</v>
      </c>
      <c r="G606" t="str">
        <f>VLOOKUP(B606,metadata!$D$1:$F$17,3,FALSE)</f>
        <v>Prefetcher+Hermes-O</v>
      </c>
      <c r="H606">
        <f t="shared" ref="H606" si="594">C606/C594</f>
        <v>1.0440706659749337</v>
      </c>
    </row>
    <row r="607" spans="1:8">
      <c r="A607" s="6" t="s">
        <v>44</v>
      </c>
      <c r="B607" s="6" t="s">
        <v>157</v>
      </c>
      <c r="C607" s="6">
        <v>1.5224800000000001</v>
      </c>
      <c r="D607" s="6">
        <v>1</v>
      </c>
      <c r="E607" t="str">
        <f>VLOOKUP(A607,metadata!$A$1:$B$111,2,FALSE)</f>
        <v>PARSEC</v>
      </c>
      <c r="F607" t="str">
        <f>VLOOKUP(B607,metadata!$D$1:$F$17,2,FALSE)</f>
        <v>Bingo</v>
      </c>
      <c r="G607" t="str">
        <f>VLOOKUP(B607,metadata!$D$1:$F$17,3,FALSE)</f>
        <v>Prefetcher+Hermes-P</v>
      </c>
      <c r="H607">
        <f t="shared" ref="H607" si="595">C607/C594</f>
        <v>1.0392922480408486</v>
      </c>
    </row>
    <row r="608" spans="1:8">
      <c r="A608" s="6" t="s">
        <v>44</v>
      </c>
      <c r="B608" s="6" t="s">
        <v>158</v>
      </c>
      <c r="C608" s="6">
        <v>1.6575</v>
      </c>
      <c r="D608" s="6">
        <v>1</v>
      </c>
      <c r="E608" t="str">
        <f>VLOOKUP(A608,metadata!$A$1:$B$111,2,FALSE)</f>
        <v>PARSEC</v>
      </c>
      <c r="F608" t="str">
        <f>VLOOKUP(B608,metadata!$D$1:$F$17,2,FALSE)</f>
        <v>MLOP</v>
      </c>
      <c r="G608" t="str">
        <f>VLOOKUP(B608,metadata!$D$1:$F$17,3,FALSE)</f>
        <v>Prefetcher+Hermes-O</v>
      </c>
      <c r="H608">
        <f t="shared" ref="H608" si="596">C608/C594</f>
        <v>1.1314611036780164</v>
      </c>
    </row>
    <row r="609" spans="1:8">
      <c r="A609" s="6" t="s">
        <v>44</v>
      </c>
      <c r="B609" s="6" t="s">
        <v>159</v>
      </c>
      <c r="C609" s="6">
        <v>1.6206400000000001</v>
      </c>
      <c r="D609" s="6">
        <v>1</v>
      </c>
      <c r="E609" t="str">
        <f>VLOOKUP(A609,metadata!$A$1:$B$111,2,FALSE)</f>
        <v>PARSEC</v>
      </c>
      <c r="F609" t="str">
        <f>VLOOKUP(B609,metadata!$D$1:$F$17,2,FALSE)</f>
        <v>MLOP</v>
      </c>
      <c r="G609" t="str">
        <f>VLOOKUP(B609,metadata!$D$1:$F$17,3,FALSE)</f>
        <v>Prefetcher+Hermes-P</v>
      </c>
      <c r="H609">
        <f t="shared" ref="H609" si="597">C609/C594</f>
        <v>1.1062993200993911</v>
      </c>
    </row>
    <row r="610" spans="1:8">
      <c r="A610" s="6" t="s">
        <v>45</v>
      </c>
      <c r="B610" s="6" t="s">
        <v>132</v>
      </c>
      <c r="C610" s="6">
        <v>0.26235999999999998</v>
      </c>
      <c r="D610" s="6">
        <v>1</v>
      </c>
      <c r="E610" t="str">
        <f>VLOOKUP(A610,metadata!$A$1:$B$111,2,FALSE)</f>
        <v>Ligra</v>
      </c>
      <c r="F610" t="str">
        <f>VLOOKUP(B610,metadata!$D$1:$F$17,2,FALSE)</f>
        <v>nopref</v>
      </c>
      <c r="G610" t="str">
        <f>VLOOKUP(B610,metadata!$D$1:$F$17,3,FALSE)</f>
        <v>nopref</v>
      </c>
      <c r="H610">
        <f t="shared" ref="H610" si="598">C610/C610</f>
        <v>1</v>
      </c>
    </row>
    <row r="611" spans="1:8">
      <c r="A611" s="6" t="s">
        <v>45</v>
      </c>
      <c r="B611" s="6" t="s">
        <v>133</v>
      </c>
      <c r="C611" s="6">
        <v>0.26526</v>
      </c>
      <c r="D611" s="6">
        <v>1</v>
      </c>
      <c r="E611" t="str">
        <f>VLOOKUP(A611,metadata!$A$1:$B$111,2,FALSE)</f>
        <v>Ligra</v>
      </c>
      <c r="F611" t="str">
        <f>VLOOKUP(B611,metadata!$D$1:$F$17,2,FALSE)</f>
        <v>Pythia</v>
      </c>
      <c r="G611" t="str">
        <f>VLOOKUP(B611,metadata!$D$1:$F$17,3,FALSE)</f>
        <v>Prefetcher-only</v>
      </c>
      <c r="H611">
        <f t="shared" ref="H611" si="599">C611/C610</f>
        <v>1.0110535142552219</v>
      </c>
    </row>
    <row r="612" spans="1:8">
      <c r="A612" s="6" t="s">
        <v>45</v>
      </c>
      <c r="B612" s="6" t="s">
        <v>148</v>
      </c>
      <c r="C612" s="6">
        <v>0.26130999999999999</v>
      </c>
      <c r="D612" s="6">
        <v>1</v>
      </c>
      <c r="E612" t="str">
        <f>VLOOKUP(A612,metadata!$A$1:$B$111,2,FALSE)</f>
        <v>Ligra</v>
      </c>
      <c r="F612" t="str">
        <f>VLOOKUP(B612,metadata!$D$1:$F$17,2,FALSE)</f>
        <v>SMS</v>
      </c>
      <c r="G612" t="str">
        <f>VLOOKUP(B612,metadata!$D$1:$F$17,3,FALSE)</f>
        <v>Prefetcher-only</v>
      </c>
      <c r="H612">
        <f t="shared" ref="H612" si="600">C612/C610</f>
        <v>0.99599786552828173</v>
      </c>
    </row>
    <row r="613" spans="1:8">
      <c r="A613" s="6" t="s">
        <v>45</v>
      </c>
      <c r="B613" s="6" t="s">
        <v>149</v>
      </c>
      <c r="C613" s="6">
        <v>0.26668999999999998</v>
      </c>
      <c r="D613" s="6">
        <v>1</v>
      </c>
      <c r="E613" t="str">
        <f>VLOOKUP(A613,metadata!$A$1:$B$111,2,FALSE)</f>
        <v>Ligra</v>
      </c>
      <c r="F613" t="str">
        <f>VLOOKUP(B613,metadata!$D$1:$F$17,2,FALSE)</f>
        <v>SPP</v>
      </c>
      <c r="G613" t="str">
        <f>VLOOKUP(B613,metadata!$D$1:$F$17,3,FALSE)</f>
        <v>Prefetcher-only</v>
      </c>
      <c r="H613">
        <f t="shared" ref="H613" si="601">C613/C610</f>
        <v>1.016504040250038</v>
      </c>
    </row>
    <row r="614" spans="1:8">
      <c r="A614" s="6" t="s">
        <v>45</v>
      </c>
      <c r="B614" s="6" t="s">
        <v>150</v>
      </c>
      <c r="C614" s="6">
        <v>0.26791999999999999</v>
      </c>
      <c r="D614" s="6">
        <v>1</v>
      </c>
      <c r="E614" t="str">
        <f>VLOOKUP(A614,metadata!$A$1:$B$111,2,FALSE)</f>
        <v>Ligra</v>
      </c>
      <c r="F614" t="str">
        <f>VLOOKUP(B614,metadata!$D$1:$F$17,2,FALSE)</f>
        <v>Bingo</v>
      </c>
      <c r="G614" t="str">
        <f>VLOOKUP(B614,metadata!$D$1:$F$17,3,FALSE)</f>
        <v>Prefetcher-only</v>
      </c>
      <c r="H614">
        <f t="shared" ref="H614" si="602">C614/C610</f>
        <v>1.0211922549169081</v>
      </c>
    </row>
    <row r="615" spans="1:8">
      <c r="A615" s="6" t="s">
        <v>45</v>
      </c>
      <c r="B615" s="6" t="s">
        <v>151</v>
      </c>
      <c r="C615" s="6">
        <v>0.25696999999999998</v>
      </c>
      <c r="D615" s="6">
        <v>1</v>
      </c>
      <c r="E615" t="str">
        <f>VLOOKUP(A615,metadata!$A$1:$B$111,2,FALSE)</f>
        <v>Ligra</v>
      </c>
      <c r="F615" t="str">
        <f>VLOOKUP(B615,metadata!$D$1:$F$17,2,FALSE)</f>
        <v>MLOP</v>
      </c>
      <c r="G615" t="str">
        <f>VLOOKUP(B615,metadata!$D$1:$F$17,3,FALSE)</f>
        <v>Prefetcher-only</v>
      </c>
      <c r="H615">
        <f t="shared" ref="H615" si="603">C615/C610</f>
        <v>0.97945570971184626</v>
      </c>
    </row>
    <row r="616" spans="1:8">
      <c r="A616" s="6" t="s">
        <v>45</v>
      </c>
      <c r="B616" s="6" t="s">
        <v>6</v>
      </c>
      <c r="C616" s="6">
        <v>0.28978999999999999</v>
      </c>
      <c r="D616" s="6">
        <v>1</v>
      </c>
      <c r="E616" t="str">
        <f>VLOOKUP(A616,metadata!$A$1:$B$111,2,FALSE)</f>
        <v>Ligra</v>
      </c>
      <c r="F616" t="str">
        <f>VLOOKUP(B616,metadata!$D$1:$F$17,2,FALSE)</f>
        <v>Pythia</v>
      </c>
      <c r="G616" t="str">
        <f>VLOOKUP(B616,metadata!$D$1:$F$17,3,FALSE)</f>
        <v>Prefetcher+Hermes-O</v>
      </c>
      <c r="H616">
        <f t="shared" ref="H616" si="604">C616/C610</f>
        <v>1.1045509986278397</v>
      </c>
    </row>
    <row r="617" spans="1:8">
      <c r="A617" s="6" t="s">
        <v>45</v>
      </c>
      <c r="B617" s="6" t="s">
        <v>136</v>
      </c>
      <c r="C617" s="6">
        <v>0.28558</v>
      </c>
      <c r="D617" s="6">
        <v>1</v>
      </c>
      <c r="E617" t="str">
        <f>VLOOKUP(A617,metadata!$A$1:$B$111,2,FALSE)</f>
        <v>Ligra</v>
      </c>
      <c r="F617" t="str">
        <f>VLOOKUP(B617,metadata!$D$1:$F$17,2,FALSE)</f>
        <v>Pythia</v>
      </c>
      <c r="G617" t="str">
        <f>VLOOKUP(B617,metadata!$D$1:$F$17,3,FALSE)</f>
        <v>Prefetcher+Hermes-P</v>
      </c>
      <c r="H617">
        <f t="shared" ref="H617" si="605">C617/C610</f>
        <v>1.0885043451745693</v>
      </c>
    </row>
    <row r="618" spans="1:8">
      <c r="A618" s="6" t="s">
        <v>45</v>
      </c>
      <c r="B618" s="6" t="s">
        <v>152</v>
      </c>
      <c r="C618" s="6">
        <v>0.27422999999999997</v>
      </c>
      <c r="D618" s="6">
        <v>1</v>
      </c>
      <c r="E618" t="str">
        <f>VLOOKUP(A618,metadata!$A$1:$B$111,2,FALSE)</f>
        <v>Ligra</v>
      </c>
      <c r="F618" t="str">
        <f>VLOOKUP(B618,metadata!$D$1:$F$17,2,FALSE)</f>
        <v>SMS</v>
      </c>
      <c r="G618" t="str">
        <f>VLOOKUP(B618,metadata!$D$1:$F$17,3,FALSE)</f>
        <v>Prefetcher+Hermes-O</v>
      </c>
      <c r="H618">
        <f t="shared" ref="H618" si="606">C618/C610</f>
        <v>1.0452431773136148</v>
      </c>
    </row>
    <row r="619" spans="1:8">
      <c r="A619" s="6" t="s">
        <v>45</v>
      </c>
      <c r="B619" s="6" t="s">
        <v>153</v>
      </c>
      <c r="C619" s="6">
        <v>0.26949000000000001</v>
      </c>
      <c r="D619" s="6">
        <v>1</v>
      </c>
      <c r="E619" t="str">
        <f>VLOOKUP(A619,metadata!$A$1:$B$111,2,FALSE)</f>
        <v>Ligra</v>
      </c>
      <c r="F619" t="str">
        <f>VLOOKUP(B619,metadata!$D$1:$F$17,2,FALSE)</f>
        <v>SMS</v>
      </c>
      <c r="G619" t="str">
        <f>VLOOKUP(B619,metadata!$D$1:$F$17,3,FALSE)</f>
        <v>Prefetcher+Hermes-P</v>
      </c>
      <c r="H619">
        <f t="shared" ref="H619" si="607">C619/C610</f>
        <v>1.027176398841287</v>
      </c>
    </row>
    <row r="620" spans="1:8">
      <c r="A620" s="6" t="s">
        <v>45</v>
      </c>
      <c r="B620" s="6" t="s">
        <v>154</v>
      </c>
      <c r="C620" s="6">
        <v>0.28826000000000002</v>
      </c>
      <c r="D620" s="6">
        <v>1</v>
      </c>
      <c r="E620" t="str">
        <f>VLOOKUP(A620,metadata!$A$1:$B$111,2,FALSE)</f>
        <v>Ligra</v>
      </c>
      <c r="F620" t="str">
        <f>VLOOKUP(B620,metadata!$D$1:$F$17,2,FALSE)</f>
        <v>SPP</v>
      </c>
      <c r="G620" t="str">
        <f>VLOOKUP(B620,metadata!$D$1:$F$17,3,FALSE)</f>
        <v>Prefetcher+Hermes-O</v>
      </c>
      <c r="H620">
        <f t="shared" ref="H620" si="608">C620/C610</f>
        <v>1.0987193169690503</v>
      </c>
    </row>
    <row r="621" spans="1:8">
      <c r="A621" s="6" t="s">
        <v>45</v>
      </c>
      <c r="B621" s="6" t="s">
        <v>155</v>
      </c>
      <c r="C621" s="6">
        <v>0.28477999999999998</v>
      </c>
      <c r="D621" s="6">
        <v>1</v>
      </c>
      <c r="E621" t="str">
        <f>VLOOKUP(A621,metadata!$A$1:$B$111,2,FALSE)</f>
        <v>Ligra</v>
      </c>
      <c r="F621" t="str">
        <f>VLOOKUP(B621,metadata!$D$1:$F$17,2,FALSE)</f>
        <v>SPP</v>
      </c>
      <c r="G621" t="str">
        <f>VLOOKUP(B621,metadata!$D$1:$F$17,3,FALSE)</f>
        <v>Prefetcher+Hermes-P</v>
      </c>
      <c r="H621">
        <f t="shared" ref="H621" si="609">C621/C610</f>
        <v>1.0854550998627839</v>
      </c>
    </row>
    <row r="622" spans="1:8">
      <c r="A622" s="6" t="s">
        <v>45</v>
      </c>
      <c r="B622" s="6" t="s">
        <v>156</v>
      </c>
      <c r="C622" s="6">
        <v>0.29127999999999998</v>
      </c>
      <c r="D622" s="6">
        <v>1</v>
      </c>
      <c r="E622" t="str">
        <f>VLOOKUP(A622,metadata!$A$1:$B$111,2,FALSE)</f>
        <v>Ligra</v>
      </c>
      <c r="F622" t="str">
        <f>VLOOKUP(B622,metadata!$D$1:$F$17,2,FALSE)</f>
        <v>Bingo</v>
      </c>
      <c r="G622" t="str">
        <f>VLOOKUP(B622,metadata!$D$1:$F$17,3,FALSE)</f>
        <v>Prefetcher+Hermes-O</v>
      </c>
      <c r="H622">
        <f t="shared" ref="H622" si="610">C622/C610</f>
        <v>1.1102302180210397</v>
      </c>
    </row>
    <row r="623" spans="1:8">
      <c r="A623" s="6" t="s">
        <v>45</v>
      </c>
      <c r="B623" s="6" t="s">
        <v>157</v>
      </c>
      <c r="C623" s="6">
        <v>0.28766000000000003</v>
      </c>
      <c r="D623" s="6">
        <v>1</v>
      </c>
      <c r="E623" t="str">
        <f>VLOOKUP(A623,metadata!$A$1:$B$111,2,FALSE)</f>
        <v>Ligra</v>
      </c>
      <c r="F623" t="str">
        <f>VLOOKUP(B623,metadata!$D$1:$F$17,2,FALSE)</f>
        <v>Bingo</v>
      </c>
      <c r="G623" t="str">
        <f>VLOOKUP(B623,metadata!$D$1:$F$17,3,FALSE)</f>
        <v>Prefetcher+Hermes-P</v>
      </c>
      <c r="H623">
        <f t="shared" ref="H623" si="611">C623/C610</f>
        <v>1.0964323829852114</v>
      </c>
    </row>
    <row r="624" spans="1:8">
      <c r="A624" s="6" t="s">
        <v>45</v>
      </c>
      <c r="B624" s="6" t="s">
        <v>158</v>
      </c>
      <c r="C624" s="6">
        <v>0.28511999999999998</v>
      </c>
      <c r="D624" s="6">
        <v>1</v>
      </c>
      <c r="E624" t="str">
        <f>VLOOKUP(A624,metadata!$A$1:$B$111,2,FALSE)</f>
        <v>Ligra</v>
      </c>
      <c r="F624" t="str">
        <f>VLOOKUP(B624,metadata!$D$1:$F$17,2,FALSE)</f>
        <v>MLOP</v>
      </c>
      <c r="G624" t="str">
        <f>VLOOKUP(B624,metadata!$D$1:$F$17,3,FALSE)</f>
        <v>Prefetcher+Hermes-O</v>
      </c>
      <c r="H624">
        <f t="shared" ref="H624" si="612">C624/C610</f>
        <v>1.0867510291202926</v>
      </c>
    </row>
    <row r="625" spans="1:8">
      <c r="A625" s="6" t="s">
        <v>45</v>
      </c>
      <c r="B625" s="6" t="s">
        <v>159</v>
      </c>
      <c r="C625" s="6">
        <v>0.28036</v>
      </c>
      <c r="D625" s="6">
        <v>1</v>
      </c>
      <c r="E625" t="str">
        <f>VLOOKUP(A625,metadata!$A$1:$B$111,2,FALSE)</f>
        <v>Ligra</v>
      </c>
      <c r="F625" t="str">
        <f>VLOOKUP(B625,metadata!$D$1:$F$17,2,FALSE)</f>
        <v>MLOP</v>
      </c>
      <c r="G625" t="str">
        <f>VLOOKUP(B625,metadata!$D$1:$F$17,3,FALSE)</f>
        <v>Prefetcher+Hermes-P</v>
      </c>
      <c r="H625">
        <f t="shared" ref="H625" si="613">C625/C610</f>
        <v>1.0686080195151701</v>
      </c>
    </row>
    <row r="626" spans="1:8">
      <c r="A626" s="6" t="s">
        <v>46</v>
      </c>
      <c r="B626" s="6" t="s">
        <v>132</v>
      </c>
      <c r="C626" s="6">
        <v>0.27560000000000001</v>
      </c>
      <c r="D626" s="6">
        <v>1</v>
      </c>
      <c r="E626" t="str">
        <f>VLOOKUP(A626,metadata!$A$1:$B$111,2,FALSE)</f>
        <v>Ligra</v>
      </c>
      <c r="F626" t="str">
        <f>VLOOKUP(B626,metadata!$D$1:$F$17,2,FALSE)</f>
        <v>nopref</v>
      </c>
      <c r="G626" t="str">
        <f>VLOOKUP(B626,metadata!$D$1:$F$17,3,FALSE)</f>
        <v>nopref</v>
      </c>
      <c r="H626">
        <f t="shared" ref="H626" si="614">C626/C626</f>
        <v>1</v>
      </c>
    </row>
    <row r="627" spans="1:8">
      <c r="A627" s="6" t="s">
        <v>46</v>
      </c>
      <c r="B627" s="6" t="s">
        <v>133</v>
      </c>
      <c r="C627" s="6">
        <v>0.34572999999999998</v>
      </c>
      <c r="D627" s="6">
        <v>1</v>
      </c>
      <c r="E627" t="str">
        <f>VLOOKUP(A627,metadata!$A$1:$B$111,2,FALSE)</f>
        <v>Ligra</v>
      </c>
      <c r="F627" t="str">
        <f>VLOOKUP(B627,metadata!$D$1:$F$17,2,FALSE)</f>
        <v>Pythia</v>
      </c>
      <c r="G627" t="str">
        <f>VLOOKUP(B627,metadata!$D$1:$F$17,3,FALSE)</f>
        <v>Prefetcher-only</v>
      </c>
      <c r="H627">
        <f t="shared" ref="H627" si="615">C627/C626</f>
        <v>1.2544629898403483</v>
      </c>
    </row>
    <row r="628" spans="1:8">
      <c r="A628" s="6" t="s">
        <v>46</v>
      </c>
      <c r="B628" s="6" t="s">
        <v>148</v>
      </c>
      <c r="C628" s="6">
        <v>0.28799999999999998</v>
      </c>
      <c r="D628" s="6">
        <v>1</v>
      </c>
      <c r="E628" t="str">
        <f>VLOOKUP(A628,metadata!$A$1:$B$111,2,FALSE)</f>
        <v>Ligra</v>
      </c>
      <c r="F628" t="str">
        <f>VLOOKUP(B628,metadata!$D$1:$F$17,2,FALSE)</f>
        <v>SMS</v>
      </c>
      <c r="G628" t="str">
        <f>VLOOKUP(B628,metadata!$D$1:$F$17,3,FALSE)</f>
        <v>Prefetcher-only</v>
      </c>
      <c r="H628">
        <f t="shared" ref="H628" si="616">C628/C626</f>
        <v>1.0449927431059505</v>
      </c>
    </row>
    <row r="629" spans="1:8">
      <c r="A629" s="6" t="s">
        <v>46</v>
      </c>
      <c r="B629" s="6" t="s">
        <v>149</v>
      </c>
      <c r="C629" s="6">
        <v>0.33371000000000001</v>
      </c>
      <c r="D629" s="6">
        <v>1</v>
      </c>
      <c r="E629" t="str">
        <f>VLOOKUP(A629,metadata!$A$1:$B$111,2,FALSE)</f>
        <v>Ligra</v>
      </c>
      <c r="F629" t="str">
        <f>VLOOKUP(B629,metadata!$D$1:$F$17,2,FALSE)</f>
        <v>SPP</v>
      </c>
      <c r="G629" t="str">
        <f>VLOOKUP(B629,metadata!$D$1:$F$17,3,FALSE)</f>
        <v>Prefetcher-only</v>
      </c>
      <c r="H629">
        <f t="shared" ref="H629" si="617">C629/C626</f>
        <v>1.2108490566037735</v>
      </c>
    </row>
    <row r="630" spans="1:8">
      <c r="A630" s="6" t="s">
        <v>46</v>
      </c>
      <c r="B630" s="6" t="s">
        <v>150</v>
      </c>
      <c r="C630" s="6">
        <v>0.35410999999999998</v>
      </c>
      <c r="D630" s="6">
        <v>1</v>
      </c>
      <c r="E630" t="str">
        <f>VLOOKUP(A630,metadata!$A$1:$B$111,2,FALSE)</f>
        <v>Ligra</v>
      </c>
      <c r="F630" t="str">
        <f>VLOOKUP(B630,metadata!$D$1:$F$17,2,FALSE)</f>
        <v>Bingo</v>
      </c>
      <c r="G630" t="str">
        <f>VLOOKUP(B630,metadata!$D$1:$F$17,3,FALSE)</f>
        <v>Prefetcher-only</v>
      </c>
      <c r="H630">
        <f t="shared" ref="H630" si="618">C630/C626</f>
        <v>1.2848693759071117</v>
      </c>
    </row>
    <row r="631" spans="1:8">
      <c r="A631" s="6" t="s">
        <v>46</v>
      </c>
      <c r="B631" s="6" t="s">
        <v>151</v>
      </c>
      <c r="C631" s="6">
        <v>0.32889000000000002</v>
      </c>
      <c r="D631" s="6">
        <v>1</v>
      </c>
      <c r="E631" t="str">
        <f>VLOOKUP(A631,metadata!$A$1:$B$111,2,FALSE)</f>
        <v>Ligra</v>
      </c>
      <c r="F631" t="str">
        <f>VLOOKUP(B631,metadata!$D$1:$F$17,2,FALSE)</f>
        <v>MLOP</v>
      </c>
      <c r="G631" t="str">
        <f>VLOOKUP(B631,metadata!$D$1:$F$17,3,FALSE)</f>
        <v>Prefetcher-only</v>
      </c>
      <c r="H631">
        <f t="shared" ref="H631" si="619">C631/C626</f>
        <v>1.1933599419448475</v>
      </c>
    </row>
    <row r="632" spans="1:8">
      <c r="A632" s="6" t="s">
        <v>46</v>
      </c>
      <c r="B632" s="6" t="s">
        <v>6</v>
      </c>
      <c r="C632" s="6">
        <v>0.36780000000000002</v>
      </c>
      <c r="D632" s="6">
        <v>1</v>
      </c>
      <c r="E632" t="str">
        <f>VLOOKUP(A632,metadata!$A$1:$B$111,2,FALSE)</f>
        <v>Ligra</v>
      </c>
      <c r="F632" t="str">
        <f>VLOOKUP(B632,metadata!$D$1:$F$17,2,FALSE)</f>
        <v>Pythia</v>
      </c>
      <c r="G632" t="str">
        <f>VLOOKUP(B632,metadata!$D$1:$F$17,3,FALSE)</f>
        <v>Prefetcher+Hermes-O</v>
      </c>
      <c r="H632">
        <f t="shared" ref="H632" si="620">C632/C626</f>
        <v>1.3345428156748911</v>
      </c>
    </row>
    <row r="633" spans="1:8">
      <c r="A633" s="6" t="s">
        <v>46</v>
      </c>
      <c r="B633" s="6" t="s">
        <v>136</v>
      </c>
      <c r="C633" s="6">
        <v>0.36315999999999998</v>
      </c>
      <c r="D633" s="6">
        <v>1</v>
      </c>
      <c r="E633" t="str">
        <f>VLOOKUP(A633,metadata!$A$1:$B$111,2,FALSE)</f>
        <v>Ligra</v>
      </c>
      <c r="F633" t="str">
        <f>VLOOKUP(B633,metadata!$D$1:$F$17,2,FALSE)</f>
        <v>Pythia</v>
      </c>
      <c r="G633" t="str">
        <f>VLOOKUP(B633,metadata!$D$1:$F$17,3,FALSE)</f>
        <v>Prefetcher+Hermes-P</v>
      </c>
      <c r="H633">
        <f t="shared" ref="H633" si="621">C633/C626</f>
        <v>1.3177068214804062</v>
      </c>
    </row>
    <row r="634" spans="1:8">
      <c r="A634" s="6" t="s">
        <v>46</v>
      </c>
      <c r="B634" s="6" t="s">
        <v>152</v>
      </c>
      <c r="C634" s="6">
        <v>0.32013999999999998</v>
      </c>
      <c r="D634" s="6">
        <v>1</v>
      </c>
      <c r="E634" t="str">
        <f>VLOOKUP(A634,metadata!$A$1:$B$111,2,FALSE)</f>
        <v>Ligra</v>
      </c>
      <c r="F634" t="str">
        <f>VLOOKUP(B634,metadata!$D$1:$F$17,2,FALSE)</f>
        <v>SMS</v>
      </c>
      <c r="G634" t="str">
        <f>VLOOKUP(B634,metadata!$D$1:$F$17,3,FALSE)</f>
        <v>Prefetcher+Hermes-O</v>
      </c>
      <c r="H634">
        <f t="shared" ref="H634" si="622">C634/C626</f>
        <v>1.1616110304789549</v>
      </c>
    </row>
    <row r="635" spans="1:8">
      <c r="A635" s="6" t="s">
        <v>46</v>
      </c>
      <c r="B635" s="6" t="s">
        <v>153</v>
      </c>
      <c r="C635" s="6">
        <v>0.31230000000000002</v>
      </c>
      <c r="D635" s="6">
        <v>1</v>
      </c>
      <c r="E635" t="str">
        <f>VLOOKUP(A635,metadata!$A$1:$B$111,2,FALSE)</f>
        <v>Ligra</v>
      </c>
      <c r="F635" t="str">
        <f>VLOOKUP(B635,metadata!$D$1:$F$17,2,FALSE)</f>
        <v>SMS</v>
      </c>
      <c r="G635" t="str">
        <f>VLOOKUP(B635,metadata!$D$1:$F$17,3,FALSE)</f>
        <v>Prefetcher+Hermes-P</v>
      </c>
      <c r="H635">
        <f t="shared" ref="H635" si="623">C635/C626</f>
        <v>1.1331640058055152</v>
      </c>
    </row>
    <row r="636" spans="1:8">
      <c r="A636" s="6" t="s">
        <v>46</v>
      </c>
      <c r="B636" s="6" t="s">
        <v>154</v>
      </c>
      <c r="C636" s="6">
        <v>0.35282000000000002</v>
      </c>
      <c r="D636" s="6">
        <v>1</v>
      </c>
      <c r="E636" t="str">
        <f>VLOOKUP(A636,metadata!$A$1:$B$111,2,FALSE)</f>
        <v>Ligra</v>
      </c>
      <c r="F636" t="str">
        <f>VLOOKUP(B636,metadata!$D$1:$F$17,2,FALSE)</f>
        <v>SPP</v>
      </c>
      <c r="G636" t="str">
        <f>VLOOKUP(B636,metadata!$D$1:$F$17,3,FALSE)</f>
        <v>Prefetcher+Hermes-O</v>
      </c>
      <c r="H636">
        <f t="shared" ref="H636" si="624">C636/C626</f>
        <v>1.280188679245283</v>
      </c>
    </row>
    <row r="637" spans="1:8">
      <c r="A637" s="6" t="s">
        <v>46</v>
      </c>
      <c r="B637" s="6" t="s">
        <v>155</v>
      </c>
      <c r="C637" s="6">
        <v>0.34882000000000002</v>
      </c>
      <c r="D637" s="6">
        <v>1</v>
      </c>
      <c r="E637" t="str">
        <f>VLOOKUP(A637,metadata!$A$1:$B$111,2,FALSE)</f>
        <v>Ligra</v>
      </c>
      <c r="F637" t="str">
        <f>VLOOKUP(B637,metadata!$D$1:$F$17,2,FALSE)</f>
        <v>SPP</v>
      </c>
      <c r="G637" t="str">
        <f>VLOOKUP(B637,metadata!$D$1:$F$17,3,FALSE)</f>
        <v>Prefetcher+Hermes-P</v>
      </c>
      <c r="H637">
        <f t="shared" ref="H637" si="625">C637/C626</f>
        <v>1.2656748911465894</v>
      </c>
    </row>
    <row r="638" spans="1:8">
      <c r="A638" s="6" t="s">
        <v>46</v>
      </c>
      <c r="B638" s="6" t="s">
        <v>156</v>
      </c>
      <c r="C638" s="6">
        <v>0.36664999999999998</v>
      </c>
      <c r="D638" s="6">
        <v>1</v>
      </c>
      <c r="E638" t="str">
        <f>VLOOKUP(A638,metadata!$A$1:$B$111,2,FALSE)</f>
        <v>Ligra</v>
      </c>
      <c r="F638" t="str">
        <f>VLOOKUP(B638,metadata!$D$1:$F$17,2,FALSE)</f>
        <v>Bingo</v>
      </c>
      <c r="G638" t="str">
        <f>VLOOKUP(B638,metadata!$D$1:$F$17,3,FALSE)</f>
        <v>Prefetcher+Hermes-O</v>
      </c>
      <c r="H638">
        <f t="shared" ref="H638" si="626">C638/C626</f>
        <v>1.3303701015965166</v>
      </c>
    </row>
    <row r="639" spans="1:8">
      <c r="A639" s="6" t="s">
        <v>46</v>
      </c>
      <c r="B639" s="6" t="s">
        <v>157</v>
      </c>
      <c r="C639" s="6">
        <v>0.36458000000000002</v>
      </c>
      <c r="D639" s="6">
        <v>1</v>
      </c>
      <c r="E639" t="str">
        <f>VLOOKUP(A639,metadata!$A$1:$B$111,2,FALSE)</f>
        <v>Ligra</v>
      </c>
      <c r="F639" t="str">
        <f>VLOOKUP(B639,metadata!$D$1:$F$17,2,FALSE)</f>
        <v>Bingo</v>
      </c>
      <c r="G639" t="str">
        <f>VLOOKUP(B639,metadata!$D$1:$F$17,3,FALSE)</f>
        <v>Prefetcher+Hermes-P</v>
      </c>
      <c r="H639">
        <f t="shared" ref="H639" si="627">C639/C626</f>
        <v>1.3228592162554427</v>
      </c>
    </row>
    <row r="640" spans="1:8">
      <c r="A640" s="6" t="s">
        <v>46</v>
      </c>
      <c r="B640" s="6" t="s">
        <v>158</v>
      </c>
      <c r="C640" s="6">
        <v>0.35344999999999999</v>
      </c>
      <c r="D640" s="6">
        <v>1</v>
      </c>
      <c r="E640" t="str">
        <f>VLOOKUP(A640,metadata!$A$1:$B$111,2,FALSE)</f>
        <v>Ligra</v>
      </c>
      <c r="F640" t="str">
        <f>VLOOKUP(B640,metadata!$D$1:$F$17,2,FALSE)</f>
        <v>MLOP</v>
      </c>
      <c r="G640" t="str">
        <f>VLOOKUP(B640,metadata!$D$1:$F$17,3,FALSE)</f>
        <v>Prefetcher+Hermes-O</v>
      </c>
      <c r="H640">
        <f t="shared" ref="H640" si="628">C640/C626</f>
        <v>1.2824746008708272</v>
      </c>
    </row>
    <row r="641" spans="1:8">
      <c r="A641" s="6" t="s">
        <v>46</v>
      </c>
      <c r="B641" s="6" t="s">
        <v>159</v>
      </c>
      <c r="C641" s="6">
        <v>0.34773999999999999</v>
      </c>
      <c r="D641" s="6">
        <v>1</v>
      </c>
      <c r="E641" t="str">
        <f>VLOOKUP(A641,metadata!$A$1:$B$111,2,FALSE)</f>
        <v>Ligra</v>
      </c>
      <c r="F641" t="str">
        <f>VLOOKUP(B641,metadata!$D$1:$F$17,2,FALSE)</f>
        <v>MLOP</v>
      </c>
      <c r="G641" t="str">
        <f>VLOOKUP(B641,metadata!$D$1:$F$17,3,FALSE)</f>
        <v>Prefetcher+Hermes-P</v>
      </c>
      <c r="H641">
        <f t="shared" ref="H641" si="629">C641/C626</f>
        <v>1.2617561683599419</v>
      </c>
    </row>
    <row r="642" spans="1:8">
      <c r="A642" s="6" t="s">
        <v>47</v>
      </c>
      <c r="B642" s="6" t="s">
        <v>132</v>
      </c>
      <c r="C642" s="6">
        <v>0.25845000000000001</v>
      </c>
      <c r="D642" s="6">
        <v>1</v>
      </c>
      <c r="E642" t="str">
        <f>VLOOKUP(A642,metadata!$A$1:$B$111,2,FALSE)</f>
        <v>Ligra</v>
      </c>
      <c r="F642" t="str">
        <f>VLOOKUP(B642,metadata!$D$1:$F$17,2,FALSE)</f>
        <v>nopref</v>
      </c>
      <c r="G642" t="str">
        <f>VLOOKUP(B642,metadata!$D$1:$F$17,3,FALSE)</f>
        <v>nopref</v>
      </c>
      <c r="H642">
        <f t="shared" ref="H642" si="630">C642/C642</f>
        <v>1</v>
      </c>
    </row>
    <row r="643" spans="1:8">
      <c r="A643" s="6" t="s">
        <v>47</v>
      </c>
      <c r="B643" s="6" t="s">
        <v>133</v>
      </c>
      <c r="C643" s="6">
        <v>0.25457000000000002</v>
      </c>
      <c r="D643" s="6">
        <v>1</v>
      </c>
      <c r="E643" t="str">
        <f>VLOOKUP(A643,metadata!$A$1:$B$111,2,FALSE)</f>
        <v>Ligra</v>
      </c>
      <c r="F643" t="str">
        <f>VLOOKUP(B643,metadata!$D$1:$F$17,2,FALSE)</f>
        <v>Pythia</v>
      </c>
      <c r="G643" t="str">
        <f>VLOOKUP(B643,metadata!$D$1:$F$17,3,FALSE)</f>
        <v>Prefetcher-only</v>
      </c>
      <c r="H643">
        <f t="shared" ref="H643" si="631">C643/C642</f>
        <v>0.98498742503385572</v>
      </c>
    </row>
    <row r="644" spans="1:8">
      <c r="A644" s="6" t="s">
        <v>47</v>
      </c>
      <c r="B644" s="6" t="s">
        <v>148</v>
      </c>
      <c r="C644" s="6">
        <v>0.23735999999999999</v>
      </c>
      <c r="D644" s="6">
        <v>1</v>
      </c>
      <c r="E644" t="str">
        <f>VLOOKUP(A644,metadata!$A$1:$B$111,2,FALSE)</f>
        <v>Ligra</v>
      </c>
      <c r="F644" t="str">
        <f>VLOOKUP(B644,metadata!$D$1:$F$17,2,FALSE)</f>
        <v>SMS</v>
      </c>
      <c r="G644" t="str">
        <f>VLOOKUP(B644,metadata!$D$1:$F$17,3,FALSE)</f>
        <v>Prefetcher-only</v>
      </c>
      <c r="H644">
        <f t="shared" ref="H644" si="632">C644/C642</f>
        <v>0.91839814277423093</v>
      </c>
    </row>
    <row r="645" spans="1:8">
      <c r="A645" s="6" t="s">
        <v>47</v>
      </c>
      <c r="B645" s="6" t="s">
        <v>149</v>
      </c>
      <c r="C645" s="6">
        <v>0.25766</v>
      </c>
      <c r="D645" s="6">
        <v>1</v>
      </c>
      <c r="E645" t="str">
        <f>VLOOKUP(A645,metadata!$A$1:$B$111,2,FALSE)</f>
        <v>Ligra</v>
      </c>
      <c r="F645" t="str">
        <f>VLOOKUP(B645,metadata!$D$1:$F$17,2,FALSE)</f>
        <v>SPP</v>
      </c>
      <c r="G645" t="str">
        <f>VLOOKUP(B645,metadata!$D$1:$F$17,3,FALSE)</f>
        <v>Prefetcher-only</v>
      </c>
      <c r="H645">
        <f t="shared" ref="H645" si="633">C645/C642</f>
        <v>0.99694331592184171</v>
      </c>
    </row>
    <row r="646" spans="1:8">
      <c r="A646" s="6" t="s">
        <v>47</v>
      </c>
      <c r="B646" s="6" t="s">
        <v>150</v>
      </c>
      <c r="C646" s="6">
        <v>0.22008</v>
      </c>
      <c r="D646" s="6">
        <v>1</v>
      </c>
      <c r="E646" t="str">
        <f>VLOOKUP(A646,metadata!$A$1:$B$111,2,FALSE)</f>
        <v>Ligra</v>
      </c>
      <c r="F646" t="str">
        <f>VLOOKUP(B646,metadata!$D$1:$F$17,2,FALSE)</f>
        <v>Bingo</v>
      </c>
      <c r="G646" t="str">
        <f>VLOOKUP(B646,metadata!$D$1:$F$17,3,FALSE)</f>
        <v>Prefetcher-only</v>
      </c>
      <c r="H646">
        <f t="shared" ref="H646" si="634">C646/C642</f>
        <v>0.8515380150899593</v>
      </c>
    </row>
    <row r="647" spans="1:8">
      <c r="A647" s="6" t="s">
        <v>47</v>
      </c>
      <c r="B647" s="6" t="s">
        <v>151</v>
      </c>
      <c r="C647" s="6">
        <v>0.26318999999999998</v>
      </c>
      <c r="D647" s="6">
        <v>1</v>
      </c>
      <c r="E647" t="str">
        <f>VLOOKUP(A647,metadata!$A$1:$B$111,2,FALSE)</f>
        <v>Ligra</v>
      </c>
      <c r="F647" t="str">
        <f>VLOOKUP(B647,metadata!$D$1:$F$17,2,FALSE)</f>
        <v>MLOP</v>
      </c>
      <c r="G647" t="str">
        <f>VLOOKUP(B647,metadata!$D$1:$F$17,3,FALSE)</f>
        <v>Prefetcher-only</v>
      </c>
      <c r="H647">
        <f t="shared" ref="H647" si="635">C647/C642</f>
        <v>1.0183401044689493</v>
      </c>
    </row>
    <row r="648" spans="1:8">
      <c r="A648" s="6" t="s">
        <v>47</v>
      </c>
      <c r="B648" s="6" t="s">
        <v>6</v>
      </c>
      <c r="C648" s="6">
        <v>0.27395000000000003</v>
      </c>
      <c r="D648" s="6">
        <v>1</v>
      </c>
      <c r="E648" t="str">
        <f>VLOOKUP(A648,metadata!$A$1:$B$111,2,FALSE)</f>
        <v>Ligra</v>
      </c>
      <c r="F648" t="str">
        <f>VLOOKUP(B648,metadata!$D$1:$F$17,2,FALSE)</f>
        <v>Pythia</v>
      </c>
      <c r="G648" t="str">
        <f>VLOOKUP(B648,metadata!$D$1:$F$17,3,FALSE)</f>
        <v>Prefetcher+Hermes-O</v>
      </c>
      <c r="H648">
        <f t="shared" ref="H648" si="636">C648/C642</f>
        <v>1.0599729154575352</v>
      </c>
    </row>
    <row r="649" spans="1:8">
      <c r="A649" s="6" t="s">
        <v>47</v>
      </c>
      <c r="B649" s="6" t="s">
        <v>136</v>
      </c>
      <c r="C649" s="6">
        <v>0.27062999999999998</v>
      </c>
      <c r="D649" s="6">
        <v>1</v>
      </c>
      <c r="E649" t="str">
        <f>VLOOKUP(A649,metadata!$A$1:$B$111,2,FALSE)</f>
        <v>Ligra</v>
      </c>
      <c r="F649" t="str">
        <f>VLOOKUP(B649,metadata!$D$1:$F$17,2,FALSE)</f>
        <v>Pythia</v>
      </c>
      <c r="G649" t="str">
        <f>VLOOKUP(B649,metadata!$D$1:$F$17,3,FALSE)</f>
        <v>Prefetcher+Hermes-P</v>
      </c>
      <c r="H649">
        <f t="shared" ref="H649" si="637">C649/C642</f>
        <v>1.0471271038885663</v>
      </c>
    </row>
    <row r="650" spans="1:8">
      <c r="A650" s="6" t="s">
        <v>47</v>
      </c>
      <c r="B650" s="6" t="s">
        <v>152</v>
      </c>
      <c r="C650" s="6">
        <v>0.25933</v>
      </c>
      <c r="D650" s="6">
        <v>1</v>
      </c>
      <c r="E650" t="str">
        <f>VLOOKUP(A650,metadata!$A$1:$B$111,2,FALSE)</f>
        <v>Ligra</v>
      </c>
      <c r="F650" t="str">
        <f>VLOOKUP(B650,metadata!$D$1:$F$17,2,FALSE)</f>
        <v>SMS</v>
      </c>
      <c r="G650" t="str">
        <f>VLOOKUP(B650,metadata!$D$1:$F$17,3,FALSE)</f>
        <v>Prefetcher+Hermes-O</v>
      </c>
      <c r="H650">
        <f t="shared" ref="H650" si="638">C650/C642</f>
        <v>1.0034049139098471</v>
      </c>
    </row>
    <row r="651" spans="1:8">
      <c r="A651" s="6" t="s">
        <v>47</v>
      </c>
      <c r="B651" s="6" t="s">
        <v>153</v>
      </c>
      <c r="C651" s="6">
        <v>0.2545</v>
      </c>
      <c r="D651" s="6">
        <v>1</v>
      </c>
      <c r="E651" t="str">
        <f>VLOOKUP(A651,metadata!$A$1:$B$111,2,FALSE)</f>
        <v>Ligra</v>
      </c>
      <c r="F651" t="str">
        <f>VLOOKUP(B651,metadata!$D$1:$F$17,2,FALSE)</f>
        <v>SMS</v>
      </c>
      <c r="G651" t="str">
        <f>VLOOKUP(B651,metadata!$D$1:$F$17,3,FALSE)</f>
        <v>Prefetcher+Hermes-P</v>
      </c>
      <c r="H651">
        <f t="shared" ref="H651" si="639">C651/C642</f>
        <v>0.98471657960920866</v>
      </c>
    </row>
    <row r="652" spans="1:8">
      <c r="A652" s="6" t="s">
        <v>47</v>
      </c>
      <c r="B652" s="6" t="s">
        <v>154</v>
      </c>
      <c r="C652" s="6">
        <v>0.27378999999999998</v>
      </c>
      <c r="D652" s="6">
        <v>1</v>
      </c>
      <c r="E652" t="str">
        <f>VLOOKUP(A652,metadata!$A$1:$B$111,2,FALSE)</f>
        <v>Ligra</v>
      </c>
      <c r="F652" t="str">
        <f>VLOOKUP(B652,metadata!$D$1:$F$17,2,FALSE)</f>
        <v>SPP</v>
      </c>
      <c r="G652" t="str">
        <f>VLOOKUP(B652,metadata!$D$1:$F$17,3,FALSE)</f>
        <v>Prefetcher+Hermes-O</v>
      </c>
      <c r="H652">
        <f t="shared" ref="H652" si="640">C652/C642</f>
        <v>1.0593538402011993</v>
      </c>
    </row>
    <row r="653" spans="1:8">
      <c r="A653" s="6" t="s">
        <v>47</v>
      </c>
      <c r="B653" s="6" t="s">
        <v>155</v>
      </c>
      <c r="C653" s="6">
        <v>0.27139999999999997</v>
      </c>
      <c r="D653" s="6">
        <v>1</v>
      </c>
      <c r="E653" t="str">
        <f>VLOOKUP(A653,metadata!$A$1:$B$111,2,FALSE)</f>
        <v>Ligra</v>
      </c>
      <c r="F653" t="str">
        <f>VLOOKUP(B653,metadata!$D$1:$F$17,2,FALSE)</f>
        <v>SPP</v>
      </c>
      <c r="G653" t="str">
        <f>VLOOKUP(B653,metadata!$D$1:$F$17,3,FALSE)</f>
        <v>Prefetcher+Hermes-P</v>
      </c>
      <c r="H653">
        <f t="shared" ref="H653" si="641">C653/C642</f>
        <v>1.0501064035596825</v>
      </c>
    </row>
    <row r="654" spans="1:8">
      <c r="A654" s="6" t="s">
        <v>47</v>
      </c>
      <c r="B654" s="6" t="s">
        <v>156</v>
      </c>
      <c r="C654" s="6">
        <v>0.23472000000000001</v>
      </c>
      <c r="D654" s="6">
        <v>1</v>
      </c>
      <c r="E654" t="str">
        <f>VLOOKUP(A654,metadata!$A$1:$B$111,2,FALSE)</f>
        <v>Ligra</v>
      </c>
      <c r="F654" t="str">
        <f>VLOOKUP(B654,metadata!$D$1:$F$17,2,FALSE)</f>
        <v>Bingo</v>
      </c>
      <c r="G654" t="str">
        <f>VLOOKUP(B654,metadata!$D$1:$F$17,3,FALSE)</f>
        <v>Prefetcher+Hermes-O</v>
      </c>
      <c r="H654">
        <f t="shared" ref="H654" si="642">C654/C642</f>
        <v>0.90818340104468953</v>
      </c>
    </row>
    <row r="655" spans="1:8">
      <c r="A655" s="6" t="s">
        <v>47</v>
      </c>
      <c r="B655" s="6" t="s">
        <v>157</v>
      </c>
      <c r="C655" s="6">
        <v>0.23305999999999999</v>
      </c>
      <c r="D655" s="6">
        <v>1</v>
      </c>
      <c r="E655" t="str">
        <f>VLOOKUP(A655,metadata!$A$1:$B$111,2,FALSE)</f>
        <v>Ligra</v>
      </c>
      <c r="F655" t="str">
        <f>VLOOKUP(B655,metadata!$D$1:$F$17,2,FALSE)</f>
        <v>Bingo</v>
      </c>
      <c r="G655" t="str">
        <f>VLOOKUP(B655,metadata!$D$1:$F$17,3,FALSE)</f>
        <v>Prefetcher+Hermes-P</v>
      </c>
      <c r="H655">
        <f t="shared" ref="H655" si="643">C655/C642</f>
        <v>0.90176049526020496</v>
      </c>
    </row>
    <row r="656" spans="1:8">
      <c r="A656" s="6" t="s">
        <v>47</v>
      </c>
      <c r="B656" s="6" t="s">
        <v>158</v>
      </c>
      <c r="C656" s="6">
        <v>0.27922999999999998</v>
      </c>
      <c r="D656" s="6">
        <v>1</v>
      </c>
      <c r="E656" t="str">
        <f>VLOOKUP(A656,metadata!$A$1:$B$111,2,FALSE)</f>
        <v>Ligra</v>
      </c>
      <c r="F656" t="str">
        <f>VLOOKUP(B656,metadata!$D$1:$F$17,2,FALSE)</f>
        <v>MLOP</v>
      </c>
      <c r="G656" t="str">
        <f>VLOOKUP(B656,metadata!$D$1:$F$17,3,FALSE)</f>
        <v>Prefetcher+Hermes-O</v>
      </c>
      <c r="H656">
        <f t="shared" ref="H656" si="644">C656/C642</f>
        <v>1.0804023989166183</v>
      </c>
    </row>
    <row r="657" spans="1:8">
      <c r="A657" s="6" t="s">
        <v>47</v>
      </c>
      <c r="B657" s="6" t="s">
        <v>159</v>
      </c>
      <c r="C657" s="6">
        <v>0.27478000000000002</v>
      </c>
      <c r="D657" s="6">
        <v>1</v>
      </c>
      <c r="E657" t="str">
        <f>VLOOKUP(A657,metadata!$A$1:$B$111,2,FALSE)</f>
        <v>Ligra</v>
      </c>
      <c r="F657" t="str">
        <f>VLOOKUP(B657,metadata!$D$1:$F$17,2,FALSE)</f>
        <v>MLOP</v>
      </c>
      <c r="G657" t="str">
        <f>VLOOKUP(B657,metadata!$D$1:$F$17,3,FALSE)</f>
        <v>Prefetcher+Hermes-P</v>
      </c>
      <c r="H657">
        <f t="shared" ref="H657" si="645">C657/C642</f>
        <v>1.0631843683497775</v>
      </c>
    </row>
    <row r="658" spans="1:8">
      <c r="A658" s="6" t="s">
        <v>48</v>
      </c>
      <c r="B658" s="6" t="s">
        <v>132</v>
      </c>
      <c r="C658" s="6">
        <v>0.27398</v>
      </c>
      <c r="D658" s="6">
        <v>1</v>
      </c>
      <c r="E658" t="str">
        <f>VLOOKUP(A658,metadata!$A$1:$B$111,2,FALSE)</f>
        <v>Ligra</v>
      </c>
      <c r="F658" t="str">
        <f>VLOOKUP(B658,metadata!$D$1:$F$17,2,FALSE)</f>
        <v>nopref</v>
      </c>
      <c r="G658" t="str">
        <f>VLOOKUP(B658,metadata!$D$1:$F$17,3,FALSE)</f>
        <v>nopref</v>
      </c>
      <c r="H658">
        <f t="shared" ref="H658" si="646">C658/C658</f>
        <v>1</v>
      </c>
    </row>
    <row r="659" spans="1:8">
      <c r="A659" s="6" t="s">
        <v>48</v>
      </c>
      <c r="B659" s="6" t="s">
        <v>133</v>
      </c>
      <c r="C659" s="6">
        <v>0.26616000000000001</v>
      </c>
      <c r="D659" s="6">
        <v>1</v>
      </c>
      <c r="E659" t="str">
        <f>VLOOKUP(A659,metadata!$A$1:$B$111,2,FALSE)</f>
        <v>Ligra</v>
      </c>
      <c r="F659" t="str">
        <f>VLOOKUP(B659,metadata!$D$1:$F$17,2,FALSE)</f>
        <v>Pythia</v>
      </c>
      <c r="G659" t="str">
        <f>VLOOKUP(B659,metadata!$D$1:$F$17,3,FALSE)</f>
        <v>Prefetcher-only</v>
      </c>
      <c r="H659">
        <f t="shared" ref="H659" si="647">C659/C658</f>
        <v>0.97145777064019279</v>
      </c>
    </row>
    <row r="660" spans="1:8">
      <c r="A660" s="6" t="s">
        <v>48</v>
      </c>
      <c r="B660" s="6" t="s">
        <v>148</v>
      </c>
      <c r="C660" s="6">
        <v>0.24775</v>
      </c>
      <c r="D660" s="6">
        <v>1</v>
      </c>
      <c r="E660" t="str">
        <f>VLOOKUP(A660,metadata!$A$1:$B$111,2,FALSE)</f>
        <v>Ligra</v>
      </c>
      <c r="F660" t="str">
        <f>VLOOKUP(B660,metadata!$D$1:$F$17,2,FALSE)</f>
        <v>SMS</v>
      </c>
      <c r="G660" t="str">
        <f>VLOOKUP(B660,metadata!$D$1:$F$17,3,FALSE)</f>
        <v>Prefetcher-only</v>
      </c>
      <c r="H660">
        <f t="shared" ref="H660" si="648">C660/C658</f>
        <v>0.90426308489670781</v>
      </c>
    </row>
    <row r="661" spans="1:8">
      <c r="A661" s="6" t="s">
        <v>48</v>
      </c>
      <c r="B661" s="6" t="s">
        <v>149</v>
      </c>
      <c r="C661" s="6">
        <v>0.26965</v>
      </c>
      <c r="D661" s="6">
        <v>1</v>
      </c>
      <c r="E661" t="str">
        <f>VLOOKUP(A661,metadata!$A$1:$B$111,2,FALSE)</f>
        <v>Ligra</v>
      </c>
      <c r="F661" t="str">
        <f>VLOOKUP(B661,metadata!$D$1:$F$17,2,FALSE)</f>
        <v>SPP</v>
      </c>
      <c r="G661" t="str">
        <f>VLOOKUP(B661,metadata!$D$1:$F$17,3,FALSE)</f>
        <v>Prefetcher-only</v>
      </c>
      <c r="H661">
        <f t="shared" ref="H661" si="649">C661/C658</f>
        <v>0.9841959267099788</v>
      </c>
    </row>
    <row r="662" spans="1:8">
      <c r="A662" s="6" t="s">
        <v>48</v>
      </c>
      <c r="B662" s="6" t="s">
        <v>150</v>
      </c>
      <c r="C662" s="6">
        <v>0.24048</v>
      </c>
      <c r="D662" s="6">
        <v>1</v>
      </c>
      <c r="E662" t="str">
        <f>VLOOKUP(A662,metadata!$A$1:$B$111,2,FALSE)</f>
        <v>Ligra</v>
      </c>
      <c r="F662" t="str">
        <f>VLOOKUP(B662,metadata!$D$1:$F$17,2,FALSE)</f>
        <v>Bingo</v>
      </c>
      <c r="G662" t="str">
        <f>VLOOKUP(B662,metadata!$D$1:$F$17,3,FALSE)</f>
        <v>Prefetcher-only</v>
      </c>
      <c r="H662">
        <f t="shared" ref="H662" si="650">C662/C658</f>
        <v>0.87772830133586388</v>
      </c>
    </row>
    <row r="663" spans="1:8">
      <c r="A663" s="6" t="s">
        <v>48</v>
      </c>
      <c r="B663" s="6" t="s">
        <v>151</v>
      </c>
      <c r="C663" s="6">
        <v>0.27656999999999998</v>
      </c>
      <c r="D663" s="6">
        <v>1</v>
      </c>
      <c r="E663" t="str">
        <f>VLOOKUP(A663,metadata!$A$1:$B$111,2,FALSE)</f>
        <v>Ligra</v>
      </c>
      <c r="F663" t="str">
        <f>VLOOKUP(B663,metadata!$D$1:$F$17,2,FALSE)</f>
        <v>MLOP</v>
      </c>
      <c r="G663" t="str">
        <f>VLOOKUP(B663,metadata!$D$1:$F$17,3,FALSE)</f>
        <v>Prefetcher-only</v>
      </c>
      <c r="H663">
        <f t="shared" ref="H663" si="651">C663/C658</f>
        <v>1.0094532447623914</v>
      </c>
    </row>
    <row r="664" spans="1:8">
      <c r="A664" s="6" t="s">
        <v>48</v>
      </c>
      <c r="B664" s="6" t="s">
        <v>6</v>
      </c>
      <c r="C664" s="6">
        <v>0.28472999999999998</v>
      </c>
      <c r="D664" s="6">
        <v>1</v>
      </c>
      <c r="E664" t="str">
        <f>VLOOKUP(A664,metadata!$A$1:$B$111,2,FALSE)</f>
        <v>Ligra</v>
      </c>
      <c r="F664" t="str">
        <f>VLOOKUP(B664,metadata!$D$1:$F$17,2,FALSE)</f>
        <v>Pythia</v>
      </c>
      <c r="G664" t="str">
        <f>VLOOKUP(B664,metadata!$D$1:$F$17,3,FALSE)</f>
        <v>Prefetcher+Hermes-O</v>
      </c>
      <c r="H664">
        <f t="shared" ref="H664" si="652">C664/C658</f>
        <v>1.0392364406161032</v>
      </c>
    </row>
    <row r="665" spans="1:8">
      <c r="A665" s="6" t="s">
        <v>48</v>
      </c>
      <c r="B665" s="6" t="s">
        <v>136</v>
      </c>
      <c r="C665" s="6">
        <v>0.28062999999999999</v>
      </c>
      <c r="D665" s="6">
        <v>1</v>
      </c>
      <c r="E665" t="str">
        <f>VLOOKUP(A665,metadata!$A$1:$B$111,2,FALSE)</f>
        <v>Ligra</v>
      </c>
      <c r="F665" t="str">
        <f>VLOOKUP(B665,metadata!$D$1:$F$17,2,FALSE)</f>
        <v>Pythia</v>
      </c>
      <c r="G665" t="str">
        <f>VLOOKUP(B665,metadata!$D$1:$F$17,3,FALSE)</f>
        <v>Prefetcher+Hermes-P</v>
      </c>
      <c r="H665">
        <f t="shared" ref="H665" si="653">C665/C658</f>
        <v>1.0242718446601942</v>
      </c>
    </row>
    <row r="666" spans="1:8">
      <c r="A666" s="6" t="s">
        <v>48</v>
      </c>
      <c r="B666" s="6" t="s">
        <v>152</v>
      </c>
      <c r="C666" s="6">
        <v>0.26840000000000003</v>
      </c>
      <c r="D666" s="6">
        <v>1</v>
      </c>
      <c r="E666" t="str">
        <f>VLOOKUP(A666,metadata!$A$1:$B$111,2,FALSE)</f>
        <v>Ligra</v>
      </c>
      <c r="F666" t="str">
        <f>VLOOKUP(B666,metadata!$D$1:$F$17,2,FALSE)</f>
        <v>SMS</v>
      </c>
      <c r="G666" t="str">
        <f>VLOOKUP(B666,metadata!$D$1:$F$17,3,FALSE)</f>
        <v>Prefetcher+Hermes-O</v>
      </c>
      <c r="H666">
        <f t="shared" ref="H666" si="654">C666/C658</f>
        <v>0.97963354989415297</v>
      </c>
    </row>
    <row r="667" spans="1:8">
      <c r="A667" s="6" t="s">
        <v>48</v>
      </c>
      <c r="B667" s="6" t="s">
        <v>153</v>
      </c>
      <c r="C667" s="6">
        <v>0.2636</v>
      </c>
      <c r="D667" s="6">
        <v>1</v>
      </c>
      <c r="E667" t="str">
        <f>VLOOKUP(A667,metadata!$A$1:$B$111,2,FALSE)</f>
        <v>Ligra</v>
      </c>
      <c r="F667" t="str">
        <f>VLOOKUP(B667,metadata!$D$1:$F$17,2,FALSE)</f>
        <v>SMS</v>
      </c>
      <c r="G667" t="str">
        <f>VLOOKUP(B667,metadata!$D$1:$F$17,3,FALSE)</f>
        <v>Prefetcher+Hermes-P</v>
      </c>
      <c r="H667">
        <f t="shared" ref="H667" si="655">C667/C658</f>
        <v>0.96211402292138115</v>
      </c>
    </row>
    <row r="668" spans="1:8">
      <c r="A668" s="6" t="s">
        <v>48</v>
      </c>
      <c r="B668" s="6" t="s">
        <v>154</v>
      </c>
      <c r="C668" s="6">
        <v>0.28483999999999998</v>
      </c>
      <c r="D668" s="6">
        <v>1</v>
      </c>
      <c r="E668" t="str">
        <f>VLOOKUP(A668,metadata!$A$1:$B$111,2,FALSE)</f>
        <v>Ligra</v>
      </c>
      <c r="F668" t="str">
        <f>VLOOKUP(B668,metadata!$D$1:$F$17,2,FALSE)</f>
        <v>SPP</v>
      </c>
      <c r="G668" t="str">
        <f>VLOOKUP(B668,metadata!$D$1:$F$17,3,FALSE)</f>
        <v>Prefetcher+Hermes-O</v>
      </c>
      <c r="H668">
        <f t="shared" ref="H668" si="656">C668/C658</f>
        <v>1.039637929775896</v>
      </c>
    </row>
    <row r="669" spans="1:8">
      <c r="A669" s="6" t="s">
        <v>48</v>
      </c>
      <c r="B669" s="6" t="s">
        <v>155</v>
      </c>
      <c r="C669" s="6">
        <v>0.27929999999999999</v>
      </c>
      <c r="D669" s="6">
        <v>1</v>
      </c>
      <c r="E669" t="str">
        <f>VLOOKUP(A669,metadata!$A$1:$B$111,2,FALSE)</f>
        <v>Ligra</v>
      </c>
      <c r="F669" t="str">
        <f>VLOOKUP(B669,metadata!$D$1:$F$17,2,FALSE)</f>
        <v>SPP</v>
      </c>
      <c r="G669" t="str">
        <f>VLOOKUP(B669,metadata!$D$1:$F$17,3,FALSE)</f>
        <v>Prefetcher+Hermes-P</v>
      </c>
      <c r="H669">
        <f t="shared" ref="H669" si="657">C669/C658</f>
        <v>1.0194174757281553</v>
      </c>
    </row>
    <row r="670" spans="1:8">
      <c r="A670" s="6" t="s">
        <v>48</v>
      </c>
      <c r="B670" s="6" t="s">
        <v>156</v>
      </c>
      <c r="C670" s="6">
        <v>0.25570999999999999</v>
      </c>
      <c r="D670" s="6">
        <v>1</v>
      </c>
      <c r="E670" t="str">
        <f>VLOOKUP(A670,metadata!$A$1:$B$111,2,FALSE)</f>
        <v>Ligra</v>
      </c>
      <c r="F670" t="str">
        <f>VLOOKUP(B670,metadata!$D$1:$F$17,2,FALSE)</f>
        <v>Bingo</v>
      </c>
      <c r="G670" t="str">
        <f>VLOOKUP(B670,metadata!$D$1:$F$17,3,FALSE)</f>
        <v>Prefetcher+Hermes-O</v>
      </c>
      <c r="H670">
        <f t="shared" ref="H670" si="658">C670/C658</f>
        <v>0.93331630045988756</v>
      </c>
    </row>
    <row r="671" spans="1:8">
      <c r="A671" s="6" t="s">
        <v>48</v>
      </c>
      <c r="B671" s="6" t="s">
        <v>157</v>
      </c>
      <c r="C671" s="6">
        <v>0.25383</v>
      </c>
      <c r="D671" s="6">
        <v>1</v>
      </c>
      <c r="E671" t="str">
        <f>VLOOKUP(A671,metadata!$A$1:$B$111,2,FALSE)</f>
        <v>Ligra</v>
      </c>
      <c r="F671" t="str">
        <f>VLOOKUP(B671,metadata!$D$1:$F$17,2,FALSE)</f>
        <v>Bingo</v>
      </c>
      <c r="G671" t="str">
        <f>VLOOKUP(B671,metadata!$D$1:$F$17,3,FALSE)</f>
        <v>Prefetcher+Hermes-P</v>
      </c>
      <c r="H671">
        <f t="shared" ref="H671" si="659">C671/C658</f>
        <v>0.92645448572888534</v>
      </c>
    </row>
    <row r="672" spans="1:8">
      <c r="A672" s="6" t="s">
        <v>48</v>
      </c>
      <c r="B672" s="6" t="s">
        <v>158</v>
      </c>
      <c r="C672" s="6">
        <v>0.28941</v>
      </c>
      <c r="D672" s="6">
        <v>1</v>
      </c>
      <c r="E672" t="str">
        <f>VLOOKUP(A672,metadata!$A$1:$B$111,2,FALSE)</f>
        <v>Ligra</v>
      </c>
      <c r="F672" t="str">
        <f>VLOOKUP(B672,metadata!$D$1:$F$17,2,FALSE)</f>
        <v>MLOP</v>
      </c>
      <c r="G672" t="str">
        <f>VLOOKUP(B672,metadata!$D$1:$F$17,3,FALSE)</f>
        <v>Prefetcher+Hermes-O</v>
      </c>
      <c r="H672">
        <f t="shared" ref="H672" si="660">C672/C658</f>
        <v>1.0563179794145559</v>
      </c>
    </row>
    <row r="673" spans="1:8">
      <c r="A673" s="6" t="s">
        <v>48</v>
      </c>
      <c r="B673" s="6" t="s">
        <v>159</v>
      </c>
      <c r="C673" s="6">
        <v>0.28532000000000002</v>
      </c>
      <c r="D673" s="6">
        <v>1</v>
      </c>
      <c r="E673" t="str">
        <f>VLOOKUP(A673,metadata!$A$1:$B$111,2,FALSE)</f>
        <v>Ligra</v>
      </c>
      <c r="F673" t="str">
        <f>VLOOKUP(B673,metadata!$D$1:$F$17,2,FALSE)</f>
        <v>MLOP</v>
      </c>
      <c r="G673" t="str">
        <f>VLOOKUP(B673,metadata!$D$1:$F$17,3,FALSE)</f>
        <v>Prefetcher+Hermes-P</v>
      </c>
      <c r="H673">
        <f t="shared" ref="H673" si="661">C673/C658</f>
        <v>1.0413898824731733</v>
      </c>
    </row>
    <row r="674" spans="1:8">
      <c r="A674" s="6" t="s">
        <v>49</v>
      </c>
      <c r="B674" s="6" t="s">
        <v>132</v>
      </c>
      <c r="C674" s="6">
        <v>0.63061999999999996</v>
      </c>
      <c r="D674" s="6">
        <v>1</v>
      </c>
      <c r="E674" t="str">
        <f>VLOOKUP(A674,metadata!$A$1:$B$111,2,FALSE)</f>
        <v>Ligra</v>
      </c>
      <c r="F674" t="str">
        <f>VLOOKUP(B674,metadata!$D$1:$F$17,2,FALSE)</f>
        <v>nopref</v>
      </c>
      <c r="G674" t="str">
        <f>VLOOKUP(B674,metadata!$D$1:$F$17,3,FALSE)</f>
        <v>nopref</v>
      </c>
      <c r="H674">
        <f t="shared" ref="H674" si="662">C674/C674</f>
        <v>1</v>
      </c>
    </row>
    <row r="675" spans="1:8">
      <c r="A675" s="6" t="s">
        <v>49</v>
      </c>
      <c r="B675" s="6" t="s">
        <v>133</v>
      </c>
      <c r="C675" s="6">
        <v>0.89468000000000003</v>
      </c>
      <c r="D675" s="6">
        <v>1</v>
      </c>
      <c r="E675" t="str">
        <f>VLOOKUP(A675,metadata!$A$1:$B$111,2,FALSE)</f>
        <v>Ligra</v>
      </c>
      <c r="F675" t="str">
        <f>VLOOKUP(B675,metadata!$D$1:$F$17,2,FALSE)</f>
        <v>Pythia</v>
      </c>
      <c r="G675" t="str">
        <f>VLOOKUP(B675,metadata!$D$1:$F$17,3,FALSE)</f>
        <v>Prefetcher-only</v>
      </c>
      <c r="H675">
        <f t="shared" ref="H675" si="663">C675/C674</f>
        <v>1.4187307728901717</v>
      </c>
    </row>
    <row r="676" spans="1:8">
      <c r="A676" s="6" t="s">
        <v>49</v>
      </c>
      <c r="B676" s="6" t="s">
        <v>148</v>
      </c>
      <c r="C676" s="6">
        <v>0.82589000000000001</v>
      </c>
      <c r="D676" s="6">
        <v>1</v>
      </c>
      <c r="E676" t="str">
        <f>VLOOKUP(A676,metadata!$A$1:$B$111,2,FALSE)</f>
        <v>Ligra</v>
      </c>
      <c r="F676" t="str">
        <f>VLOOKUP(B676,metadata!$D$1:$F$17,2,FALSE)</f>
        <v>SMS</v>
      </c>
      <c r="G676" t="str">
        <f>VLOOKUP(B676,metadata!$D$1:$F$17,3,FALSE)</f>
        <v>Prefetcher-only</v>
      </c>
      <c r="H676">
        <f t="shared" ref="H676" si="664">C676/C674</f>
        <v>1.3096476483460722</v>
      </c>
    </row>
    <row r="677" spans="1:8">
      <c r="A677" s="6" t="s">
        <v>49</v>
      </c>
      <c r="B677" s="6" t="s">
        <v>149</v>
      </c>
      <c r="C677" s="6">
        <v>0.85463999999999996</v>
      </c>
      <c r="D677" s="6">
        <v>1</v>
      </c>
      <c r="E677" t="str">
        <f>VLOOKUP(A677,metadata!$A$1:$B$111,2,FALSE)</f>
        <v>Ligra</v>
      </c>
      <c r="F677" t="str">
        <f>VLOOKUP(B677,metadata!$D$1:$F$17,2,FALSE)</f>
        <v>SPP</v>
      </c>
      <c r="G677" t="str">
        <f>VLOOKUP(B677,metadata!$D$1:$F$17,3,FALSE)</f>
        <v>Prefetcher-only</v>
      </c>
      <c r="H677">
        <f t="shared" ref="H677" si="665">C677/C674</f>
        <v>1.3552377025784148</v>
      </c>
    </row>
    <row r="678" spans="1:8">
      <c r="A678" s="6" t="s">
        <v>49</v>
      </c>
      <c r="B678" s="6" t="s">
        <v>150</v>
      </c>
      <c r="C678" s="6">
        <v>0.90619000000000005</v>
      </c>
      <c r="D678" s="6">
        <v>1</v>
      </c>
      <c r="E678" t="str">
        <f>VLOOKUP(A678,metadata!$A$1:$B$111,2,FALSE)</f>
        <v>Ligra</v>
      </c>
      <c r="F678" t="str">
        <f>VLOOKUP(B678,metadata!$D$1:$F$17,2,FALSE)</f>
        <v>Bingo</v>
      </c>
      <c r="G678" t="str">
        <f>VLOOKUP(B678,metadata!$D$1:$F$17,3,FALSE)</f>
        <v>Prefetcher-only</v>
      </c>
      <c r="H678">
        <f t="shared" ref="H678" si="666">C678/C674</f>
        <v>1.4369826519932767</v>
      </c>
    </row>
    <row r="679" spans="1:8">
      <c r="A679" s="6" t="s">
        <v>49</v>
      </c>
      <c r="B679" s="6" t="s">
        <v>151</v>
      </c>
      <c r="C679" s="6">
        <v>0.80833999999999995</v>
      </c>
      <c r="D679" s="6">
        <v>1</v>
      </c>
      <c r="E679" t="str">
        <f>VLOOKUP(A679,metadata!$A$1:$B$111,2,FALSE)</f>
        <v>Ligra</v>
      </c>
      <c r="F679" t="str">
        <f>VLOOKUP(B679,metadata!$D$1:$F$17,2,FALSE)</f>
        <v>MLOP</v>
      </c>
      <c r="G679" t="str">
        <f>VLOOKUP(B679,metadata!$D$1:$F$17,3,FALSE)</f>
        <v>Prefetcher-only</v>
      </c>
      <c r="H679">
        <f t="shared" ref="H679" si="667">C679/C674</f>
        <v>1.2818178935016333</v>
      </c>
    </row>
    <row r="680" spans="1:8">
      <c r="A680" s="6" t="s">
        <v>49</v>
      </c>
      <c r="B680" s="6" t="s">
        <v>6</v>
      </c>
      <c r="C680" s="6">
        <v>0.89814000000000005</v>
      </c>
      <c r="D680" s="6">
        <v>1</v>
      </c>
      <c r="E680" t="str">
        <f>VLOOKUP(A680,metadata!$A$1:$B$111,2,FALSE)</f>
        <v>Ligra</v>
      </c>
      <c r="F680" t="str">
        <f>VLOOKUP(B680,metadata!$D$1:$F$17,2,FALSE)</f>
        <v>Pythia</v>
      </c>
      <c r="G680" t="str">
        <f>VLOOKUP(B680,metadata!$D$1:$F$17,3,FALSE)</f>
        <v>Prefetcher+Hermes-O</v>
      </c>
      <c r="H680">
        <f t="shared" ref="H680" si="668">C680/C674</f>
        <v>1.4242174368082205</v>
      </c>
    </row>
    <row r="681" spans="1:8">
      <c r="A681" s="6" t="s">
        <v>49</v>
      </c>
      <c r="B681" s="6" t="s">
        <v>136</v>
      </c>
      <c r="C681" s="6">
        <v>0.89737999999999996</v>
      </c>
      <c r="D681" s="6">
        <v>1</v>
      </c>
      <c r="E681" t="str">
        <f>VLOOKUP(A681,metadata!$A$1:$B$111,2,FALSE)</f>
        <v>Ligra</v>
      </c>
      <c r="F681" t="str">
        <f>VLOOKUP(B681,metadata!$D$1:$F$17,2,FALSE)</f>
        <v>Pythia</v>
      </c>
      <c r="G681" t="str">
        <f>VLOOKUP(B681,metadata!$D$1:$F$17,3,FALSE)</f>
        <v>Prefetcher+Hermes-P</v>
      </c>
      <c r="H681">
        <f t="shared" ref="H681" si="669">C681/C674</f>
        <v>1.4230122736354698</v>
      </c>
    </row>
    <row r="682" spans="1:8">
      <c r="A682" s="6" t="s">
        <v>49</v>
      </c>
      <c r="B682" s="6" t="s">
        <v>152</v>
      </c>
      <c r="C682" s="6">
        <v>0.83833999999999997</v>
      </c>
      <c r="D682" s="6">
        <v>1</v>
      </c>
      <c r="E682" t="str">
        <f>VLOOKUP(A682,metadata!$A$1:$B$111,2,FALSE)</f>
        <v>Ligra</v>
      </c>
      <c r="F682" t="str">
        <f>VLOOKUP(B682,metadata!$D$1:$F$17,2,FALSE)</f>
        <v>SMS</v>
      </c>
      <c r="G682" t="str">
        <f>VLOOKUP(B682,metadata!$D$1:$F$17,3,FALSE)</f>
        <v>Prefetcher+Hermes-O</v>
      </c>
      <c r="H682">
        <f t="shared" ref="H682" si="670">C682/C674</f>
        <v>1.3293901240049475</v>
      </c>
    </row>
    <row r="683" spans="1:8">
      <c r="A683" s="6" t="s">
        <v>49</v>
      </c>
      <c r="B683" s="6" t="s">
        <v>153</v>
      </c>
      <c r="C683" s="6">
        <v>0.83443999999999996</v>
      </c>
      <c r="D683" s="6">
        <v>1</v>
      </c>
      <c r="E683" t="str">
        <f>VLOOKUP(A683,metadata!$A$1:$B$111,2,FALSE)</f>
        <v>Ligra</v>
      </c>
      <c r="F683" t="str">
        <f>VLOOKUP(B683,metadata!$D$1:$F$17,2,FALSE)</f>
        <v>SMS</v>
      </c>
      <c r="G683" t="str">
        <f>VLOOKUP(B683,metadata!$D$1:$F$17,3,FALSE)</f>
        <v>Prefetcher+Hermes-P</v>
      </c>
      <c r="H683">
        <f t="shared" ref="H683" si="671">C683/C674</f>
        <v>1.3232057340395167</v>
      </c>
    </row>
    <row r="684" spans="1:8">
      <c r="A684" s="6" t="s">
        <v>49</v>
      </c>
      <c r="B684" s="6" t="s">
        <v>154</v>
      </c>
      <c r="C684" s="6">
        <v>0.85804999999999998</v>
      </c>
      <c r="D684" s="6">
        <v>1</v>
      </c>
      <c r="E684" t="str">
        <f>VLOOKUP(A684,metadata!$A$1:$B$111,2,FALSE)</f>
        <v>Ligra</v>
      </c>
      <c r="F684" t="str">
        <f>VLOOKUP(B684,metadata!$D$1:$F$17,2,FALSE)</f>
        <v>SPP</v>
      </c>
      <c r="G684" t="str">
        <f>VLOOKUP(B684,metadata!$D$1:$F$17,3,FALSE)</f>
        <v>Prefetcher+Hermes-O</v>
      </c>
      <c r="H684">
        <f t="shared" ref="H684" si="672">C684/C674</f>
        <v>1.3606450794456251</v>
      </c>
    </row>
    <row r="685" spans="1:8">
      <c r="A685" s="6" t="s">
        <v>49</v>
      </c>
      <c r="B685" s="6" t="s">
        <v>155</v>
      </c>
      <c r="C685" s="6">
        <v>0.85609999999999997</v>
      </c>
      <c r="D685" s="6">
        <v>1</v>
      </c>
      <c r="E685" t="str">
        <f>VLOOKUP(A685,metadata!$A$1:$B$111,2,FALSE)</f>
        <v>Ligra</v>
      </c>
      <c r="F685" t="str">
        <f>VLOOKUP(B685,metadata!$D$1:$F$17,2,FALSE)</f>
        <v>SPP</v>
      </c>
      <c r="G685" t="str">
        <f>VLOOKUP(B685,metadata!$D$1:$F$17,3,FALSE)</f>
        <v>Prefetcher+Hermes-P</v>
      </c>
      <c r="H685">
        <f t="shared" ref="H685" si="673">C685/C674</f>
        <v>1.3575528844629097</v>
      </c>
    </row>
    <row r="686" spans="1:8">
      <c r="A686" s="6" t="s">
        <v>49</v>
      </c>
      <c r="B686" s="6" t="s">
        <v>156</v>
      </c>
      <c r="C686" s="6">
        <v>0.90934999999999999</v>
      </c>
      <c r="D686" s="6">
        <v>1</v>
      </c>
      <c r="E686" t="str">
        <f>VLOOKUP(A686,metadata!$A$1:$B$111,2,FALSE)</f>
        <v>Ligra</v>
      </c>
      <c r="F686" t="str">
        <f>VLOOKUP(B686,metadata!$D$1:$F$17,2,FALSE)</f>
        <v>Bingo</v>
      </c>
      <c r="G686" t="str">
        <f>VLOOKUP(B686,metadata!$D$1:$F$17,3,FALSE)</f>
        <v>Prefetcher+Hermes-O</v>
      </c>
      <c r="H686">
        <f t="shared" ref="H686" si="674">C686/C674</f>
        <v>1.4419935936062922</v>
      </c>
    </row>
    <row r="687" spans="1:8">
      <c r="A687" s="6" t="s">
        <v>49</v>
      </c>
      <c r="B687" s="6" t="s">
        <v>157</v>
      </c>
      <c r="C687" s="6">
        <v>0.90651999999999999</v>
      </c>
      <c r="D687" s="6">
        <v>1</v>
      </c>
      <c r="E687" t="str">
        <f>VLOOKUP(A687,metadata!$A$1:$B$111,2,FALSE)</f>
        <v>Ligra</v>
      </c>
      <c r="F687" t="str">
        <f>VLOOKUP(B687,metadata!$D$1:$F$17,2,FALSE)</f>
        <v>Bingo</v>
      </c>
      <c r="G687" t="str">
        <f>VLOOKUP(B687,metadata!$D$1:$F$17,3,FALSE)</f>
        <v>Prefetcher+Hermes-P</v>
      </c>
      <c r="H687">
        <f t="shared" ref="H687" si="675">C687/C674</f>
        <v>1.4375059465288129</v>
      </c>
    </row>
    <row r="688" spans="1:8">
      <c r="A688" s="6" t="s">
        <v>49</v>
      </c>
      <c r="B688" s="6" t="s">
        <v>158</v>
      </c>
      <c r="C688" s="6">
        <v>0.85599000000000003</v>
      </c>
      <c r="D688" s="6">
        <v>1</v>
      </c>
      <c r="E688" t="str">
        <f>VLOOKUP(A688,metadata!$A$1:$B$111,2,FALSE)</f>
        <v>Ligra</v>
      </c>
      <c r="F688" t="str">
        <f>VLOOKUP(B688,metadata!$D$1:$F$17,2,FALSE)</f>
        <v>MLOP</v>
      </c>
      <c r="G688" t="str">
        <f>VLOOKUP(B688,metadata!$D$1:$F$17,3,FALSE)</f>
        <v>Prefetcher+Hermes-O</v>
      </c>
      <c r="H688">
        <f t="shared" ref="H688" si="676">C688/C674</f>
        <v>1.3573784529510642</v>
      </c>
    </row>
    <row r="689" spans="1:8">
      <c r="A689" s="6" t="s">
        <v>49</v>
      </c>
      <c r="B689" s="6" t="s">
        <v>159</v>
      </c>
      <c r="C689" s="6">
        <v>0.84745000000000004</v>
      </c>
      <c r="D689" s="6">
        <v>1</v>
      </c>
      <c r="E689" t="str">
        <f>VLOOKUP(A689,metadata!$A$1:$B$111,2,FALSE)</f>
        <v>Ligra</v>
      </c>
      <c r="F689" t="str">
        <f>VLOOKUP(B689,metadata!$D$1:$F$17,2,FALSE)</f>
        <v>MLOP</v>
      </c>
      <c r="G689" t="str">
        <f>VLOOKUP(B689,metadata!$D$1:$F$17,3,FALSE)</f>
        <v>Prefetcher+Hermes-P</v>
      </c>
      <c r="H689">
        <f t="shared" ref="H689" si="677">C689/C674</f>
        <v>1.3438362246677873</v>
      </c>
    </row>
    <row r="690" spans="1:8">
      <c r="A690" s="6" t="s">
        <v>50</v>
      </c>
      <c r="B690" s="6" t="s">
        <v>132</v>
      </c>
      <c r="C690" s="6">
        <v>0.17721000000000001</v>
      </c>
      <c r="D690" s="6">
        <v>1</v>
      </c>
      <c r="E690" t="str">
        <f>VLOOKUP(A690,metadata!$A$1:$B$111,2,FALSE)</f>
        <v>Ligra</v>
      </c>
      <c r="F690" t="str">
        <f>VLOOKUP(B690,metadata!$D$1:$F$17,2,FALSE)</f>
        <v>nopref</v>
      </c>
      <c r="G690" t="str">
        <f>VLOOKUP(B690,metadata!$D$1:$F$17,3,FALSE)</f>
        <v>nopref</v>
      </c>
      <c r="H690">
        <f t="shared" ref="H690" si="678">C690/C690</f>
        <v>1</v>
      </c>
    </row>
    <row r="691" spans="1:8">
      <c r="A691" s="6" t="s">
        <v>50</v>
      </c>
      <c r="B691" s="6" t="s">
        <v>133</v>
      </c>
      <c r="C691" s="6">
        <v>0.18742</v>
      </c>
      <c r="D691" s="6">
        <v>1</v>
      </c>
      <c r="E691" t="str">
        <f>VLOOKUP(A691,metadata!$A$1:$B$111,2,FALSE)</f>
        <v>Ligra</v>
      </c>
      <c r="F691" t="str">
        <f>VLOOKUP(B691,metadata!$D$1:$F$17,2,FALSE)</f>
        <v>Pythia</v>
      </c>
      <c r="G691" t="str">
        <f>VLOOKUP(B691,metadata!$D$1:$F$17,3,FALSE)</f>
        <v>Prefetcher-only</v>
      </c>
      <c r="H691">
        <f t="shared" ref="H691" si="679">C691/C690</f>
        <v>1.0576152587325771</v>
      </c>
    </row>
    <row r="692" spans="1:8">
      <c r="A692" s="6" t="s">
        <v>50</v>
      </c>
      <c r="B692" s="6" t="s">
        <v>148</v>
      </c>
      <c r="C692" s="6">
        <v>0.17788999999999999</v>
      </c>
      <c r="D692" s="6">
        <v>1</v>
      </c>
      <c r="E692" t="str">
        <f>VLOOKUP(A692,metadata!$A$1:$B$111,2,FALSE)</f>
        <v>Ligra</v>
      </c>
      <c r="F692" t="str">
        <f>VLOOKUP(B692,metadata!$D$1:$F$17,2,FALSE)</f>
        <v>SMS</v>
      </c>
      <c r="G692" t="str">
        <f>VLOOKUP(B692,metadata!$D$1:$F$17,3,FALSE)</f>
        <v>Prefetcher-only</v>
      </c>
      <c r="H692">
        <f t="shared" ref="H692" si="680">C692/C690</f>
        <v>1.0038372552339032</v>
      </c>
    </row>
    <row r="693" spans="1:8">
      <c r="A693" s="6" t="s">
        <v>50</v>
      </c>
      <c r="B693" s="6" t="s">
        <v>149</v>
      </c>
      <c r="C693" s="6">
        <v>0.18467</v>
      </c>
      <c r="D693" s="6">
        <v>1</v>
      </c>
      <c r="E693" t="str">
        <f>VLOOKUP(A693,metadata!$A$1:$B$111,2,FALSE)</f>
        <v>Ligra</v>
      </c>
      <c r="F693" t="str">
        <f>VLOOKUP(B693,metadata!$D$1:$F$17,2,FALSE)</f>
        <v>SPP</v>
      </c>
      <c r="G693" t="str">
        <f>VLOOKUP(B693,metadata!$D$1:$F$17,3,FALSE)</f>
        <v>Prefetcher-only</v>
      </c>
      <c r="H693">
        <f t="shared" ref="H693" si="681">C693/C690</f>
        <v>1.04209694712488</v>
      </c>
    </row>
    <row r="694" spans="1:8">
      <c r="A694" s="6" t="s">
        <v>50</v>
      </c>
      <c r="B694" s="6" t="s">
        <v>150</v>
      </c>
      <c r="C694" s="6">
        <v>0.16782</v>
      </c>
      <c r="D694" s="6">
        <v>1</v>
      </c>
      <c r="E694" t="str">
        <f>VLOOKUP(A694,metadata!$A$1:$B$111,2,FALSE)</f>
        <v>Ligra</v>
      </c>
      <c r="F694" t="str">
        <f>VLOOKUP(B694,metadata!$D$1:$F$17,2,FALSE)</f>
        <v>Bingo</v>
      </c>
      <c r="G694" t="str">
        <f>VLOOKUP(B694,metadata!$D$1:$F$17,3,FALSE)</f>
        <v>Prefetcher-only</v>
      </c>
      <c r="H694">
        <f t="shared" ref="H694" si="682">C694/C690</f>
        <v>0.94701201963771786</v>
      </c>
    </row>
    <row r="695" spans="1:8">
      <c r="A695" s="6" t="s">
        <v>50</v>
      </c>
      <c r="B695" s="6" t="s">
        <v>151</v>
      </c>
      <c r="C695" s="6">
        <v>0.18611</v>
      </c>
      <c r="D695" s="6">
        <v>1</v>
      </c>
      <c r="E695" t="str">
        <f>VLOOKUP(A695,metadata!$A$1:$B$111,2,FALSE)</f>
        <v>Ligra</v>
      </c>
      <c r="F695" t="str">
        <f>VLOOKUP(B695,metadata!$D$1:$F$17,2,FALSE)</f>
        <v>MLOP</v>
      </c>
      <c r="G695" t="str">
        <f>VLOOKUP(B695,metadata!$D$1:$F$17,3,FALSE)</f>
        <v>Prefetcher-only</v>
      </c>
      <c r="H695">
        <f t="shared" ref="H695" si="683">C695/C690</f>
        <v>1.0502228993849105</v>
      </c>
    </row>
    <row r="696" spans="1:8">
      <c r="A696" s="6" t="s">
        <v>50</v>
      </c>
      <c r="B696" s="6" t="s">
        <v>6</v>
      </c>
      <c r="C696" s="6">
        <v>0.20196</v>
      </c>
      <c r="D696" s="6">
        <v>1</v>
      </c>
      <c r="E696" t="str">
        <f>VLOOKUP(A696,metadata!$A$1:$B$111,2,FALSE)</f>
        <v>Ligra</v>
      </c>
      <c r="F696" t="str">
        <f>VLOOKUP(B696,metadata!$D$1:$F$17,2,FALSE)</f>
        <v>Pythia</v>
      </c>
      <c r="G696" t="str">
        <f>VLOOKUP(B696,metadata!$D$1:$F$17,3,FALSE)</f>
        <v>Prefetcher+Hermes-O</v>
      </c>
      <c r="H696">
        <f t="shared" ref="H696" si="684">C696/C690</f>
        <v>1.1396648044692737</v>
      </c>
    </row>
    <row r="697" spans="1:8">
      <c r="A697" s="6" t="s">
        <v>50</v>
      </c>
      <c r="B697" s="6" t="s">
        <v>136</v>
      </c>
      <c r="C697" s="6">
        <v>0.19941999999999999</v>
      </c>
      <c r="D697" s="6">
        <v>1</v>
      </c>
      <c r="E697" t="str">
        <f>VLOOKUP(A697,metadata!$A$1:$B$111,2,FALSE)</f>
        <v>Ligra</v>
      </c>
      <c r="F697" t="str">
        <f>VLOOKUP(B697,metadata!$D$1:$F$17,2,FALSE)</f>
        <v>Pythia</v>
      </c>
      <c r="G697" t="str">
        <f>VLOOKUP(B697,metadata!$D$1:$F$17,3,FALSE)</f>
        <v>Prefetcher+Hermes-P</v>
      </c>
      <c r="H697">
        <f t="shared" ref="H697" si="685">C697/C690</f>
        <v>1.1253315275661644</v>
      </c>
    </row>
    <row r="698" spans="1:8">
      <c r="A698" s="6" t="s">
        <v>50</v>
      </c>
      <c r="B698" s="6" t="s">
        <v>152</v>
      </c>
      <c r="C698" s="6">
        <v>0.19353000000000001</v>
      </c>
      <c r="D698" s="6">
        <v>1</v>
      </c>
      <c r="E698" t="str">
        <f>VLOOKUP(A698,metadata!$A$1:$B$111,2,FALSE)</f>
        <v>Ligra</v>
      </c>
      <c r="F698" t="str">
        <f>VLOOKUP(B698,metadata!$D$1:$F$17,2,FALSE)</f>
        <v>SMS</v>
      </c>
      <c r="G698" t="str">
        <f>VLOOKUP(B698,metadata!$D$1:$F$17,3,FALSE)</f>
        <v>Prefetcher+Hermes-O</v>
      </c>
      <c r="H698">
        <f t="shared" ref="H698" si="686">C698/C690</f>
        <v>1.0920941256136787</v>
      </c>
    </row>
    <row r="699" spans="1:8">
      <c r="A699" s="6" t="s">
        <v>50</v>
      </c>
      <c r="B699" s="6" t="s">
        <v>153</v>
      </c>
      <c r="C699" s="6">
        <v>0.19059999999999999</v>
      </c>
      <c r="D699" s="6">
        <v>1</v>
      </c>
      <c r="E699" t="str">
        <f>VLOOKUP(A699,metadata!$A$1:$B$111,2,FALSE)</f>
        <v>Ligra</v>
      </c>
      <c r="F699" t="str">
        <f>VLOOKUP(B699,metadata!$D$1:$F$17,2,FALSE)</f>
        <v>SMS</v>
      </c>
      <c r="G699" t="str">
        <f>VLOOKUP(B699,metadata!$D$1:$F$17,3,FALSE)</f>
        <v>Prefetcher+Hermes-P</v>
      </c>
      <c r="H699">
        <f t="shared" ref="H699" si="687">C699/C690</f>
        <v>1.0755600699734778</v>
      </c>
    </row>
    <row r="700" spans="1:8">
      <c r="A700" s="6" t="s">
        <v>50</v>
      </c>
      <c r="B700" s="6" t="s">
        <v>154</v>
      </c>
      <c r="C700" s="6">
        <v>0.19903000000000001</v>
      </c>
      <c r="D700" s="6">
        <v>1</v>
      </c>
      <c r="E700" t="str">
        <f>VLOOKUP(A700,metadata!$A$1:$B$111,2,FALSE)</f>
        <v>Ligra</v>
      </c>
      <c r="F700" t="str">
        <f>VLOOKUP(B700,metadata!$D$1:$F$17,2,FALSE)</f>
        <v>SPP</v>
      </c>
      <c r="G700" t="str">
        <f>VLOOKUP(B700,metadata!$D$1:$F$17,3,FALSE)</f>
        <v>Prefetcher+Hermes-O</v>
      </c>
      <c r="H700">
        <f t="shared" ref="H700" si="688">C700/C690</f>
        <v>1.1231307488290729</v>
      </c>
    </row>
    <row r="701" spans="1:8">
      <c r="A701" s="6" t="s">
        <v>50</v>
      </c>
      <c r="B701" s="6" t="s">
        <v>155</v>
      </c>
      <c r="C701" s="6">
        <v>0.19644</v>
      </c>
      <c r="D701" s="6">
        <v>1</v>
      </c>
      <c r="E701" t="str">
        <f>VLOOKUP(A701,metadata!$A$1:$B$111,2,FALSE)</f>
        <v>Ligra</v>
      </c>
      <c r="F701" t="str">
        <f>VLOOKUP(B701,metadata!$D$1:$F$17,2,FALSE)</f>
        <v>SPP</v>
      </c>
      <c r="G701" t="str">
        <f>VLOOKUP(B701,metadata!$D$1:$F$17,3,FALSE)</f>
        <v>Prefetcher+Hermes-P</v>
      </c>
      <c r="H701">
        <f t="shared" ref="H701" si="689">C701/C690</f>
        <v>1.1085153208058236</v>
      </c>
    </row>
    <row r="702" spans="1:8">
      <c r="A702" s="6" t="s">
        <v>50</v>
      </c>
      <c r="B702" s="6" t="s">
        <v>156</v>
      </c>
      <c r="C702" s="6">
        <v>0.18054999999999999</v>
      </c>
      <c r="D702" s="6">
        <v>1</v>
      </c>
      <c r="E702" t="str">
        <f>VLOOKUP(A702,metadata!$A$1:$B$111,2,FALSE)</f>
        <v>Ligra</v>
      </c>
      <c r="F702" t="str">
        <f>VLOOKUP(B702,metadata!$D$1:$F$17,2,FALSE)</f>
        <v>Bingo</v>
      </c>
      <c r="G702" t="str">
        <f>VLOOKUP(B702,metadata!$D$1:$F$17,3,FALSE)</f>
        <v>Prefetcher+Hermes-O</v>
      </c>
      <c r="H702">
        <f t="shared" ref="H702" si="690">C702/C690</f>
        <v>1.0188476948253484</v>
      </c>
    </row>
    <row r="703" spans="1:8">
      <c r="A703" s="6" t="s">
        <v>50</v>
      </c>
      <c r="B703" s="6" t="s">
        <v>157</v>
      </c>
      <c r="C703" s="6">
        <v>0.17916000000000001</v>
      </c>
      <c r="D703" s="6">
        <v>1</v>
      </c>
      <c r="E703" t="str">
        <f>VLOOKUP(A703,metadata!$A$1:$B$111,2,FALSE)</f>
        <v>Ligra</v>
      </c>
      <c r="F703" t="str">
        <f>VLOOKUP(B703,metadata!$D$1:$F$17,2,FALSE)</f>
        <v>Bingo</v>
      </c>
      <c r="G703" t="str">
        <f>VLOOKUP(B703,metadata!$D$1:$F$17,3,FALSE)</f>
        <v>Prefetcher+Hermes-P</v>
      </c>
      <c r="H703">
        <f t="shared" ref="H703" si="691">C703/C690</f>
        <v>1.011003893685458</v>
      </c>
    </row>
    <row r="704" spans="1:8">
      <c r="A704" s="6" t="s">
        <v>50</v>
      </c>
      <c r="B704" s="6" t="s">
        <v>158</v>
      </c>
      <c r="C704" s="6">
        <v>0.20025000000000001</v>
      </c>
      <c r="D704" s="6">
        <v>1</v>
      </c>
      <c r="E704" t="str">
        <f>VLOOKUP(A704,metadata!$A$1:$B$111,2,FALSE)</f>
        <v>Ligra</v>
      </c>
      <c r="F704" t="str">
        <f>VLOOKUP(B704,metadata!$D$1:$F$17,2,FALSE)</f>
        <v>MLOP</v>
      </c>
      <c r="G704" t="str">
        <f>VLOOKUP(B704,metadata!$D$1:$F$17,3,FALSE)</f>
        <v>Prefetcher+Hermes-O</v>
      </c>
      <c r="H704">
        <f t="shared" ref="H704" si="692">C704/C690</f>
        <v>1.1300152361604876</v>
      </c>
    </row>
    <row r="705" spans="1:8">
      <c r="A705" s="6" t="s">
        <v>50</v>
      </c>
      <c r="B705" s="6" t="s">
        <v>159</v>
      </c>
      <c r="C705" s="6">
        <v>0.19799</v>
      </c>
      <c r="D705" s="6">
        <v>1</v>
      </c>
      <c r="E705" t="str">
        <f>VLOOKUP(A705,metadata!$A$1:$B$111,2,FALSE)</f>
        <v>Ligra</v>
      </c>
      <c r="F705" t="str">
        <f>VLOOKUP(B705,metadata!$D$1:$F$17,2,FALSE)</f>
        <v>MLOP</v>
      </c>
      <c r="G705" t="str">
        <f>VLOOKUP(B705,metadata!$D$1:$F$17,3,FALSE)</f>
        <v>Prefetcher+Hermes-P</v>
      </c>
      <c r="H705">
        <f t="shared" ref="H705" si="693">C705/C690</f>
        <v>1.1172620055301619</v>
      </c>
    </row>
    <row r="706" spans="1:8">
      <c r="A706" s="6" t="s">
        <v>51</v>
      </c>
      <c r="B706" s="6" t="s">
        <v>132</v>
      </c>
      <c r="C706" s="6">
        <v>0.16436000000000001</v>
      </c>
      <c r="D706" s="6">
        <v>1</v>
      </c>
      <c r="E706" t="str">
        <f>VLOOKUP(A706,metadata!$A$1:$B$111,2,FALSE)</f>
        <v>Ligra</v>
      </c>
      <c r="F706" t="str">
        <f>VLOOKUP(B706,metadata!$D$1:$F$17,2,FALSE)</f>
        <v>nopref</v>
      </c>
      <c r="G706" t="str">
        <f>VLOOKUP(B706,metadata!$D$1:$F$17,3,FALSE)</f>
        <v>nopref</v>
      </c>
      <c r="H706">
        <f t="shared" ref="H706" si="694">C706/C706</f>
        <v>1</v>
      </c>
    </row>
    <row r="707" spans="1:8">
      <c r="A707" s="6" t="s">
        <v>51</v>
      </c>
      <c r="B707" s="6" t="s">
        <v>133</v>
      </c>
      <c r="C707" s="6">
        <v>0.1666</v>
      </c>
      <c r="D707" s="6">
        <v>1</v>
      </c>
      <c r="E707" t="str">
        <f>VLOOKUP(A707,metadata!$A$1:$B$111,2,FALSE)</f>
        <v>Ligra</v>
      </c>
      <c r="F707" t="str">
        <f>VLOOKUP(B707,metadata!$D$1:$F$17,2,FALSE)</f>
        <v>Pythia</v>
      </c>
      <c r="G707" t="str">
        <f>VLOOKUP(B707,metadata!$D$1:$F$17,3,FALSE)</f>
        <v>Prefetcher-only</v>
      </c>
      <c r="H707">
        <f t="shared" ref="H707" si="695">C707/C706</f>
        <v>1.0136286201022147</v>
      </c>
    </row>
    <row r="708" spans="1:8">
      <c r="A708" s="6" t="s">
        <v>51</v>
      </c>
      <c r="B708" s="6" t="s">
        <v>148</v>
      </c>
      <c r="C708" s="6">
        <v>0.16039999999999999</v>
      </c>
      <c r="D708" s="6">
        <v>1</v>
      </c>
      <c r="E708" t="str">
        <f>VLOOKUP(A708,metadata!$A$1:$B$111,2,FALSE)</f>
        <v>Ligra</v>
      </c>
      <c r="F708" t="str">
        <f>VLOOKUP(B708,metadata!$D$1:$F$17,2,FALSE)</f>
        <v>SMS</v>
      </c>
      <c r="G708" t="str">
        <f>VLOOKUP(B708,metadata!$D$1:$F$17,3,FALSE)</f>
        <v>Prefetcher-only</v>
      </c>
      <c r="H708">
        <f t="shared" ref="H708" si="696">C708/C706</f>
        <v>0.9759065466050133</v>
      </c>
    </row>
    <row r="709" spans="1:8">
      <c r="A709" s="6" t="s">
        <v>51</v>
      </c>
      <c r="B709" s="6" t="s">
        <v>149</v>
      </c>
      <c r="C709" s="6">
        <v>0.15928999999999999</v>
      </c>
      <c r="D709" s="6">
        <v>1</v>
      </c>
      <c r="E709" t="str">
        <f>VLOOKUP(A709,metadata!$A$1:$B$111,2,FALSE)</f>
        <v>Ligra</v>
      </c>
      <c r="F709" t="str">
        <f>VLOOKUP(B709,metadata!$D$1:$F$17,2,FALSE)</f>
        <v>SPP</v>
      </c>
      <c r="G709" t="str">
        <f>VLOOKUP(B709,metadata!$D$1:$F$17,3,FALSE)</f>
        <v>Prefetcher-only</v>
      </c>
      <c r="H709">
        <f t="shared" ref="H709" si="697">C709/C706</f>
        <v>0.96915307860793365</v>
      </c>
    </row>
    <row r="710" spans="1:8">
      <c r="A710" s="6" t="s">
        <v>51</v>
      </c>
      <c r="B710" s="6" t="s">
        <v>150</v>
      </c>
      <c r="C710" s="6">
        <v>0.18196999999999999</v>
      </c>
      <c r="D710" s="6">
        <v>1</v>
      </c>
      <c r="E710" t="str">
        <f>VLOOKUP(A710,metadata!$A$1:$B$111,2,FALSE)</f>
        <v>Ligra</v>
      </c>
      <c r="F710" t="str">
        <f>VLOOKUP(B710,metadata!$D$1:$F$17,2,FALSE)</f>
        <v>Bingo</v>
      </c>
      <c r="G710" t="str">
        <f>VLOOKUP(B710,metadata!$D$1:$F$17,3,FALSE)</f>
        <v>Prefetcher-only</v>
      </c>
      <c r="H710">
        <f t="shared" ref="H710" si="698">C710/C706</f>
        <v>1.107142857142857</v>
      </c>
    </row>
    <row r="711" spans="1:8">
      <c r="A711" s="6" t="s">
        <v>51</v>
      </c>
      <c r="B711" s="6" t="s">
        <v>151</v>
      </c>
      <c r="C711" s="6">
        <v>0.15664</v>
      </c>
      <c r="D711" s="6">
        <v>1</v>
      </c>
      <c r="E711" t="str">
        <f>VLOOKUP(A711,metadata!$A$1:$B$111,2,FALSE)</f>
        <v>Ligra</v>
      </c>
      <c r="F711" t="str">
        <f>VLOOKUP(B711,metadata!$D$1:$F$17,2,FALSE)</f>
        <v>MLOP</v>
      </c>
      <c r="G711" t="str">
        <f>VLOOKUP(B711,metadata!$D$1:$F$17,3,FALSE)</f>
        <v>Prefetcher-only</v>
      </c>
      <c r="H711">
        <f t="shared" ref="H711" si="699">C711/C706</f>
        <v>0.95302993429058158</v>
      </c>
    </row>
    <row r="712" spans="1:8">
      <c r="A712" s="6" t="s">
        <v>51</v>
      </c>
      <c r="B712" s="6" t="s">
        <v>6</v>
      </c>
      <c r="C712" s="6">
        <v>0.17874000000000001</v>
      </c>
      <c r="D712" s="6">
        <v>1</v>
      </c>
      <c r="E712" t="str">
        <f>VLOOKUP(A712,metadata!$A$1:$B$111,2,FALSE)</f>
        <v>Ligra</v>
      </c>
      <c r="F712" t="str">
        <f>VLOOKUP(B712,metadata!$D$1:$F$17,2,FALSE)</f>
        <v>Pythia</v>
      </c>
      <c r="G712" t="str">
        <f>VLOOKUP(B712,metadata!$D$1:$F$17,3,FALSE)</f>
        <v>Prefetcher+Hermes-O</v>
      </c>
      <c r="H712">
        <f t="shared" ref="H712" si="700">C712/C706</f>
        <v>1.0874908736918958</v>
      </c>
    </row>
    <row r="713" spans="1:8">
      <c r="A713" s="6" t="s">
        <v>51</v>
      </c>
      <c r="B713" s="6" t="s">
        <v>136</v>
      </c>
      <c r="C713" s="6">
        <v>0.17571999999999999</v>
      </c>
      <c r="D713" s="6">
        <v>1</v>
      </c>
      <c r="E713" t="str">
        <f>VLOOKUP(A713,metadata!$A$1:$B$111,2,FALSE)</f>
        <v>Ligra</v>
      </c>
      <c r="F713" t="str">
        <f>VLOOKUP(B713,metadata!$D$1:$F$17,2,FALSE)</f>
        <v>Pythia</v>
      </c>
      <c r="G713" t="str">
        <f>VLOOKUP(B713,metadata!$D$1:$F$17,3,FALSE)</f>
        <v>Prefetcher+Hermes-P</v>
      </c>
      <c r="H713">
        <f t="shared" ref="H713" si="701">C713/C706</f>
        <v>1.069116573375517</v>
      </c>
    </row>
    <row r="714" spans="1:8">
      <c r="A714" s="6" t="s">
        <v>51</v>
      </c>
      <c r="B714" s="6" t="s">
        <v>152</v>
      </c>
      <c r="C714" s="6">
        <v>0.17701</v>
      </c>
      <c r="D714" s="6">
        <v>1</v>
      </c>
      <c r="E714" t="str">
        <f>VLOOKUP(A714,metadata!$A$1:$B$111,2,FALSE)</f>
        <v>Ligra</v>
      </c>
      <c r="F714" t="str">
        <f>VLOOKUP(B714,metadata!$D$1:$F$17,2,FALSE)</f>
        <v>SMS</v>
      </c>
      <c r="G714" t="str">
        <f>VLOOKUP(B714,metadata!$D$1:$F$17,3,FALSE)</f>
        <v>Prefetcher+Hermes-O</v>
      </c>
      <c r="H714">
        <f t="shared" ref="H714" si="702">C714/C706</f>
        <v>1.0769651983450961</v>
      </c>
    </row>
    <row r="715" spans="1:8">
      <c r="A715" s="6" t="s">
        <v>51</v>
      </c>
      <c r="B715" s="6" t="s">
        <v>153</v>
      </c>
      <c r="C715" s="6">
        <v>0.17302999999999999</v>
      </c>
      <c r="D715" s="6">
        <v>1</v>
      </c>
      <c r="E715" t="str">
        <f>VLOOKUP(A715,metadata!$A$1:$B$111,2,FALSE)</f>
        <v>Ligra</v>
      </c>
      <c r="F715" t="str">
        <f>VLOOKUP(B715,metadata!$D$1:$F$17,2,FALSE)</f>
        <v>SMS</v>
      </c>
      <c r="G715" t="str">
        <f>VLOOKUP(B715,metadata!$D$1:$F$17,3,FALSE)</f>
        <v>Prefetcher+Hermes-P</v>
      </c>
      <c r="H715">
        <f t="shared" ref="H715" si="703">C715/C706</f>
        <v>1.0527500608420539</v>
      </c>
    </row>
    <row r="716" spans="1:8">
      <c r="A716" s="6" t="s">
        <v>51</v>
      </c>
      <c r="B716" s="6" t="s">
        <v>154</v>
      </c>
      <c r="C716" s="6">
        <v>0.17094000000000001</v>
      </c>
      <c r="D716" s="6">
        <v>1</v>
      </c>
      <c r="E716" t="str">
        <f>VLOOKUP(A716,metadata!$A$1:$B$111,2,FALSE)</f>
        <v>Ligra</v>
      </c>
      <c r="F716" t="str">
        <f>VLOOKUP(B716,metadata!$D$1:$F$17,2,FALSE)</f>
        <v>SPP</v>
      </c>
      <c r="G716" t="str">
        <f>VLOOKUP(B716,metadata!$D$1:$F$17,3,FALSE)</f>
        <v>Prefetcher+Hermes-O</v>
      </c>
      <c r="H716">
        <f t="shared" ref="H716" si="704">C716/C706</f>
        <v>1.0400340715502556</v>
      </c>
    </row>
    <row r="717" spans="1:8">
      <c r="A717" s="6" t="s">
        <v>51</v>
      </c>
      <c r="B717" s="6" t="s">
        <v>155</v>
      </c>
      <c r="C717" s="6">
        <v>0.16819000000000001</v>
      </c>
      <c r="D717" s="6">
        <v>1</v>
      </c>
      <c r="E717" t="str">
        <f>VLOOKUP(A717,metadata!$A$1:$B$111,2,FALSE)</f>
        <v>Ligra</v>
      </c>
      <c r="F717" t="str">
        <f>VLOOKUP(B717,metadata!$D$1:$F$17,2,FALSE)</f>
        <v>SPP</v>
      </c>
      <c r="G717" t="str">
        <f>VLOOKUP(B717,metadata!$D$1:$F$17,3,FALSE)</f>
        <v>Prefetcher+Hermes-P</v>
      </c>
      <c r="H717">
        <f t="shared" ref="H717" si="705">C717/C706</f>
        <v>1.023302506692626</v>
      </c>
    </row>
    <row r="718" spans="1:8">
      <c r="A718" s="6" t="s">
        <v>51</v>
      </c>
      <c r="B718" s="6" t="s">
        <v>156</v>
      </c>
      <c r="C718" s="6">
        <v>0.19288</v>
      </c>
      <c r="D718" s="6">
        <v>1</v>
      </c>
      <c r="E718" t="str">
        <f>VLOOKUP(A718,metadata!$A$1:$B$111,2,FALSE)</f>
        <v>Ligra</v>
      </c>
      <c r="F718" t="str">
        <f>VLOOKUP(B718,metadata!$D$1:$F$17,2,FALSE)</f>
        <v>Bingo</v>
      </c>
      <c r="G718" t="str">
        <f>VLOOKUP(B718,metadata!$D$1:$F$17,3,FALSE)</f>
        <v>Prefetcher+Hermes-O</v>
      </c>
      <c r="H718">
        <f t="shared" ref="H718" si="706">C718/C706</f>
        <v>1.1735215380871258</v>
      </c>
    </row>
    <row r="719" spans="1:8">
      <c r="A719" s="6" t="s">
        <v>51</v>
      </c>
      <c r="B719" s="6" t="s">
        <v>157</v>
      </c>
      <c r="C719" s="6">
        <v>0.1908</v>
      </c>
      <c r="D719" s="6">
        <v>1</v>
      </c>
      <c r="E719" t="str">
        <f>VLOOKUP(A719,metadata!$A$1:$B$111,2,FALSE)</f>
        <v>Ligra</v>
      </c>
      <c r="F719" t="str">
        <f>VLOOKUP(B719,metadata!$D$1:$F$17,2,FALSE)</f>
        <v>Bingo</v>
      </c>
      <c r="G719" t="str">
        <f>VLOOKUP(B719,metadata!$D$1:$F$17,3,FALSE)</f>
        <v>Prefetcher+Hermes-P</v>
      </c>
      <c r="H719">
        <f t="shared" ref="H719" si="707">C719/C706</f>
        <v>1.1608663908493551</v>
      </c>
    </row>
    <row r="720" spans="1:8">
      <c r="A720" s="6" t="s">
        <v>51</v>
      </c>
      <c r="B720" s="6" t="s">
        <v>158</v>
      </c>
      <c r="C720" s="6">
        <v>0.16836999999999999</v>
      </c>
      <c r="D720" s="6">
        <v>1</v>
      </c>
      <c r="E720" t="str">
        <f>VLOOKUP(A720,metadata!$A$1:$B$111,2,FALSE)</f>
        <v>Ligra</v>
      </c>
      <c r="F720" t="str">
        <f>VLOOKUP(B720,metadata!$D$1:$F$17,2,FALSE)</f>
        <v>MLOP</v>
      </c>
      <c r="G720" t="str">
        <f>VLOOKUP(B720,metadata!$D$1:$F$17,3,FALSE)</f>
        <v>Prefetcher+Hermes-O</v>
      </c>
      <c r="H720">
        <f t="shared" ref="H720" si="708">C720/C706</f>
        <v>1.0243976636651253</v>
      </c>
    </row>
    <row r="721" spans="1:8">
      <c r="A721" s="6" t="s">
        <v>51</v>
      </c>
      <c r="B721" s="6" t="s">
        <v>159</v>
      </c>
      <c r="C721" s="6">
        <v>0.16485</v>
      </c>
      <c r="D721" s="6">
        <v>1</v>
      </c>
      <c r="E721" t="str">
        <f>VLOOKUP(A721,metadata!$A$1:$B$111,2,FALSE)</f>
        <v>Ligra</v>
      </c>
      <c r="F721" t="str">
        <f>VLOOKUP(B721,metadata!$D$1:$F$17,2,FALSE)</f>
        <v>MLOP</v>
      </c>
      <c r="G721" t="str">
        <f>VLOOKUP(B721,metadata!$D$1:$F$17,3,FALSE)</f>
        <v>Prefetcher+Hermes-P</v>
      </c>
      <c r="H721">
        <f t="shared" ref="H721" si="709">C721/C706</f>
        <v>1.0029812606473594</v>
      </c>
    </row>
    <row r="722" spans="1:8">
      <c r="A722" s="6" t="s">
        <v>52</v>
      </c>
      <c r="B722" s="6" t="s">
        <v>132</v>
      </c>
      <c r="C722" s="6">
        <v>0.38124000000000002</v>
      </c>
      <c r="D722" s="6">
        <v>1</v>
      </c>
      <c r="E722" t="str">
        <f>VLOOKUP(A722,metadata!$A$1:$B$111,2,FALSE)</f>
        <v>Ligra</v>
      </c>
      <c r="F722" t="str">
        <f>VLOOKUP(B722,metadata!$D$1:$F$17,2,FALSE)</f>
        <v>nopref</v>
      </c>
      <c r="G722" t="str">
        <f>VLOOKUP(B722,metadata!$D$1:$F$17,3,FALSE)</f>
        <v>nopref</v>
      </c>
      <c r="H722">
        <f t="shared" ref="H722" si="710">C722/C722</f>
        <v>1</v>
      </c>
    </row>
    <row r="723" spans="1:8">
      <c r="A723" s="6" t="s">
        <v>52</v>
      </c>
      <c r="B723" s="6" t="s">
        <v>133</v>
      </c>
      <c r="C723" s="6">
        <v>0.42179</v>
      </c>
      <c r="D723" s="6">
        <v>1</v>
      </c>
      <c r="E723" t="str">
        <f>VLOOKUP(A723,metadata!$A$1:$B$111,2,FALSE)</f>
        <v>Ligra</v>
      </c>
      <c r="F723" t="str">
        <f>VLOOKUP(B723,metadata!$D$1:$F$17,2,FALSE)</f>
        <v>Pythia</v>
      </c>
      <c r="G723" t="str">
        <f>VLOOKUP(B723,metadata!$D$1:$F$17,3,FALSE)</f>
        <v>Prefetcher-only</v>
      </c>
      <c r="H723">
        <f t="shared" ref="H723" si="711">C723/C722</f>
        <v>1.1063634455985729</v>
      </c>
    </row>
    <row r="724" spans="1:8">
      <c r="A724" s="6" t="s">
        <v>52</v>
      </c>
      <c r="B724" s="6" t="s">
        <v>148</v>
      </c>
      <c r="C724" s="6">
        <v>0.39087</v>
      </c>
      <c r="D724" s="6">
        <v>1</v>
      </c>
      <c r="E724" t="str">
        <f>VLOOKUP(A724,metadata!$A$1:$B$111,2,FALSE)</f>
        <v>Ligra</v>
      </c>
      <c r="F724" t="str">
        <f>VLOOKUP(B724,metadata!$D$1:$F$17,2,FALSE)</f>
        <v>SMS</v>
      </c>
      <c r="G724" t="str">
        <f>VLOOKUP(B724,metadata!$D$1:$F$17,3,FALSE)</f>
        <v>Prefetcher-only</v>
      </c>
      <c r="H724">
        <f t="shared" ref="H724" si="712">C724/C722</f>
        <v>1.0252596789423984</v>
      </c>
    </row>
    <row r="725" spans="1:8">
      <c r="A725" s="6" t="s">
        <v>52</v>
      </c>
      <c r="B725" s="6" t="s">
        <v>149</v>
      </c>
      <c r="C725" s="6">
        <v>0.40792</v>
      </c>
      <c r="D725" s="6">
        <v>1</v>
      </c>
      <c r="E725" t="str">
        <f>VLOOKUP(A725,metadata!$A$1:$B$111,2,FALSE)</f>
        <v>Ligra</v>
      </c>
      <c r="F725" t="str">
        <f>VLOOKUP(B725,metadata!$D$1:$F$17,2,FALSE)</f>
        <v>SPP</v>
      </c>
      <c r="G725" t="str">
        <f>VLOOKUP(B725,metadata!$D$1:$F$17,3,FALSE)</f>
        <v>Prefetcher-only</v>
      </c>
      <c r="H725">
        <f t="shared" ref="H725" si="713">C725/C722</f>
        <v>1.0699821634665827</v>
      </c>
    </row>
    <row r="726" spans="1:8">
      <c r="A726" s="6" t="s">
        <v>52</v>
      </c>
      <c r="B726" s="6" t="s">
        <v>150</v>
      </c>
      <c r="C726" s="6">
        <v>0.4486</v>
      </c>
      <c r="D726" s="6">
        <v>1</v>
      </c>
      <c r="E726" t="str">
        <f>VLOOKUP(A726,metadata!$A$1:$B$111,2,FALSE)</f>
        <v>Ligra</v>
      </c>
      <c r="F726" t="str">
        <f>VLOOKUP(B726,metadata!$D$1:$F$17,2,FALSE)</f>
        <v>Bingo</v>
      </c>
      <c r="G726" t="str">
        <f>VLOOKUP(B726,metadata!$D$1:$F$17,3,FALSE)</f>
        <v>Prefetcher-only</v>
      </c>
      <c r="H726">
        <f t="shared" ref="H726" si="714">C726/C722</f>
        <v>1.17668660161578</v>
      </c>
    </row>
    <row r="727" spans="1:8">
      <c r="A727" s="6" t="s">
        <v>52</v>
      </c>
      <c r="B727" s="6" t="s">
        <v>151</v>
      </c>
      <c r="C727" s="6">
        <v>0.39006999999999997</v>
      </c>
      <c r="D727" s="6">
        <v>1</v>
      </c>
      <c r="E727" t="str">
        <f>VLOOKUP(A727,metadata!$A$1:$B$111,2,FALSE)</f>
        <v>Ligra</v>
      </c>
      <c r="F727" t="str">
        <f>VLOOKUP(B727,metadata!$D$1:$F$17,2,FALSE)</f>
        <v>MLOP</v>
      </c>
      <c r="G727" t="str">
        <f>VLOOKUP(B727,metadata!$D$1:$F$17,3,FALSE)</f>
        <v>Prefetcher-only</v>
      </c>
      <c r="H727">
        <f t="shared" ref="H727" si="715">C727/C722</f>
        <v>1.023161263246249</v>
      </c>
    </row>
    <row r="728" spans="1:8">
      <c r="A728" s="6" t="s">
        <v>52</v>
      </c>
      <c r="B728" s="6" t="s">
        <v>6</v>
      </c>
      <c r="C728" s="6">
        <v>0.44274999999999998</v>
      </c>
      <c r="D728" s="6">
        <v>1</v>
      </c>
      <c r="E728" t="str">
        <f>VLOOKUP(A728,metadata!$A$1:$B$111,2,FALSE)</f>
        <v>Ligra</v>
      </c>
      <c r="F728" t="str">
        <f>VLOOKUP(B728,metadata!$D$1:$F$17,2,FALSE)</f>
        <v>Pythia</v>
      </c>
      <c r="G728" t="str">
        <f>VLOOKUP(B728,metadata!$D$1:$F$17,3,FALSE)</f>
        <v>Prefetcher+Hermes-O</v>
      </c>
      <c r="H728">
        <f t="shared" ref="H728" si="716">C728/C722</f>
        <v>1.1613419368376874</v>
      </c>
    </row>
    <row r="729" spans="1:8">
      <c r="A729" s="6" t="s">
        <v>52</v>
      </c>
      <c r="B729" s="6" t="s">
        <v>136</v>
      </c>
      <c r="C729" s="6">
        <v>0.43774999999999997</v>
      </c>
      <c r="D729" s="6">
        <v>1</v>
      </c>
      <c r="E729" t="str">
        <f>VLOOKUP(A729,metadata!$A$1:$B$111,2,FALSE)</f>
        <v>Ligra</v>
      </c>
      <c r="F729" t="str">
        <f>VLOOKUP(B729,metadata!$D$1:$F$17,2,FALSE)</f>
        <v>Pythia</v>
      </c>
      <c r="G729" t="str">
        <f>VLOOKUP(B729,metadata!$D$1:$F$17,3,FALSE)</f>
        <v>Prefetcher+Hermes-P</v>
      </c>
      <c r="H729">
        <f t="shared" ref="H729" si="717">C729/C722</f>
        <v>1.1482268387367536</v>
      </c>
    </row>
    <row r="730" spans="1:8">
      <c r="A730" s="6" t="s">
        <v>52</v>
      </c>
      <c r="B730" s="6" t="s">
        <v>152</v>
      </c>
      <c r="C730" s="6">
        <v>0.41589999999999999</v>
      </c>
      <c r="D730" s="6">
        <v>1</v>
      </c>
      <c r="E730" t="str">
        <f>VLOOKUP(A730,metadata!$A$1:$B$111,2,FALSE)</f>
        <v>Ligra</v>
      </c>
      <c r="F730" t="str">
        <f>VLOOKUP(B730,metadata!$D$1:$F$17,2,FALSE)</f>
        <v>SMS</v>
      </c>
      <c r="G730" t="str">
        <f>VLOOKUP(B730,metadata!$D$1:$F$17,3,FALSE)</f>
        <v>Prefetcher+Hermes-O</v>
      </c>
      <c r="H730">
        <f t="shared" ref="H730" si="718">C730/C722</f>
        <v>1.0909138600356729</v>
      </c>
    </row>
    <row r="731" spans="1:8">
      <c r="A731" s="6" t="s">
        <v>52</v>
      </c>
      <c r="B731" s="6" t="s">
        <v>153</v>
      </c>
      <c r="C731" s="6">
        <v>0.40962999999999999</v>
      </c>
      <c r="D731" s="6">
        <v>1</v>
      </c>
      <c r="E731" t="str">
        <f>VLOOKUP(A731,metadata!$A$1:$B$111,2,FALSE)</f>
        <v>Ligra</v>
      </c>
      <c r="F731" t="str">
        <f>VLOOKUP(B731,metadata!$D$1:$F$17,2,FALSE)</f>
        <v>SMS</v>
      </c>
      <c r="G731" t="str">
        <f>VLOOKUP(B731,metadata!$D$1:$F$17,3,FALSE)</f>
        <v>Prefetcher+Hermes-P</v>
      </c>
      <c r="H731">
        <f t="shared" ref="H731" si="719">C731/C722</f>
        <v>1.074467527017102</v>
      </c>
    </row>
    <row r="732" spans="1:8">
      <c r="A732" s="6" t="s">
        <v>52</v>
      </c>
      <c r="B732" s="6" t="s">
        <v>154</v>
      </c>
      <c r="C732" s="6">
        <v>0.43208000000000002</v>
      </c>
      <c r="D732" s="6">
        <v>1</v>
      </c>
      <c r="E732" t="str">
        <f>VLOOKUP(A732,metadata!$A$1:$B$111,2,FALSE)</f>
        <v>Ligra</v>
      </c>
      <c r="F732" t="str">
        <f>VLOOKUP(B732,metadata!$D$1:$F$17,2,FALSE)</f>
        <v>SPP</v>
      </c>
      <c r="G732" t="str">
        <f>VLOOKUP(B732,metadata!$D$1:$F$17,3,FALSE)</f>
        <v>Prefetcher+Hermes-O</v>
      </c>
      <c r="H732">
        <f t="shared" ref="H732" si="720">C732/C722</f>
        <v>1.1333543174902949</v>
      </c>
    </row>
    <row r="733" spans="1:8">
      <c r="A733" s="6" t="s">
        <v>52</v>
      </c>
      <c r="B733" s="6" t="s">
        <v>155</v>
      </c>
      <c r="C733" s="6">
        <v>0.42710999999999999</v>
      </c>
      <c r="D733" s="6">
        <v>1</v>
      </c>
      <c r="E733" t="str">
        <f>VLOOKUP(A733,metadata!$A$1:$B$111,2,FALSE)</f>
        <v>Ligra</v>
      </c>
      <c r="F733" t="str">
        <f>VLOOKUP(B733,metadata!$D$1:$F$17,2,FALSE)</f>
        <v>SPP</v>
      </c>
      <c r="G733" t="str">
        <f>VLOOKUP(B733,metadata!$D$1:$F$17,3,FALSE)</f>
        <v>Prefetcher+Hermes-P</v>
      </c>
      <c r="H733">
        <f t="shared" ref="H733" si="721">C733/C722</f>
        <v>1.1203179099779665</v>
      </c>
    </row>
    <row r="734" spans="1:8">
      <c r="A734" s="6" t="s">
        <v>52</v>
      </c>
      <c r="B734" s="6" t="s">
        <v>156</v>
      </c>
      <c r="C734" s="6">
        <v>0.45863999999999999</v>
      </c>
      <c r="D734" s="6">
        <v>1</v>
      </c>
      <c r="E734" t="str">
        <f>VLOOKUP(A734,metadata!$A$1:$B$111,2,FALSE)</f>
        <v>Ligra</v>
      </c>
      <c r="F734" t="str">
        <f>VLOOKUP(B734,metadata!$D$1:$F$17,2,FALSE)</f>
        <v>Bingo</v>
      </c>
      <c r="G734" t="str">
        <f>VLOOKUP(B734,metadata!$D$1:$F$17,3,FALSE)</f>
        <v>Prefetcher+Hermes-O</v>
      </c>
      <c r="H734">
        <f t="shared" ref="H734" si="722">C734/C722</f>
        <v>1.203021718602455</v>
      </c>
    </row>
    <row r="735" spans="1:8">
      <c r="A735" s="6" t="s">
        <v>52</v>
      </c>
      <c r="B735" s="6" t="s">
        <v>157</v>
      </c>
      <c r="C735" s="6">
        <v>0.45622000000000001</v>
      </c>
      <c r="D735" s="6">
        <v>1</v>
      </c>
      <c r="E735" t="str">
        <f>VLOOKUP(A735,metadata!$A$1:$B$111,2,FALSE)</f>
        <v>Ligra</v>
      </c>
      <c r="F735" t="str">
        <f>VLOOKUP(B735,metadata!$D$1:$F$17,2,FALSE)</f>
        <v>Bingo</v>
      </c>
      <c r="G735" t="str">
        <f>VLOOKUP(B735,metadata!$D$1:$F$17,3,FALSE)</f>
        <v>Prefetcher+Hermes-P</v>
      </c>
      <c r="H735">
        <f t="shared" ref="H735" si="723">C735/C722</f>
        <v>1.1966740111216032</v>
      </c>
    </row>
    <row r="736" spans="1:8">
      <c r="A736" s="6" t="s">
        <v>52</v>
      </c>
      <c r="B736" s="6" t="s">
        <v>158</v>
      </c>
      <c r="C736" s="6">
        <v>0.41593000000000002</v>
      </c>
      <c r="D736" s="6">
        <v>1</v>
      </c>
      <c r="E736" t="str">
        <f>VLOOKUP(A736,metadata!$A$1:$B$111,2,FALSE)</f>
        <v>Ligra</v>
      </c>
      <c r="F736" t="str">
        <f>VLOOKUP(B736,metadata!$D$1:$F$17,2,FALSE)</f>
        <v>MLOP</v>
      </c>
      <c r="G736" t="str">
        <f>VLOOKUP(B736,metadata!$D$1:$F$17,3,FALSE)</f>
        <v>Prefetcher+Hermes-O</v>
      </c>
      <c r="H736">
        <f t="shared" ref="H736" si="724">C736/C722</f>
        <v>1.0909925506242786</v>
      </c>
    </row>
    <row r="737" spans="1:8">
      <c r="A737" s="6" t="s">
        <v>52</v>
      </c>
      <c r="B737" s="6" t="s">
        <v>159</v>
      </c>
      <c r="C737" s="6">
        <v>0.41032000000000002</v>
      </c>
      <c r="D737" s="6">
        <v>1</v>
      </c>
      <c r="E737" t="str">
        <f>VLOOKUP(A737,metadata!$A$1:$B$111,2,FALSE)</f>
        <v>Ligra</v>
      </c>
      <c r="F737" t="str">
        <f>VLOOKUP(B737,metadata!$D$1:$F$17,2,FALSE)</f>
        <v>MLOP</v>
      </c>
      <c r="G737" t="str">
        <f>VLOOKUP(B737,metadata!$D$1:$F$17,3,FALSE)</f>
        <v>Prefetcher+Hermes-P</v>
      </c>
      <c r="H737">
        <f t="shared" ref="H737" si="725">C737/C722</f>
        <v>1.076277410555031</v>
      </c>
    </row>
    <row r="738" spans="1:8">
      <c r="A738" s="6" t="s">
        <v>53</v>
      </c>
      <c r="B738" s="6" t="s">
        <v>132</v>
      </c>
      <c r="C738" s="6">
        <v>0.47477000000000003</v>
      </c>
      <c r="D738" s="6">
        <v>1</v>
      </c>
      <c r="E738" t="str">
        <f>VLOOKUP(A738,metadata!$A$1:$B$111,2,FALSE)</f>
        <v>CVP</v>
      </c>
      <c r="F738" t="str">
        <f>VLOOKUP(B738,metadata!$D$1:$F$17,2,FALSE)</f>
        <v>nopref</v>
      </c>
      <c r="G738" t="str">
        <f>VLOOKUP(B738,metadata!$D$1:$F$17,3,FALSE)</f>
        <v>nopref</v>
      </c>
      <c r="H738">
        <f t="shared" ref="H738" si="726">C738/C738</f>
        <v>1</v>
      </c>
    </row>
    <row r="739" spans="1:8">
      <c r="A739" s="6" t="s">
        <v>53</v>
      </c>
      <c r="B739" s="6" t="s">
        <v>133</v>
      </c>
      <c r="C739" s="6">
        <v>0.78842999999999996</v>
      </c>
      <c r="D739" s="6">
        <v>1</v>
      </c>
      <c r="E739" t="str">
        <f>VLOOKUP(A739,metadata!$A$1:$B$111,2,FALSE)</f>
        <v>CVP</v>
      </c>
      <c r="F739" t="str">
        <f>VLOOKUP(B739,metadata!$D$1:$F$17,2,FALSE)</f>
        <v>Pythia</v>
      </c>
      <c r="G739" t="str">
        <f>VLOOKUP(B739,metadata!$D$1:$F$17,3,FALSE)</f>
        <v>Prefetcher-only</v>
      </c>
      <c r="H739">
        <f t="shared" ref="H739" si="727">C739/C738</f>
        <v>1.6606567390525937</v>
      </c>
    </row>
    <row r="740" spans="1:8">
      <c r="A740" s="6" t="s">
        <v>53</v>
      </c>
      <c r="B740" s="6" t="s">
        <v>148</v>
      </c>
      <c r="C740" s="6">
        <v>0.56606999999999996</v>
      </c>
      <c r="D740" s="6">
        <v>1</v>
      </c>
      <c r="E740" t="str">
        <f>VLOOKUP(A740,metadata!$A$1:$B$111,2,FALSE)</f>
        <v>CVP</v>
      </c>
      <c r="F740" t="str">
        <f>VLOOKUP(B740,metadata!$D$1:$F$17,2,FALSE)</f>
        <v>SMS</v>
      </c>
      <c r="G740" t="str">
        <f>VLOOKUP(B740,metadata!$D$1:$F$17,3,FALSE)</f>
        <v>Prefetcher-only</v>
      </c>
      <c r="H740">
        <f t="shared" ref="H740" si="728">C740/C738</f>
        <v>1.1923036417633801</v>
      </c>
    </row>
    <row r="741" spans="1:8">
      <c r="A741" s="6" t="s">
        <v>53</v>
      </c>
      <c r="B741" s="6" t="s">
        <v>149</v>
      </c>
      <c r="C741" s="6">
        <v>0.72462000000000004</v>
      </c>
      <c r="D741" s="6">
        <v>1</v>
      </c>
      <c r="E741" t="str">
        <f>VLOOKUP(A741,metadata!$A$1:$B$111,2,FALSE)</f>
        <v>CVP</v>
      </c>
      <c r="F741" t="str">
        <f>VLOOKUP(B741,metadata!$D$1:$F$17,2,FALSE)</f>
        <v>SPP</v>
      </c>
      <c r="G741" t="str">
        <f>VLOOKUP(B741,metadata!$D$1:$F$17,3,FALSE)</f>
        <v>Prefetcher-only</v>
      </c>
      <c r="H741">
        <f t="shared" ref="H741" si="729">C741/C738</f>
        <v>1.5262548181224593</v>
      </c>
    </row>
    <row r="742" spans="1:8">
      <c r="A742" s="6" t="s">
        <v>53</v>
      </c>
      <c r="B742" s="6" t="s">
        <v>150</v>
      </c>
      <c r="C742" s="6">
        <v>0.86592999999999998</v>
      </c>
      <c r="D742" s="6">
        <v>1</v>
      </c>
      <c r="E742" t="str">
        <f>VLOOKUP(A742,metadata!$A$1:$B$111,2,FALSE)</f>
        <v>CVP</v>
      </c>
      <c r="F742" t="str">
        <f>VLOOKUP(B742,metadata!$D$1:$F$17,2,FALSE)</f>
        <v>Bingo</v>
      </c>
      <c r="G742" t="str">
        <f>VLOOKUP(B742,metadata!$D$1:$F$17,3,FALSE)</f>
        <v>Prefetcher-only</v>
      </c>
      <c r="H742">
        <f t="shared" ref="H742" si="730">C742/C738</f>
        <v>1.8238936748320238</v>
      </c>
    </row>
    <row r="743" spans="1:8">
      <c r="A743" s="6" t="s">
        <v>53</v>
      </c>
      <c r="B743" s="6" t="s">
        <v>151</v>
      </c>
      <c r="C743" s="6">
        <v>0.76083999999999996</v>
      </c>
      <c r="D743" s="6">
        <v>1</v>
      </c>
      <c r="E743" t="str">
        <f>VLOOKUP(A743,metadata!$A$1:$B$111,2,FALSE)</f>
        <v>CVP</v>
      </c>
      <c r="F743" t="str">
        <f>VLOOKUP(B743,metadata!$D$1:$F$17,2,FALSE)</f>
        <v>MLOP</v>
      </c>
      <c r="G743" t="str">
        <f>VLOOKUP(B743,metadata!$D$1:$F$17,3,FALSE)</f>
        <v>Prefetcher-only</v>
      </c>
      <c r="H743">
        <f t="shared" ref="H743" si="731">C743/C738</f>
        <v>1.6025443899151166</v>
      </c>
    </row>
    <row r="744" spans="1:8">
      <c r="A744" s="6" t="s">
        <v>53</v>
      </c>
      <c r="B744" s="6" t="s">
        <v>6</v>
      </c>
      <c r="C744" s="6">
        <v>0.81266000000000005</v>
      </c>
      <c r="D744" s="6">
        <v>1</v>
      </c>
      <c r="E744" t="str">
        <f>VLOOKUP(A744,metadata!$A$1:$B$111,2,FALSE)</f>
        <v>CVP</v>
      </c>
      <c r="F744" t="str">
        <f>VLOOKUP(B744,metadata!$D$1:$F$17,2,FALSE)</f>
        <v>Pythia</v>
      </c>
      <c r="G744" t="str">
        <f>VLOOKUP(B744,metadata!$D$1:$F$17,3,FALSE)</f>
        <v>Prefetcher+Hermes-O</v>
      </c>
      <c r="H744">
        <f t="shared" ref="H744" si="732">C744/C738</f>
        <v>1.7116919771678918</v>
      </c>
    </row>
    <row r="745" spans="1:8">
      <c r="A745" s="6" t="s">
        <v>53</v>
      </c>
      <c r="B745" s="6" t="s">
        <v>136</v>
      </c>
      <c r="C745" s="6">
        <v>0.82191999999999998</v>
      </c>
      <c r="D745" s="6">
        <v>1</v>
      </c>
      <c r="E745" t="str">
        <f>VLOOKUP(A745,metadata!$A$1:$B$111,2,FALSE)</f>
        <v>CVP</v>
      </c>
      <c r="F745" t="str">
        <f>VLOOKUP(B745,metadata!$D$1:$F$17,2,FALSE)</f>
        <v>Pythia</v>
      </c>
      <c r="G745" t="str">
        <f>VLOOKUP(B745,metadata!$D$1:$F$17,3,FALSE)</f>
        <v>Prefetcher+Hermes-P</v>
      </c>
      <c r="H745">
        <f t="shared" ref="H745" si="733">C745/C738</f>
        <v>1.7311961581397306</v>
      </c>
    </row>
    <row r="746" spans="1:8">
      <c r="A746" s="6" t="s">
        <v>53</v>
      </c>
      <c r="B746" s="6" t="s">
        <v>152</v>
      </c>
      <c r="C746" s="6">
        <v>0.61192999999999997</v>
      </c>
      <c r="D746" s="6">
        <v>1</v>
      </c>
      <c r="E746" t="str">
        <f>VLOOKUP(A746,metadata!$A$1:$B$111,2,FALSE)</f>
        <v>CVP</v>
      </c>
      <c r="F746" t="str">
        <f>VLOOKUP(B746,metadata!$D$1:$F$17,2,FALSE)</f>
        <v>SMS</v>
      </c>
      <c r="G746" t="str">
        <f>VLOOKUP(B746,metadata!$D$1:$F$17,3,FALSE)</f>
        <v>Prefetcher+Hermes-O</v>
      </c>
      <c r="H746">
        <f t="shared" ref="H746" si="734">C746/C738</f>
        <v>1.2888977820839562</v>
      </c>
    </row>
    <row r="747" spans="1:8">
      <c r="A747" s="6" t="s">
        <v>53</v>
      </c>
      <c r="B747" s="6" t="s">
        <v>153</v>
      </c>
      <c r="C747" s="6">
        <v>0.60294000000000003</v>
      </c>
      <c r="D747" s="6">
        <v>1</v>
      </c>
      <c r="E747" t="str">
        <f>VLOOKUP(A747,metadata!$A$1:$B$111,2,FALSE)</f>
        <v>CVP</v>
      </c>
      <c r="F747" t="str">
        <f>VLOOKUP(B747,metadata!$D$1:$F$17,2,FALSE)</f>
        <v>SMS</v>
      </c>
      <c r="G747" t="str">
        <f>VLOOKUP(B747,metadata!$D$1:$F$17,3,FALSE)</f>
        <v>Prefetcher+Hermes-P</v>
      </c>
      <c r="H747">
        <f t="shared" ref="H747" si="735">C747/C738</f>
        <v>1.2699622975335425</v>
      </c>
    </row>
    <row r="748" spans="1:8">
      <c r="A748" s="6" t="s">
        <v>53</v>
      </c>
      <c r="B748" s="6" t="s">
        <v>154</v>
      </c>
      <c r="C748" s="6">
        <v>0.74336999999999998</v>
      </c>
      <c r="D748" s="6">
        <v>1</v>
      </c>
      <c r="E748" t="str">
        <f>VLOOKUP(A748,metadata!$A$1:$B$111,2,FALSE)</f>
        <v>CVP</v>
      </c>
      <c r="F748" t="str">
        <f>VLOOKUP(B748,metadata!$D$1:$F$17,2,FALSE)</f>
        <v>SPP</v>
      </c>
      <c r="G748" t="str">
        <f>VLOOKUP(B748,metadata!$D$1:$F$17,3,FALSE)</f>
        <v>Prefetcher+Hermes-O</v>
      </c>
      <c r="H748">
        <f t="shared" ref="H748" si="736">C748/C738</f>
        <v>1.5657476251658697</v>
      </c>
    </row>
    <row r="749" spans="1:8">
      <c r="A749" s="6" t="s">
        <v>53</v>
      </c>
      <c r="B749" s="6" t="s">
        <v>155</v>
      </c>
      <c r="C749" s="6">
        <v>0.74319999999999997</v>
      </c>
      <c r="D749" s="6">
        <v>1</v>
      </c>
      <c r="E749" t="str">
        <f>VLOOKUP(A749,metadata!$A$1:$B$111,2,FALSE)</f>
        <v>CVP</v>
      </c>
      <c r="F749" t="str">
        <f>VLOOKUP(B749,metadata!$D$1:$F$17,2,FALSE)</f>
        <v>SPP</v>
      </c>
      <c r="G749" t="str">
        <f>VLOOKUP(B749,metadata!$D$1:$F$17,3,FALSE)</f>
        <v>Prefetcher+Hermes-P</v>
      </c>
      <c r="H749">
        <f t="shared" ref="H749" si="737">C749/C738</f>
        <v>1.565389557048676</v>
      </c>
    </row>
    <row r="750" spans="1:8">
      <c r="A750" s="6" t="s">
        <v>53</v>
      </c>
      <c r="B750" s="6" t="s">
        <v>156</v>
      </c>
      <c r="C750" s="6">
        <v>0.87695000000000001</v>
      </c>
      <c r="D750" s="6">
        <v>1</v>
      </c>
      <c r="E750" t="str">
        <f>VLOOKUP(A750,metadata!$A$1:$B$111,2,FALSE)</f>
        <v>CVP</v>
      </c>
      <c r="F750" t="str">
        <f>VLOOKUP(B750,metadata!$D$1:$F$17,2,FALSE)</f>
        <v>Bingo</v>
      </c>
      <c r="G750" t="str">
        <f>VLOOKUP(B750,metadata!$D$1:$F$17,3,FALSE)</f>
        <v>Prefetcher+Hermes-O</v>
      </c>
      <c r="H750">
        <f t="shared" ref="H750" si="738">C750/C738</f>
        <v>1.8471049139583375</v>
      </c>
    </row>
    <row r="751" spans="1:8">
      <c r="A751" s="6" t="s">
        <v>53</v>
      </c>
      <c r="B751" s="6" t="s">
        <v>157</v>
      </c>
      <c r="C751" s="6">
        <v>0.87536999999999998</v>
      </c>
      <c r="D751" s="6">
        <v>1</v>
      </c>
      <c r="E751" t="str">
        <f>VLOOKUP(A751,metadata!$A$1:$B$111,2,FALSE)</f>
        <v>CVP</v>
      </c>
      <c r="F751" t="str">
        <f>VLOOKUP(B751,metadata!$D$1:$F$17,2,FALSE)</f>
        <v>Bingo</v>
      </c>
      <c r="G751" t="str">
        <f>VLOOKUP(B751,metadata!$D$1:$F$17,3,FALSE)</f>
        <v>Prefetcher+Hermes-P</v>
      </c>
      <c r="H751">
        <f t="shared" ref="H751" si="739">C751/C738</f>
        <v>1.8437769867514795</v>
      </c>
    </row>
    <row r="752" spans="1:8">
      <c r="A752" s="6" t="s">
        <v>53</v>
      </c>
      <c r="B752" s="6" t="s">
        <v>158</v>
      </c>
      <c r="C752" s="6">
        <v>0.79701999999999995</v>
      </c>
      <c r="D752" s="6">
        <v>1</v>
      </c>
      <c r="E752" t="str">
        <f>VLOOKUP(A752,metadata!$A$1:$B$111,2,FALSE)</f>
        <v>CVP</v>
      </c>
      <c r="F752" t="str">
        <f>VLOOKUP(B752,metadata!$D$1:$F$17,2,FALSE)</f>
        <v>MLOP</v>
      </c>
      <c r="G752" t="str">
        <f>VLOOKUP(B752,metadata!$D$1:$F$17,3,FALSE)</f>
        <v>Prefetcher+Hermes-O</v>
      </c>
      <c r="H752">
        <f t="shared" ref="H752" si="740">C752/C738</f>
        <v>1.6787497103860816</v>
      </c>
    </row>
    <row r="753" spans="1:8">
      <c r="A753" s="6" t="s">
        <v>53</v>
      </c>
      <c r="B753" s="6" t="s">
        <v>159</v>
      </c>
      <c r="C753" s="6">
        <v>0.79246000000000005</v>
      </c>
      <c r="D753" s="6">
        <v>1</v>
      </c>
      <c r="E753" t="str">
        <f>VLOOKUP(A753,metadata!$A$1:$B$111,2,FALSE)</f>
        <v>CVP</v>
      </c>
      <c r="F753" t="str">
        <f>VLOOKUP(B753,metadata!$D$1:$F$17,2,FALSE)</f>
        <v>MLOP</v>
      </c>
      <c r="G753" t="str">
        <f>VLOOKUP(B753,metadata!$D$1:$F$17,3,FALSE)</f>
        <v>Prefetcher+Hermes-P</v>
      </c>
      <c r="H753">
        <f t="shared" ref="H753" si="741">C753/C738</f>
        <v>1.6691450597131243</v>
      </c>
    </row>
    <row r="754" spans="1:8">
      <c r="A754" s="6" t="s">
        <v>54</v>
      </c>
      <c r="B754" s="6" t="s">
        <v>132</v>
      </c>
      <c r="C754" s="6">
        <v>0.28453000000000001</v>
      </c>
      <c r="D754" s="6">
        <v>1</v>
      </c>
      <c r="E754" t="str">
        <f>VLOOKUP(A754,metadata!$A$1:$B$111,2,FALSE)</f>
        <v>CVP</v>
      </c>
      <c r="F754" t="str">
        <f>VLOOKUP(B754,metadata!$D$1:$F$17,2,FALSE)</f>
        <v>nopref</v>
      </c>
      <c r="G754" t="str">
        <f>VLOOKUP(B754,metadata!$D$1:$F$17,3,FALSE)</f>
        <v>nopref</v>
      </c>
      <c r="H754">
        <f t="shared" ref="H754" si="742">C754/C754</f>
        <v>1</v>
      </c>
    </row>
    <row r="755" spans="1:8">
      <c r="A755" s="6" t="s">
        <v>54</v>
      </c>
      <c r="B755" s="6" t="s">
        <v>133</v>
      </c>
      <c r="C755" s="6">
        <v>0.44547999999999999</v>
      </c>
      <c r="D755" s="6">
        <v>1</v>
      </c>
      <c r="E755" t="str">
        <f>VLOOKUP(A755,metadata!$A$1:$B$111,2,FALSE)</f>
        <v>CVP</v>
      </c>
      <c r="F755" t="str">
        <f>VLOOKUP(B755,metadata!$D$1:$F$17,2,FALSE)</f>
        <v>Pythia</v>
      </c>
      <c r="G755" t="str">
        <f>VLOOKUP(B755,metadata!$D$1:$F$17,3,FALSE)</f>
        <v>Prefetcher-only</v>
      </c>
      <c r="H755">
        <f t="shared" ref="H755" si="743">C755/C754</f>
        <v>1.5656697009102729</v>
      </c>
    </row>
    <row r="756" spans="1:8">
      <c r="A756" s="6" t="s">
        <v>54</v>
      </c>
      <c r="B756" s="6" t="s">
        <v>148</v>
      </c>
      <c r="C756" s="6">
        <v>0.32081999999999999</v>
      </c>
      <c r="D756" s="6">
        <v>1</v>
      </c>
      <c r="E756" t="str">
        <f>VLOOKUP(A756,metadata!$A$1:$B$111,2,FALSE)</f>
        <v>CVP</v>
      </c>
      <c r="F756" t="str">
        <f>VLOOKUP(B756,metadata!$D$1:$F$17,2,FALSE)</f>
        <v>SMS</v>
      </c>
      <c r="G756" t="str">
        <f>VLOOKUP(B756,metadata!$D$1:$F$17,3,FALSE)</f>
        <v>Prefetcher-only</v>
      </c>
      <c r="H756">
        <f t="shared" ref="H756" si="744">C756/C754</f>
        <v>1.1275436685059572</v>
      </c>
    </row>
    <row r="757" spans="1:8">
      <c r="A757" s="6" t="s">
        <v>54</v>
      </c>
      <c r="B757" s="6" t="s">
        <v>149</v>
      </c>
      <c r="C757" s="6">
        <v>0.42151</v>
      </c>
      <c r="D757" s="6">
        <v>1</v>
      </c>
      <c r="E757" t="str">
        <f>VLOOKUP(A757,metadata!$A$1:$B$111,2,FALSE)</f>
        <v>CVP</v>
      </c>
      <c r="F757" t="str">
        <f>VLOOKUP(B757,metadata!$D$1:$F$17,2,FALSE)</f>
        <v>SPP</v>
      </c>
      <c r="G757" t="str">
        <f>VLOOKUP(B757,metadata!$D$1:$F$17,3,FALSE)</f>
        <v>Prefetcher-only</v>
      </c>
      <c r="H757">
        <f t="shared" ref="H757" si="745">C757/C754</f>
        <v>1.4814255087337012</v>
      </c>
    </row>
    <row r="758" spans="1:8">
      <c r="A758" s="6" t="s">
        <v>54</v>
      </c>
      <c r="B758" s="6" t="s">
        <v>150</v>
      </c>
      <c r="C758" s="6">
        <v>0.48853999999999997</v>
      </c>
      <c r="D758" s="6">
        <v>1</v>
      </c>
      <c r="E758" t="str">
        <f>VLOOKUP(A758,metadata!$A$1:$B$111,2,FALSE)</f>
        <v>CVP</v>
      </c>
      <c r="F758" t="str">
        <f>VLOOKUP(B758,metadata!$D$1:$F$17,2,FALSE)</f>
        <v>Bingo</v>
      </c>
      <c r="G758" t="str">
        <f>VLOOKUP(B758,metadata!$D$1:$F$17,3,FALSE)</f>
        <v>Prefetcher-only</v>
      </c>
      <c r="H758">
        <f t="shared" ref="H758" si="746">C758/C754</f>
        <v>1.7170069939900887</v>
      </c>
    </row>
    <row r="759" spans="1:8">
      <c r="A759" s="6" t="s">
        <v>54</v>
      </c>
      <c r="B759" s="6" t="s">
        <v>151</v>
      </c>
      <c r="C759" s="6">
        <v>0.39699000000000001</v>
      </c>
      <c r="D759" s="6">
        <v>1</v>
      </c>
      <c r="E759" t="str">
        <f>VLOOKUP(A759,metadata!$A$1:$B$111,2,FALSE)</f>
        <v>CVP</v>
      </c>
      <c r="F759" t="str">
        <f>VLOOKUP(B759,metadata!$D$1:$F$17,2,FALSE)</f>
        <v>MLOP</v>
      </c>
      <c r="G759" t="str">
        <f>VLOOKUP(B759,metadata!$D$1:$F$17,3,FALSE)</f>
        <v>Prefetcher-only</v>
      </c>
      <c r="H759">
        <f t="shared" ref="H759" si="747">C759/C754</f>
        <v>1.395248304220996</v>
      </c>
    </row>
    <row r="760" spans="1:8">
      <c r="A760" s="6" t="s">
        <v>54</v>
      </c>
      <c r="B760" s="6" t="s">
        <v>6</v>
      </c>
      <c r="C760" s="6">
        <v>0.45928000000000002</v>
      </c>
      <c r="D760" s="6">
        <v>1</v>
      </c>
      <c r="E760" t="str">
        <f>VLOOKUP(A760,metadata!$A$1:$B$111,2,FALSE)</f>
        <v>CVP</v>
      </c>
      <c r="F760" t="str">
        <f>VLOOKUP(B760,metadata!$D$1:$F$17,2,FALSE)</f>
        <v>Pythia</v>
      </c>
      <c r="G760" t="str">
        <f>VLOOKUP(B760,metadata!$D$1:$F$17,3,FALSE)</f>
        <v>Prefetcher+Hermes-O</v>
      </c>
      <c r="H760">
        <f t="shared" ref="H760" si="748">C760/C754</f>
        <v>1.614170737707799</v>
      </c>
    </row>
    <row r="761" spans="1:8">
      <c r="A761" s="6" t="s">
        <v>54</v>
      </c>
      <c r="B761" s="6" t="s">
        <v>136</v>
      </c>
      <c r="C761" s="6">
        <v>0.45629999999999998</v>
      </c>
      <c r="D761" s="6">
        <v>1</v>
      </c>
      <c r="E761" t="str">
        <f>VLOOKUP(A761,metadata!$A$1:$B$111,2,FALSE)</f>
        <v>CVP</v>
      </c>
      <c r="F761" t="str">
        <f>VLOOKUP(B761,metadata!$D$1:$F$17,2,FALSE)</f>
        <v>Pythia</v>
      </c>
      <c r="G761" t="str">
        <f>VLOOKUP(B761,metadata!$D$1:$F$17,3,FALSE)</f>
        <v>Prefetcher+Hermes-P</v>
      </c>
      <c r="H761">
        <f t="shared" ref="H761" si="749">C761/C754</f>
        <v>1.6036973254138402</v>
      </c>
    </row>
    <row r="762" spans="1:8">
      <c r="A762" s="6" t="s">
        <v>54</v>
      </c>
      <c r="B762" s="6" t="s">
        <v>152</v>
      </c>
      <c r="C762" s="6">
        <v>0.35054999999999997</v>
      </c>
      <c r="D762" s="6">
        <v>1</v>
      </c>
      <c r="E762" t="str">
        <f>VLOOKUP(A762,metadata!$A$1:$B$111,2,FALSE)</f>
        <v>CVP</v>
      </c>
      <c r="F762" t="str">
        <f>VLOOKUP(B762,metadata!$D$1:$F$17,2,FALSE)</f>
        <v>SMS</v>
      </c>
      <c r="G762" t="str">
        <f>VLOOKUP(B762,metadata!$D$1:$F$17,3,FALSE)</f>
        <v>Prefetcher+Hermes-O</v>
      </c>
      <c r="H762">
        <f t="shared" ref="H762" si="750">C762/C754</f>
        <v>1.2320317716936702</v>
      </c>
    </row>
    <row r="763" spans="1:8">
      <c r="A763" s="6" t="s">
        <v>54</v>
      </c>
      <c r="B763" s="6" t="s">
        <v>153</v>
      </c>
      <c r="C763" s="6">
        <v>0.34306999999999999</v>
      </c>
      <c r="D763" s="6">
        <v>1</v>
      </c>
      <c r="E763" t="str">
        <f>VLOOKUP(A763,metadata!$A$1:$B$111,2,FALSE)</f>
        <v>CVP</v>
      </c>
      <c r="F763" t="str">
        <f>VLOOKUP(B763,metadata!$D$1:$F$17,2,FALSE)</f>
        <v>SMS</v>
      </c>
      <c r="G763" t="str">
        <f>VLOOKUP(B763,metadata!$D$1:$F$17,3,FALSE)</f>
        <v>Prefetcher+Hermes-P</v>
      </c>
      <c r="H763">
        <f t="shared" ref="H763" si="751">C763/C754</f>
        <v>1.2057428039222577</v>
      </c>
    </row>
    <row r="764" spans="1:8">
      <c r="A764" s="6" t="s">
        <v>54</v>
      </c>
      <c r="B764" s="6" t="s">
        <v>154</v>
      </c>
      <c r="C764" s="6">
        <v>0.43147999999999997</v>
      </c>
      <c r="D764" s="6">
        <v>1</v>
      </c>
      <c r="E764" t="str">
        <f>VLOOKUP(A764,metadata!$A$1:$B$111,2,FALSE)</f>
        <v>CVP</v>
      </c>
      <c r="F764" t="str">
        <f>VLOOKUP(B764,metadata!$D$1:$F$17,2,FALSE)</f>
        <v>SPP</v>
      </c>
      <c r="G764" t="str">
        <f>VLOOKUP(B764,metadata!$D$1:$F$17,3,FALSE)</f>
        <v>Prefetcher+Hermes-O</v>
      </c>
      <c r="H764">
        <f t="shared" ref="H764" si="752">C764/C754</f>
        <v>1.5164657505359715</v>
      </c>
    </row>
    <row r="765" spans="1:8">
      <c r="A765" s="6" t="s">
        <v>54</v>
      </c>
      <c r="B765" s="6" t="s">
        <v>155</v>
      </c>
      <c r="C765" s="6">
        <v>0.43030000000000002</v>
      </c>
      <c r="D765" s="6">
        <v>1</v>
      </c>
      <c r="E765" t="str">
        <f>VLOOKUP(A765,metadata!$A$1:$B$111,2,FALSE)</f>
        <v>CVP</v>
      </c>
      <c r="F765" t="str">
        <f>VLOOKUP(B765,metadata!$D$1:$F$17,2,FALSE)</f>
        <v>SPP</v>
      </c>
      <c r="G765" t="str">
        <f>VLOOKUP(B765,metadata!$D$1:$F$17,3,FALSE)</f>
        <v>Prefetcher+Hermes-P</v>
      </c>
      <c r="H765">
        <f t="shared" ref="H765" si="753">C765/C754</f>
        <v>1.5123185604329947</v>
      </c>
    </row>
    <row r="766" spans="1:8">
      <c r="A766" s="6" t="s">
        <v>54</v>
      </c>
      <c r="B766" s="6" t="s">
        <v>156</v>
      </c>
      <c r="C766" s="6">
        <v>0.49391000000000002</v>
      </c>
      <c r="D766" s="6">
        <v>1</v>
      </c>
      <c r="E766" t="str">
        <f>VLOOKUP(A766,metadata!$A$1:$B$111,2,FALSE)</f>
        <v>CVP</v>
      </c>
      <c r="F766" t="str">
        <f>VLOOKUP(B766,metadata!$D$1:$F$17,2,FALSE)</f>
        <v>Bingo</v>
      </c>
      <c r="G766" t="str">
        <f>VLOOKUP(B766,metadata!$D$1:$F$17,3,FALSE)</f>
        <v>Prefetcher+Hermes-O</v>
      </c>
      <c r="H766">
        <f t="shared" ref="H766" si="754">C766/C754</f>
        <v>1.7358802235265174</v>
      </c>
    </row>
    <row r="767" spans="1:8">
      <c r="A767" s="6" t="s">
        <v>54</v>
      </c>
      <c r="B767" s="6" t="s">
        <v>157</v>
      </c>
      <c r="C767" s="6">
        <v>0.49295</v>
      </c>
      <c r="D767" s="6">
        <v>1</v>
      </c>
      <c r="E767" t="str">
        <f>VLOOKUP(A767,metadata!$A$1:$B$111,2,FALSE)</f>
        <v>CVP</v>
      </c>
      <c r="F767" t="str">
        <f>VLOOKUP(B767,metadata!$D$1:$F$17,2,FALSE)</f>
        <v>Bingo</v>
      </c>
      <c r="G767" t="str">
        <f>VLOOKUP(B767,metadata!$D$1:$F$17,3,FALSE)</f>
        <v>Prefetcher+Hermes-P</v>
      </c>
      <c r="H767">
        <f t="shared" ref="H767" si="755">C767/C754</f>
        <v>1.7325062383579939</v>
      </c>
    </row>
    <row r="768" spans="1:8">
      <c r="A768" s="6" t="s">
        <v>54</v>
      </c>
      <c r="B768" s="6" t="s">
        <v>158</v>
      </c>
      <c r="C768" s="6">
        <v>0.42585000000000001</v>
      </c>
      <c r="D768" s="6">
        <v>1</v>
      </c>
      <c r="E768" t="str">
        <f>VLOOKUP(A768,metadata!$A$1:$B$111,2,FALSE)</f>
        <v>CVP</v>
      </c>
      <c r="F768" t="str">
        <f>VLOOKUP(B768,metadata!$D$1:$F$17,2,FALSE)</f>
        <v>MLOP</v>
      </c>
      <c r="G768" t="str">
        <f>VLOOKUP(B768,metadata!$D$1:$F$17,3,FALSE)</f>
        <v>Prefetcher+Hermes-O</v>
      </c>
      <c r="H768">
        <f t="shared" ref="H768" si="756">C768/C754</f>
        <v>1.4966787333497347</v>
      </c>
    </row>
    <row r="769" spans="1:8">
      <c r="A769" s="6" t="s">
        <v>54</v>
      </c>
      <c r="B769" s="6" t="s">
        <v>159</v>
      </c>
      <c r="C769" s="6">
        <v>0.41931000000000002</v>
      </c>
      <c r="D769" s="6">
        <v>1</v>
      </c>
      <c r="E769" t="str">
        <f>VLOOKUP(A769,metadata!$A$1:$B$111,2,FALSE)</f>
        <v>CVP</v>
      </c>
      <c r="F769" t="str">
        <f>VLOOKUP(B769,metadata!$D$1:$F$17,2,FALSE)</f>
        <v>MLOP</v>
      </c>
      <c r="G769" t="str">
        <f>VLOOKUP(B769,metadata!$D$1:$F$17,3,FALSE)</f>
        <v>Prefetcher+Hermes-P</v>
      </c>
      <c r="H769">
        <f t="shared" ref="H769" si="757">C769/C754</f>
        <v>1.4736934593891682</v>
      </c>
    </row>
    <row r="770" spans="1:8">
      <c r="A770" s="6" t="s">
        <v>55</v>
      </c>
      <c r="B770" s="6" t="s">
        <v>132</v>
      </c>
      <c r="C770" s="6">
        <v>0.19958000000000001</v>
      </c>
      <c r="D770" s="6">
        <v>1</v>
      </c>
      <c r="E770" t="str">
        <f>VLOOKUP(A770,metadata!$A$1:$B$111,2,FALSE)</f>
        <v>CVP</v>
      </c>
      <c r="F770" t="str">
        <f>VLOOKUP(B770,metadata!$D$1:$F$17,2,FALSE)</f>
        <v>nopref</v>
      </c>
      <c r="G770" t="str">
        <f>VLOOKUP(B770,metadata!$D$1:$F$17,3,FALSE)</f>
        <v>nopref</v>
      </c>
      <c r="H770">
        <f t="shared" ref="H770" si="758">C770/C770</f>
        <v>1</v>
      </c>
    </row>
    <row r="771" spans="1:8">
      <c r="A771" s="6" t="s">
        <v>55</v>
      </c>
      <c r="B771" s="6" t="s">
        <v>133</v>
      </c>
      <c r="C771" s="6">
        <v>0.26562999999999998</v>
      </c>
      <c r="D771" s="6">
        <v>1</v>
      </c>
      <c r="E771" t="str">
        <f>VLOOKUP(A771,metadata!$A$1:$B$111,2,FALSE)</f>
        <v>CVP</v>
      </c>
      <c r="F771" t="str">
        <f>VLOOKUP(B771,metadata!$D$1:$F$17,2,FALSE)</f>
        <v>Pythia</v>
      </c>
      <c r="G771" t="str">
        <f>VLOOKUP(B771,metadata!$D$1:$F$17,3,FALSE)</f>
        <v>Prefetcher-only</v>
      </c>
      <c r="H771">
        <f t="shared" ref="H771" si="759">C771/C770</f>
        <v>1.3309449844673813</v>
      </c>
    </row>
    <row r="772" spans="1:8">
      <c r="A772" s="6" t="s">
        <v>55</v>
      </c>
      <c r="B772" s="6" t="s">
        <v>148</v>
      </c>
      <c r="C772" s="6">
        <v>0.27833999999999998</v>
      </c>
      <c r="D772" s="6">
        <v>1</v>
      </c>
      <c r="E772" t="str">
        <f>VLOOKUP(A772,metadata!$A$1:$B$111,2,FALSE)</f>
        <v>CVP</v>
      </c>
      <c r="F772" t="str">
        <f>VLOOKUP(B772,metadata!$D$1:$F$17,2,FALSE)</f>
        <v>SMS</v>
      </c>
      <c r="G772" t="str">
        <f>VLOOKUP(B772,metadata!$D$1:$F$17,3,FALSE)</f>
        <v>Prefetcher-only</v>
      </c>
      <c r="H772">
        <f t="shared" ref="H772" si="760">C772/C770</f>
        <v>1.3946287203126564</v>
      </c>
    </row>
    <row r="773" spans="1:8">
      <c r="A773" s="6" t="s">
        <v>55</v>
      </c>
      <c r="B773" s="6" t="s">
        <v>149</v>
      </c>
      <c r="C773" s="6">
        <v>0.26235999999999998</v>
      </c>
      <c r="D773" s="6">
        <v>1</v>
      </c>
      <c r="E773" t="str">
        <f>VLOOKUP(A773,metadata!$A$1:$B$111,2,FALSE)</f>
        <v>CVP</v>
      </c>
      <c r="F773" t="str">
        <f>VLOOKUP(B773,metadata!$D$1:$F$17,2,FALSE)</f>
        <v>SPP</v>
      </c>
      <c r="G773" t="str">
        <f>VLOOKUP(B773,metadata!$D$1:$F$17,3,FALSE)</f>
        <v>Prefetcher-only</v>
      </c>
      <c r="H773">
        <f t="shared" ref="H773" si="761">C773/C770</f>
        <v>1.3145605772121454</v>
      </c>
    </row>
    <row r="774" spans="1:8">
      <c r="A774" s="6" t="s">
        <v>55</v>
      </c>
      <c r="B774" s="6" t="s">
        <v>150</v>
      </c>
      <c r="C774" s="6">
        <v>0.26899000000000001</v>
      </c>
      <c r="D774" s="6">
        <v>1</v>
      </c>
      <c r="E774" t="str">
        <f>VLOOKUP(A774,metadata!$A$1:$B$111,2,FALSE)</f>
        <v>CVP</v>
      </c>
      <c r="F774" t="str">
        <f>VLOOKUP(B774,metadata!$D$1:$F$17,2,FALSE)</f>
        <v>Bingo</v>
      </c>
      <c r="G774" t="str">
        <f>VLOOKUP(B774,metadata!$D$1:$F$17,3,FALSE)</f>
        <v>Prefetcher-only</v>
      </c>
      <c r="H774">
        <f t="shared" ref="H774" si="762">C774/C770</f>
        <v>1.3477803387112937</v>
      </c>
    </row>
    <row r="775" spans="1:8">
      <c r="A775" s="6" t="s">
        <v>55</v>
      </c>
      <c r="B775" s="6" t="s">
        <v>151</v>
      </c>
      <c r="C775" s="6">
        <v>0.27011000000000002</v>
      </c>
      <c r="D775" s="6">
        <v>1</v>
      </c>
      <c r="E775" t="str">
        <f>VLOOKUP(A775,metadata!$A$1:$B$111,2,FALSE)</f>
        <v>CVP</v>
      </c>
      <c r="F775" t="str">
        <f>VLOOKUP(B775,metadata!$D$1:$F$17,2,FALSE)</f>
        <v>MLOP</v>
      </c>
      <c r="G775" t="str">
        <f>VLOOKUP(B775,metadata!$D$1:$F$17,3,FALSE)</f>
        <v>Prefetcher-only</v>
      </c>
      <c r="H775">
        <f t="shared" ref="H775" si="763">C775/C770</f>
        <v>1.3533921234592645</v>
      </c>
    </row>
    <row r="776" spans="1:8">
      <c r="A776" s="6" t="s">
        <v>55</v>
      </c>
      <c r="B776" s="6" t="s">
        <v>6</v>
      </c>
      <c r="C776" s="6">
        <v>0.28144999999999998</v>
      </c>
      <c r="D776" s="6">
        <v>1</v>
      </c>
      <c r="E776" t="str">
        <f>VLOOKUP(A776,metadata!$A$1:$B$111,2,FALSE)</f>
        <v>CVP</v>
      </c>
      <c r="F776" t="str">
        <f>VLOOKUP(B776,metadata!$D$1:$F$17,2,FALSE)</f>
        <v>Pythia</v>
      </c>
      <c r="G776" t="str">
        <f>VLOOKUP(B776,metadata!$D$1:$F$17,3,FALSE)</f>
        <v>Prefetcher+Hermes-O</v>
      </c>
      <c r="H776">
        <f t="shared" ref="H776" si="764">C776/C770</f>
        <v>1.410211444032468</v>
      </c>
    </row>
    <row r="777" spans="1:8">
      <c r="A777" s="6" t="s">
        <v>55</v>
      </c>
      <c r="B777" s="6" t="s">
        <v>136</v>
      </c>
      <c r="C777" s="6">
        <v>0.27932000000000001</v>
      </c>
      <c r="D777" s="6">
        <v>1</v>
      </c>
      <c r="E777" t="str">
        <f>VLOOKUP(A777,metadata!$A$1:$B$111,2,FALSE)</f>
        <v>CVP</v>
      </c>
      <c r="F777" t="str">
        <f>VLOOKUP(B777,metadata!$D$1:$F$17,2,FALSE)</f>
        <v>Pythia</v>
      </c>
      <c r="G777" t="str">
        <f>VLOOKUP(B777,metadata!$D$1:$F$17,3,FALSE)</f>
        <v>Prefetcher+Hermes-P</v>
      </c>
      <c r="H777">
        <f t="shared" ref="H777" si="765">C777/C770</f>
        <v>1.399539031967131</v>
      </c>
    </row>
    <row r="778" spans="1:8">
      <c r="A778" s="6" t="s">
        <v>55</v>
      </c>
      <c r="B778" s="6" t="s">
        <v>152</v>
      </c>
      <c r="C778" s="6">
        <v>0.29160999999999998</v>
      </c>
      <c r="D778" s="6">
        <v>1</v>
      </c>
      <c r="E778" t="str">
        <f>VLOOKUP(A778,metadata!$A$1:$B$111,2,FALSE)</f>
        <v>CVP</v>
      </c>
      <c r="F778" t="str">
        <f>VLOOKUP(B778,metadata!$D$1:$F$17,2,FALSE)</f>
        <v>SMS</v>
      </c>
      <c r="G778" t="str">
        <f>VLOOKUP(B778,metadata!$D$1:$F$17,3,FALSE)</f>
        <v>Prefetcher+Hermes-O</v>
      </c>
      <c r="H778">
        <f t="shared" ref="H778" si="766">C778/C770</f>
        <v>1.4611183485319168</v>
      </c>
    </row>
    <row r="779" spans="1:8">
      <c r="A779" s="6" t="s">
        <v>55</v>
      </c>
      <c r="B779" s="6" t="s">
        <v>153</v>
      </c>
      <c r="C779" s="6">
        <v>0.29077999999999998</v>
      </c>
      <c r="D779" s="6">
        <v>1</v>
      </c>
      <c r="E779" t="str">
        <f>VLOOKUP(A779,metadata!$A$1:$B$111,2,FALSE)</f>
        <v>CVP</v>
      </c>
      <c r="F779" t="str">
        <f>VLOOKUP(B779,metadata!$D$1:$F$17,2,FALSE)</f>
        <v>SMS</v>
      </c>
      <c r="G779" t="str">
        <f>VLOOKUP(B779,metadata!$D$1:$F$17,3,FALSE)</f>
        <v>Prefetcher+Hermes-P</v>
      </c>
      <c r="H779">
        <f t="shared" ref="H779" si="767">C779/C770</f>
        <v>1.4569596151919029</v>
      </c>
    </row>
    <row r="780" spans="1:8">
      <c r="A780" s="6" t="s">
        <v>55</v>
      </c>
      <c r="B780" s="6" t="s">
        <v>154</v>
      </c>
      <c r="C780" s="6">
        <v>0.27418999999999999</v>
      </c>
      <c r="D780" s="6">
        <v>1</v>
      </c>
      <c r="E780" t="str">
        <f>VLOOKUP(A780,metadata!$A$1:$B$111,2,FALSE)</f>
        <v>CVP</v>
      </c>
      <c r="F780" t="str">
        <f>VLOOKUP(B780,metadata!$D$1:$F$17,2,FALSE)</f>
        <v>SPP</v>
      </c>
      <c r="G780" t="str">
        <f>VLOOKUP(B780,metadata!$D$1:$F$17,3,FALSE)</f>
        <v>Prefetcher+Hermes-O</v>
      </c>
      <c r="H780">
        <f t="shared" ref="H780" si="768">C780/C770</f>
        <v>1.3738350536125863</v>
      </c>
    </row>
    <row r="781" spans="1:8">
      <c r="A781" s="6" t="s">
        <v>55</v>
      </c>
      <c r="B781" s="6" t="s">
        <v>155</v>
      </c>
      <c r="C781" s="6">
        <v>0.27221000000000001</v>
      </c>
      <c r="D781" s="6">
        <v>1</v>
      </c>
      <c r="E781" t="str">
        <f>VLOOKUP(A781,metadata!$A$1:$B$111,2,FALSE)</f>
        <v>CVP</v>
      </c>
      <c r="F781" t="str">
        <f>VLOOKUP(B781,metadata!$D$1:$F$17,2,FALSE)</f>
        <v>SPP</v>
      </c>
      <c r="G781" t="str">
        <f>VLOOKUP(B781,metadata!$D$1:$F$17,3,FALSE)</f>
        <v>Prefetcher+Hermes-P</v>
      </c>
      <c r="H781">
        <f t="shared" ref="H781" si="769">C781/C770</f>
        <v>1.3639142198617096</v>
      </c>
    </row>
    <row r="782" spans="1:8">
      <c r="A782" s="6" t="s">
        <v>55</v>
      </c>
      <c r="B782" s="6" t="s">
        <v>156</v>
      </c>
      <c r="C782" s="6">
        <v>0.28571000000000002</v>
      </c>
      <c r="D782" s="6">
        <v>1</v>
      </c>
      <c r="E782" t="str">
        <f>VLOOKUP(A782,metadata!$A$1:$B$111,2,FALSE)</f>
        <v>CVP</v>
      </c>
      <c r="F782" t="str">
        <f>VLOOKUP(B782,metadata!$D$1:$F$17,2,FALSE)</f>
        <v>Bingo</v>
      </c>
      <c r="G782" t="str">
        <f>VLOOKUP(B782,metadata!$D$1:$F$17,3,FALSE)</f>
        <v>Prefetcher+Hermes-O</v>
      </c>
      <c r="H782">
        <f t="shared" ref="H782" si="770">C782/C770</f>
        <v>1.4315562681631426</v>
      </c>
    </row>
    <row r="783" spans="1:8">
      <c r="A783" s="6" t="s">
        <v>55</v>
      </c>
      <c r="B783" s="6" t="s">
        <v>157</v>
      </c>
      <c r="C783" s="6">
        <v>0.28283000000000003</v>
      </c>
      <c r="D783" s="6">
        <v>1</v>
      </c>
      <c r="E783" t="str">
        <f>VLOOKUP(A783,metadata!$A$1:$B$111,2,FALSE)</f>
        <v>CVP</v>
      </c>
      <c r="F783" t="str">
        <f>VLOOKUP(B783,metadata!$D$1:$F$17,2,FALSE)</f>
        <v>Bingo</v>
      </c>
      <c r="G783" t="str">
        <f>VLOOKUP(B783,metadata!$D$1:$F$17,3,FALSE)</f>
        <v>Prefetcher+Hermes-P</v>
      </c>
      <c r="H783">
        <f t="shared" ref="H783" si="771">C783/C770</f>
        <v>1.4171259645255037</v>
      </c>
    </row>
    <row r="784" spans="1:8">
      <c r="A784" s="6" t="s">
        <v>55</v>
      </c>
      <c r="B784" s="6" t="s">
        <v>158</v>
      </c>
      <c r="C784" s="6">
        <v>0.28520000000000001</v>
      </c>
      <c r="D784" s="6">
        <v>1</v>
      </c>
      <c r="E784" t="str">
        <f>VLOOKUP(A784,metadata!$A$1:$B$111,2,FALSE)</f>
        <v>CVP</v>
      </c>
      <c r="F784" t="str">
        <f>VLOOKUP(B784,metadata!$D$1:$F$17,2,FALSE)</f>
        <v>MLOP</v>
      </c>
      <c r="G784" t="str">
        <f>VLOOKUP(B784,metadata!$D$1:$F$17,3,FALSE)</f>
        <v>Prefetcher+Hermes-O</v>
      </c>
      <c r="H784">
        <f t="shared" ref="H784" si="772">C784/C770</f>
        <v>1.4290009018939773</v>
      </c>
    </row>
    <row r="785" spans="1:8">
      <c r="A785" s="6" t="s">
        <v>55</v>
      </c>
      <c r="B785" s="6" t="s">
        <v>159</v>
      </c>
      <c r="C785" s="6">
        <v>0.28549000000000002</v>
      </c>
      <c r="D785" s="6">
        <v>1</v>
      </c>
      <c r="E785" t="str">
        <f>VLOOKUP(A785,metadata!$A$1:$B$111,2,FALSE)</f>
        <v>CVP</v>
      </c>
      <c r="F785" t="str">
        <f>VLOOKUP(B785,metadata!$D$1:$F$17,2,FALSE)</f>
        <v>MLOP</v>
      </c>
      <c r="G785" t="str">
        <f>VLOOKUP(B785,metadata!$D$1:$F$17,3,FALSE)</f>
        <v>Prefetcher+Hermes-P</v>
      </c>
      <c r="H785">
        <f t="shared" ref="H785" si="773">C785/C770</f>
        <v>1.430453953301934</v>
      </c>
    </row>
    <row r="786" spans="1:8">
      <c r="A786" s="6" t="s">
        <v>56</v>
      </c>
      <c r="B786" s="6" t="s">
        <v>132</v>
      </c>
      <c r="C786" s="6">
        <v>0.29981999999999998</v>
      </c>
      <c r="D786" s="6">
        <v>1</v>
      </c>
      <c r="E786" t="str">
        <f>VLOOKUP(A786,metadata!$A$1:$B$111,2,FALSE)</f>
        <v>CVP</v>
      </c>
      <c r="F786" t="str">
        <f>VLOOKUP(B786,metadata!$D$1:$F$17,2,FALSE)</f>
        <v>nopref</v>
      </c>
      <c r="G786" t="str">
        <f>VLOOKUP(B786,metadata!$D$1:$F$17,3,FALSE)</f>
        <v>nopref</v>
      </c>
      <c r="H786">
        <f t="shared" ref="H786" si="774">C786/C786</f>
        <v>1</v>
      </c>
    </row>
    <row r="787" spans="1:8">
      <c r="A787" s="6" t="s">
        <v>56</v>
      </c>
      <c r="B787" s="6" t="s">
        <v>133</v>
      </c>
      <c r="C787" s="6">
        <v>0.41156999999999999</v>
      </c>
      <c r="D787" s="6">
        <v>1</v>
      </c>
      <c r="E787" t="str">
        <f>VLOOKUP(A787,metadata!$A$1:$B$111,2,FALSE)</f>
        <v>CVP</v>
      </c>
      <c r="F787" t="str">
        <f>VLOOKUP(B787,metadata!$D$1:$F$17,2,FALSE)</f>
        <v>Pythia</v>
      </c>
      <c r="G787" t="str">
        <f>VLOOKUP(B787,metadata!$D$1:$F$17,3,FALSE)</f>
        <v>Prefetcher-only</v>
      </c>
      <c r="H787">
        <f t="shared" ref="H787" si="775">C787/C786</f>
        <v>1.3727236341805085</v>
      </c>
    </row>
    <row r="788" spans="1:8">
      <c r="A788" s="6" t="s">
        <v>56</v>
      </c>
      <c r="B788" s="6" t="s">
        <v>148</v>
      </c>
      <c r="C788" s="6">
        <v>0.30737999999999999</v>
      </c>
      <c r="D788" s="6">
        <v>1</v>
      </c>
      <c r="E788" t="str">
        <f>VLOOKUP(A788,metadata!$A$1:$B$111,2,FALSE)</f>
        <v>CVP</v>
      </c>
      <c r="F788" t="str">
        <f>VLOOKUP(B788,metadata!$D$1:$F$17,2,FALSE)</f>
        <v>SMS</v>
      </c>
      <c r="G788" t="str">
        <f>VLOOKUP(B788,metadata!$D$1:$F$17,3,FALSE)</f>
        <v>Prefetcher-only</v>
      </c>
      <c r="H788">
        <f t="shared" ref="H788" si="776">C788/C786</f>
        <v>1.0252151290774465</v>
      </c>
    </row>
    <row r="789" spans="1:8">
      <c r="A789" s="6" t="s">
        <v>56</v>
      </c>
      <c r="B789" s="6" t="s">
        <v>149</v>
      </c>
      <c r="C789" s="6">
        <v>0.43858999999999998</v>
      </c>
      <c r="D789" s="6">
        <v>1</v>
      </c>
      <c r="E789" t="str">
        <f>VLOOKUP(A789,metadata!$A$1:$B$111,2,FALSE)</f>
        <v>CVP</v>
      </c>
      <c r="F789" t="str">
        <f>VLOOKUP(B789,metadata!$D$1:$F$17,2,FALSE)</f>
        <v>SPP</v>
      </c>
      <c r="G789" t="str">
        <f>VLOOKUP(B789,metadata!$D$1:$F$17,3,FALSE)</f>
        <v>Prefetcher-only</v>
      </c>
      <c r="H789">
        <f t="shared" ref="H789" si="777">C789/C786</f>
        <v>1.4628443732906411</v>
      </c>
    </row>
    <row r="790" spans="1:8">
      <c r="A790" s="6" t="s">
        <v>56</v>
      </c>
      <c r="B790" s="6" t="s">
        <v>150</v>
      </c>
      <c r="C790" s="6">
        <v>0.43013000000000001</v>
      </c>
      <c r="D790" s="6">
        <v>1</v>
      </c>
      <c r="E790" t="str">
        <f>VLOOKUP(A790,metadata!$A$1:$B$111,2,FALSE)</f>
        <v>CVP</v>
      </c>
      <c r="F790" t="str">
        <f>VLOOKUP(B790,metadata!$D$1:$F$17,2,FALSE)</f>
        <v>Bingo</v>
      </c>
      <c r="G790" t="str">
        <f>VLOOKUP(B790,metadata!$D$1:$F$17,3,FALSE)</f>
        <v>Prefetcher-only</v>
      </c>
      <c r="H790">
        <f t="shared" ref="H790" si="778">C790/C786</f>
        <v>1.4346274431325463</v>
      </c>
    </row>
    <row r="791" spans="1:8">
      <c r="A791" s="6" t="s">
        <v>56</v>
      </c>
      <c r="B791" s="6" t="s">
        <v>151</v>
      </c>
      <c r="C791" s="6">
        <v>0.45811000000000002</v>
      </c>
      <c r="D791" s="6">
        <v>1</v>
      </c>
      <c r="E791" t="str">
        <f>VLOOKUP(A791,metadata!$A$1:$B$111,2,FALSE)</f>
        <v>CVP</v>
      </c>
      <c r="F791" t="str">
        <f>VLOOKUP(B791,metadata!$D$1:$F$17,2,FALSE)</f>
        <v>MLOP</v>
      </c>
      <c r="G791" t="str">
        <f>VLOOKUP(B791,metadata!$D$1:$F$17,3,FALSE)</f>
        <v>Prefetcher-only</v>
      </c>
      <c r="H791">
        <f t="shared" ref="H791" si="779">C791/C786</f>
        <v>1.5279501033953706</v>
      </c>
    </row>
    <row r="792" spans="1:8">
      <c r="A792" s="6" t="s">
        <v>56</v>
      </c>
      <c r="B792" s="6" t="s">
        <v>6</v>
      </c>
      <c r="C792" s="6">
        <v>0.43168000000000001</v>
      </c>
      <c r="D792" s="6">
        <v>1</v>
      </c>
      <c r="E792" t="str">
        <f>VLOOKUP(A792,metadata!$A$1:$B$111,2,FALSE)</f>
        <v>CVP</v>
      </c>
      <c r="F792" t="str">
        <f>VLOOKUP(B792,metadata!$D$1:$F$17,2,FALSE)</f>
        <v>Pythia</v>
      </c>
      <c r="G792" t="str">
        <f>VLOOKUP(B792,metadata!$D$1:$F$17,3,FALSE)</f>
        <v>Prefetcher+Hermes-O</v>
      </c>
      <c r="H792">
        <f t="shared" ref="H792" si="780">C792/C786</f>
        <v>1.4397972116603297</v>
      </c>
    </row>
    <row r="793" spans="1:8">
      <c r="A793" s="6" t="s">
        <v>56</v>
      </c>
      <c r="B793" s="6" t="s">
        <v>136</v>
      </c>
      <c r="C793" s="6">
        <v>0.42964999999999998</v>
      </c>
      <c r="D793" s="6">
        <v>1</v>
      </c>
      <c r="E793" t="str">
        <f>VLOOKUP(A793,metadata!$A$1:$B$111,2,FALSE)</f>
        <v>CVP</v>
      </c>
      <c r="F793" t="str">
        <f>VLOOKUP(B793,metadata!$D$1:$F$17,2,FALSE)</f>
        <v>Pythia</v>
      </c>
      <c r="G793" t="str">
        <f>VLOOKUP(B793,metadata!$D$1:$F$17,3,FALSE)</f>
        <v>Prefetcher+Hermes-P</v>
      </c>
      <c r="H793">
        <f t="shared" ref="H793" si="781">C793/C786</f>
        <v>1.4330264825562005</v>
      </c>
    </row>
    <row r="794" spans="1:8">
      <c r="A794" s="6" t="s">
        <v>56</v>
      </c>
      <c r="B794" s="6" t="s">
        <v>152</v>
      </c>
      <c r="C794" s="6">
        <v>0.34662999999999999</v>
      </c>
      <c r="D794" s="6">
        <v>1</v>
      </c>
      <c r="E794" t="str">
        <f>VLOOKUP(A794,metadata!$A$1:$B$111,2,FALSE)</f>
        <v>CVP</v>
      </c>
      <c r="F794" t="str">
        <f>VLOOKUP(B794,metadata!$D$1:$F$17,2,FALSE)</f>
        <v>SMS</v>
      </c>
      <c r="G794" t="str">
        <f>VLOOKUP(B794,metadata!$D$1:$F$17,3,FALSE)</f>
        <v>Prefetcher+Hermes-O</v>
      </c>
      <c r="H794">
        <f t="shared" ref="H794" si="782">C794/C786</f>
        <v>1.1561270095390568</v>
      </c>
    </row>
    <row r="795" spans="1:8">
      <c r="A795" s="6" t="s">
        <v>56</v>
      </c>
      <c r="B795" s="6" t="s">
        <v>153</v>
      </c>
      <c r="C795" s="6">
        <v>0.33973999999999999</v>
      </c>
      <c r="D795" s="6">
        <v>1</v>
      </c>
      <c r="E795" t="str">
        <f>VLOOKUP(A795,metadata!$A$1:$B$111,2,FALSE)</f>
        <v>CVP</v>
      </c>
      <c r="F795" t="str">
        <f>VLOOKUP(B795,metadata!$D$1:$F$17,2,FALSE)</f>
        <v>SMS</v>
      </c>
      <c r="G795" t="str">
        <f>VLOOKUP(B795,metadata!$D$1:$F$17,3,FALSE)</f>
        <v>Prefetcher+Hermes-P</v>
      </c>
      <c r="H795">
        <f t="shared" ref="H795" si="783">C795/C786</f>
        <v>1.1331465545994264</v>
      </c>
    </row>
    <row r="796" spans="1:8">
      <c r="A796" s="6" t="s">
        <v>56</v>
      </c>
      <c r="B796" s="6" t="s">
        <v>154</v>
      </c>
      <c r="C796" s="6">
        <v>0.44583</v>
      </c>
      <c r="D796" s="6">
        <v>1</v>
      </c>
      <c r="E796" t="str">
        <f>VLOOKUP(A796,metadata!$A$1:$B$111,2,FALSE)</f>
        <v>CVP</v>
      </c>
      <c r="F796" t="str">
        <f>VLOOKUP(B796,metadata!$D$1:$F$17,2,FALSE)</f>
        <v>SPP</v>
      </c>
      <c r="G796" t="str">
        <f>VLOOKUP(B796,metadata!$D$1:$F$17,3,FALSE)</f>
        <v>Prefetcher+Hermes-O</v>
      </c>
      <c r="H796">
        <f t="shared" ref="H796" si="784">C796/C786</f>
        <v>1.4869921953171905</v>
      </c>
    </row>
    <row r="797" spans="1:8">
      <c r="A797" s="6" t="s">
        <v>56</v>
      </c>
      <c r="B797" s="6" t="s">
        <v>155</v>
      </c>
      <c r="C797" s="6">
        <v>0.44463999999999998</v>
      </c>
      <c r="D797" s="6">
        <v>1</v>
      </c>
      <c r="E797" t="str">
        <f>VLOOKUP(A797,metadata!$A$1:$B$111,2,FALSE)</f>
        <v>CVP</v>
      </c>
      <c r="F797" t="str">
        <f>VLOOKUP(B797,metadata!$D$1:$F$17,2,FALSE)</f>
        <v>SPP</v>
      </c>
      <c r="G797" t="str">
        <f>VLOOKUP(B797,metadata!$D$1:$F$17,3,FALSE)</f>
        <v>Prefetcher+Hermes-P</v>
      </c>
      <c r="H797">
        <f t="shared" ref="H797" si="785">C797/C786</f>
        <v>1.4830231472216664</v>
      </c>
    </row>
    <row r="798" spans="1:8">
      <c r="A798" s="6" t="s">
        <v>56</v>
      </c>
      <c r="B798" s="6" t="s">
        <v>156</v>
      </c>
      <c r="C798" s="6">
        <v>0.46858</v>
      </c>
      <c r="D798" s="6">
        <v>1</v>
      </c>
      <c r="E798" t="str">
        <f>VLOOKUP(A798,metadata!$A$1:$B$111,2,FALSE)</f>
        <v>CVP</v>
      </c>
      <c r="F798" t="str">
        <f>VLOOKUP(B798,metadata!$D$1:$F$17,2,FALSE)</f>
        <v>Bingo</v>
      </c>
      <c r="G798" t="str">
        <f>VLOOKUP(B798,metadata!$D$1:$F$17,3,FALSE)</f>
        <v>Prefetcher+Hermes-O</v>
      </c>
      <c r="H798">
        <f t="shared" ref="H798" si="786">C798/C786</f>
        <v>1.5628710559669137</v>
      </c>
    </row>
    <row r="799" spans="1:8">
      <c r="A799" s="6" t="s">
        <v>56</v>
      </c>
      <c r="B799" s="6" t="s">
        <v>157</v>
      </c>
      <c r="C799" s="6">
        <v>0.46303</v>
      </c>
      <c r="D799" s="6">
        <v>1</v>
      </c>
      <c r="E799" t="str">
        <f>VLOOKUP(A799,metadata!$A$1:$B$111,2,FALSE)</f>
        <v>CVP</v>
      </c>
      <c r="F799" t="str">
        <f>VLOOKUP(B799,metadata!$D$1:$F$17,2,FALSE)</f>
        <v>Bingo</v>
      </c>
      <c r="G799" t="str">
        <f>VLOOKUP(B799,metadata!$D$1:$F$17,3,FALSE)</f>
        <v>Prefetcher+Hermes-P</v>
      </c>
      <c r="H799">
        <f t="shared" ref="H799" si="787">C799/C786</f>
        <v>1.5443599493029152</v>
      </c>
    </row>
    <row r="800" spans="1:8">
      <c r="A800" s="6" t="s">
        <v>56</v>
      </c>
      <c r="B800" s="6" t="s">
        <v>158</v>
      </c>
      <c r="C800" s="6">
        <v>0.47238000000000002</v>
      </c>
      <c r="D800" s="6">
        <v>1</v>
      </c>
      <c r="E800" t="str">
        <f>VLOOKUP(A800,metadata!$A$1:$B$111,2,FALSE)</f>
        <v>CVP</v>
      </c>
      <c r="F800" t="str">
        <f>VLOOKUP(B800,metadata!$D$1:$F$17,2,FALSE)</f>
        <v>MLOP</v>
      </c>
      <c r="G800" t="str">
        <f>VLOOKUP(B800,metadata!$D$1:$F$17,3,FALSE)</f>
        <v>Prefetcher+Hermes-O</v>
      </c>
      <c r="H800">
        <f t="shared" ref="H800" si="788">C800/C786</f>
        <v>1.575545327196318</v>
      </c>
    </row>
    <row r="801" spans="1:8">
      <c r="A801" s="6" t="s">
        <v>56</v>
      </c>
      <c r="B801" s="6" t="s">
        <v>159</v>
      </c>
      <c r="C801" s="6">
        <v>0.47028999999999999</v>
      </c>
      <c r="D801" s="6">
        <v>1</v>
      </c>
      <c r="E801" t="str">
        <f>VLOOKUP(A801,metadata!$A$1:$B$111,2,FALSE)</f>
        <v>CVP</v>
      </c>
      <c r="F801" t="str">
        <f>VLOOKUP(B801,metadata!$D$1:$F$17,2,FALSE)</f>
        <v>MLOP</v>
      </c>
      <c r="G801" t="str">
        <f>VLOOKUP(B801,metadata!$D$1:$F$17,3,FALSE)</f>
        <v>Prefetcher+Hermes-P</v>
      </c>
      <c r="H801">
        <f t="shared" ref="H801" si="789">C801/C786</f>
        <v>1.5685744780201456</v>
      </c>
    </row>
    <row r="802" spans="1:8">
      <c r="A802" s="6" t="s">
        <v>57</v>
      </c>
      <c r="B802" s="6" t="s">
        <v>132</v>
      </c>
      <c r="C802" s="6">
        <v>0.97945000000000004</v>
      </c>
      <c r="D802" s="6">
        <v>1</v>
      </c>
      <c r="E802" t="str">
        <f>VLOOKUP(A802,metadata!$A$1:$B$111,2,FALSE)</f>
        <v>CVP</v>
      </c>
      <c r="F802" t="str">
        <f>VLOOKUP(B802,metadata!$D$1:$F$17,2,FALSE)</f>
        <v>nopref</v>
      </c>
      <c r="G802" t="str">
        <f>VLOOKUP(B802,metadata!$D$1:$F$17,3,FALSE)</f>
        <v>nopref</v>
      </c>
      <c r="H802">
        <f t="shared" ref="H802" si="790">C802/C802</f>
        <v>1</v>
      </c>
    </row>
    <row r="803" spans="1:8">
      <c r="A803" s="6" t="s">
        <v>57</v>
      </c>
      <c r="B803" s="6" t="s">
        <v>133</v>
      </c>
      <c r="C803" s="6">
        <v>1.0851299999999999</v>
      </c>
      <c r="D803" s="6">
        <v>1</v>
      </c>
      <c r="E803" t="str">
        <f>VLOOKUP(A803,metadata!$A$1:$B$111,2,FALSE)</f>
        <v>CVP</v>
      </c>
      <c r="F803" t="str">
        <f>VLOOKUP(B803,metadata!$D$1:$F$17,2,FALSE)</f>
        <v>Pythia</v>
      </c>
      <c r="G803" t="str">
        <f>VLOOKUP(B803,metadata!$D$1:$F$17,3,FALSE)</f>
        <v>Prefetcher-only</v>
      </c>
      <c r="H803">
        <f t="shared" ref="H803" si="791">C803/C802</f>
        <v>1.1078972892950123</v>
      </c>
    </row>
    <row r="804" spans="1:8">
      <c r="A804" s="6" t="s">
        <v>57</v>
      </c>
      <c r="B804" s="6" t="s">
        <v>148</v>
      </c>
      <c r="C804" s="6">
        <v>0.96055999999999997</v>
      </c>
      <c r="D804" s="6">
        <v>1</v>
      </c>
      <c r="E804" t="str">
        <f>VLOOKUP(A804,metadata!$A$1:$B$111,2,FALSE)</f>
        <v>CVP</v>
      </c>
      <c r="F804" t="str">
        <f>VLOOKUP(B804,metadata!$D$1:$F$17,2,FALSE)</f>
        <v>SMS</v>
      </c>
      <c r="G804" t="str">
        <f>VLOOKUP(B804,metadata!$D$1:$F$17,3,FALSE)</f>
        <v>Prefetcher-only</v>
      </c>
      <c r="H804">
        <f t="shared" ref="H804" si="792">C804/C802</f>
        <v>0.98071366583286534</v>
      </c>
    </row>
    <row r="805" spans="1:8">
      <c r="A805" s="6" t="s">
        <v>57</v>
      </c>
      <c r="B805" s="6" t="s">
        <v>149</v>
      </c>
      <c r="C805" s="6">
        <v>1.0515699999999999</v>
      </c>
      <c r="D805" s="6">
        <v>1</v>
      </c>
      <c r="E805" t="str">
        <f>VLOOKUP(A805,metadata!$A$1:$B$111,2,FALSE)</f>
        <v>CVP</v>
      </c>
      <c r="F805" t="str">
        <f>VLOOKUP(B805,metadata!$D$1:$F$17,2,FALSE)</f>
        <v>SPP</v>
      </c>
      <c r="G805" t="str">
        <f>VLOOKUP(B805,metadata!$D$1:$F$17,3,FALSE)</f>
        <v>Prefetcher-only</v>
      </c>
      <c r="H805">
        <f t="shared" ref="H805" si="793">C805/C802</f>
        <v>1.0736331614681707</v>
      </c>
    </row>
    <row r="806" spans="1:8">
      <c r="A806" s="6" t="s">
        <v>57</v>
      </c>
      <c r="B806" s="6" t="s">
        <v>150</v>
      </c>
      <c r="C806" s="6">
        <v>1.1392199999999999</v>
      </c>
      <c r="D806" s="6">
        <v>1</v>
      </c>
      <c r="E806" t="str">
        <f>VLOOKUP(A806,metadata!$A$1:$B$111,2,FALSE)</f>
        <v>CVP</v>
      </c>
      <c r="F806" t="str">
        <f>VLOOKUP(B806,metadata!$D$1:$F$17,2,FALSE)</f>
        <v>Bingo</v>
      </c>
      <c r="G806" t="str">
        <f>VLOOKUP(B806,metadata!$D$1:$F$17,3,FALSE)</f>
        <v>Prefetcher-only</v>
      </c>
      <c r="H806">
        <f t="shared" ref="H806" si="794">C806/C802</f>
        <v>1.1631221603961406</v>
      </c>
    </row>
    <row r="807" spans="1:8">
      <c r="A807" s="6" t="s">
        <v>57</v>
      </c>
      <c r="B807" s="6" t="s">
        <v>151</v>
      </c>
      <c r="C807" s="6">
        <v>0.97955999999999999</v>
      </c>
      <c r="D807" s="6">
        <v>1</v>
      </c>
      <c r="E807" t="str">
        <f>VLOOKUP(A807,metadata!$A$1:$B$111,2,FALSE)</f>
        <v>CVP</v>
      </c>
      <c r="F807" t="str">
        <f>VLOOKUP(B807,metadata!$D$1:$F$17,2,FALSE)</f>
        <v>MLOP</v>
      </c>
      <c r="G807" t="str">
        <f>VLOOKUP(B807,metadata!$D$1:$F$17,3,FALSE)</f>
        <v>Prefetcher-only</v>
      </c>
      <c r="H807">
        <f t="shared" ref="H807" si="795">C807/C802</f>
        <v>1.0001123079279186</v>
      </c>
    </row>
    <row r="808" spans="1:8">
      <c r="A808" s="6" t="s">
        <v>57</v>
      </c>
      <c r="B808" s="6" t="s">
        <v>6</v>
      </c>
      <c r="C808" s="6">
        <v>1.09606</v>
      </c>
      <c r="D808" s="6">
        <v>1</v>
      </c>
      <c r="E808" t="str">
        <f>VLOOKUP(A808,metadata!$A$1:$B$111,2,FALSE)</f>
        <v>CVP</v>
      </c>
      <c r="F808" t="str">
        <f>VLOOKUP(B808,metadata!$D$1:$F$17,2,FALSE)</f>
        <v>Pythia</v>
      </c>
      <c r="G808" t="str">
        <f>VLOOKUP(B808,metadata!$D$1:$F$17,3,FALSE)</f>
        <v>Prefetcher+Hermes-O</v>
      </c>
      <c r="H808">
        <f t="shared" ref="H808" si="796">C808/C802</f>
        <v>1.1190566134054827</v>
      </c>
    </row>
    <row r="809" spans="1:8">
      <c r="A809" s="6" t="s">
        <v>57</v>
      </c>
      <c r="B809" s="6" t="s">
        <v>136</v>
      </c>
      <c r="C809" s="6">
        <v>1.10202</v>
      </c>
      <c r="D809" s="6">
        <v>1</v>
      </c>
      <c r="E809" t="str">
        <f>VLOOKUP(A809,metadata!$A$1:$B$111,2,FALSE)</f>
        <v>CVP</v>
      </c>
      <c r="F809" t="str">
        <f>VLOOKUP(B809,metadata!$D$1:$F$17,2,FALSE)</f>
        <v>Pythia</v>
      </c>
      <c r="G809" t="str">
        <f>VLOOKUP(B809,metadata!$D$1:$F$17,3,FALSE)</f>
        <v>Prefetcher+Hermes-P</v>
      </c>
      <c r="H809">
        <f t="shared" ref="H809" si="797">C809/C802</f>
        <v>1.1251416611363521</v>
      </c>
    </row>
    <row r="810" spans="1:8">
      <c r="A810" s="6" t="s">
        <v>57</v>
      </c>
      <c r="B810" s="6" t="s">
        <v>152</v>
      </c>
      <c r="C810" s="6">
        <v>1.0264500000000001</v>
      </c>
      <c r="D810" s="6">
        <v>1</v>
      </c>
      <c r="E810" t="str">
        <f>VLOOKUP(A810,metadata!$A$1:$B$111,2,FALSE)</f>
        <v>CVP</v>
      </c>
      <c r="F810" t="str">
        <f>VLOOKUP(B810,metadata!$D$1:$F$17,2,FALSE)</f>
        <v>SMS</v>
      </c>
      <c r="G810" t="str">
        <f>VLOOKUP(B810,metadata!$D$1:$F$17,3,FALSE)</f>
        <v>Prefetcher+Hermes-O</v>
      </c>
      <c r="H810">
        <f t="shared" ref="H810" si="798">C810/C802</f>
        <v>1.0479861146561846</v>
      </c>
    </row>
    <row r="811" spans="1:8">
      <c r="A811" s="6" t="s">
        <v>57</v>
      </c>
      <c r="B811" s="6" t="s">
        <v>153</v>
      </c>
      <c r="C811" s="6">
        <v>1.0099800000000001</v>
      </c>
      <c r="D811" s="6">
        <v>1</v>
      </c>
      <c r="E811" t="str">
        <f>VLOOKUP(A811,metadata!$A$1:$B$111,2,FALSE)</f>
        <v>CVP</v>
      </c>
      <c r="F811" t="str">
        <f>VLOOKUP(B811,metadata!$D$1:$F$17,2,FALSE)</f>
        <v>SMS</v>
      </c>
      <c r="G811" t="str">
        <f>VLOOKUP(B811,metadata!$D$1:$F$17,3,FALSE)</f>
        <v>Prefetcher+Hermes-P</v>
      </c>
      <c r="H811">
        <f t="shared" ref="H811" si="799">C811/C802</f>
        <v>1.0311705549032621</v>
      </c>
    </row>
    <row r="812" spans="1:8">
      <c r="A812" s="6" t="s">
        <v>57</v>
      </c>
      <c r="B812" s="6" t="s">
        <v>154</v>
      </c>
      <c r="C812" s="6">
        <v>1.0694300000000001</v>
      </c>
      <c r="D812" s="6">
        <v>1</v>
      </c>
      <c r="E812" t="str">
        <f>VLOOKUP(A812,metadata!$A$1:$B$111,2,FALSE)</f>
        <v>CVP</v>
      </c>
      <c r="F812" t="str">
        <f>VLOOKUP(B812,metadata!$D$1:$F$17,2,FALSE)</f>
        <v>SPP</v>
      </c>
      <c r="G812" t="str">
        <f>VLOOKUP(B812,metadata!$D$1:$F$17,3,FALSE)</f>
        <v>Prefetcher+Hermes-O</v>
      </c>
      <c r="H812">
        <f t="shared" ref="H812" si="800">C812/C802</f>
        <v>1.0918678850375212</v>
      </c>
    </row>
    <row r="813" spans="1:8">
      <c r="A813" s="6" t="s">
        <v>57</v>
      </c>
      <c r="B813" s="6" t="s">
        <v>155</v>
      </c>
      <c r="C813" s="6">
        <v>1.06534</v>
      </c>
      <c r="D813" s="6">
        <v>1</v>
      </c>
      <c r="E813" t="str">
        <f>VLOOKUP(A813,metadata!$A$1:$B$111,2,FALSE)</f>
        <v>CVP</v>
      </c>
      <c r="F813" t="str">
        <f>VLOOKUP(B813,metadata!$D$1:$F$17,2,FALSE)</f>
        <v>SPP</v>
      </c>
      <c r="G813" t="str">
        <f>VLOOKUP(B813,metadata!$D$1:$F$17,3,FALSE)</f>
        <v>Prefetcher+Hermes-P</v>
      </c>
      <c r="H813">
        <f t="shared" ref="H813" si="801">C813/C802</f>
        <v>1.0876920720812699</v>
      </c>
    </row>
    <row r="814" spans="1:8">
      <c r="A814" s="6" t="s">
        <v>57</v>
      </c>
      <c r="B814" s="6" t="s">
        <v>156</v>
      </c>
      <c r="C814" s="6">
        <v>1.16032</v>
      </c>
      <c r="D814" s="6">
        <v>1</v>
      </c>
      <c r="E814" t="str">
        <f>VLOOKUP(A814,metadata!$A$1:$B$111,2,FALSE)</f>
        <v>CVP</v>
      </c>
      <c r="F814" t="str">
        <f>VLOOKUP(B814,metadata!$D$1:$F$17,2,FALSE)</f>
        <v>Bingo</v>
      </c>
      <c r="G814" t="str">
        <f>VLOOKUP(B814,metadata!$D$1:$F$17,3,FALSE)</f>
        <v>Prefetcher+Hermes-O</v>
      </c>
      <c r="H814">
        <f t="shared" ref="H814" si="802">C814/C802</f>
        <v>1.1846648629332788</v>
      </c>
    </row>
    <row r="815" spans="1:8">
      <c r="A815" s="6" t="s">
        <v>57</v>
      </c>
      <c r="B815" s="6" t="s">
        <v>157</v>
      </c>
      <c r="C815" s="6">
        <v>1.1554199999999999</v>
      </c>
      <c r="D815" s="6">
        <v>1</v>
      </c>
      <c r="E815" t="str">
        <f>VLOOKUP(A815,metadata!$A$1:$B$111,2,FALSE)</f>
        <v>CVP</v>
      </c>
      <c r="F815" t="str">
        <f>VLOOKUP(B815,metadata!$D$1:$F$17,2,FALSE)</f>
        <v>Bingo</v>
      </c>
      <c r="G815" t="str">
        <f>VLOOKUP(B815,metadata!$D$1:$F$17,3,FALSE)</f>
        <v>Prefetcher+Hermes-P</v>
      </c>
      <c r="H815">
        <f t="shared" ref="H815" si="803">C815/C802</f>
        <v>1.1796620552350807</v>
      </c>
    </row>
    <row r="816" spans="1:8">
      <c r="A816" s="6" t="s">
        <v>57</v>
      </c>
      <c r="B816" s="6" t="s">
        <v>158</v>
      </c>
      <c r="C816" s="6">
        <v>1.06134</v>
      </c>
      <c r="D816" s="6">
        <v>1</v>
      </c>
      <c r="E816" t="str">
        <f>VLOOKUP(A816,metadata!$A$1:$B$111,2,FALSE)</f>
        <v>CVP</v>
      </c>
      <c r="F816" t="str">
        <f>VLOOKUP(B816,metadata!$D$1:$F$17,2,FALSE)</f>
        <v>MLOP</v>
      </c>
      <c r="G816" t="str">
        <f>VLOOKUP(B816,metadata!$D$1:$F$17,3,FALSE)</f>
        <v>Prefetcher+Hermes-O</v>
      </c>
      <c r="H816">
        <f t="shared" ref="H816" si="804">C816/C802</f>
        <v>1.0836081474296799</v>
      </c>
    </row>
    <row r="817" spans="1:8">
      <c r="A817" s="6" t="s">
        <v>57</v>
      </c>
      <c r="B817" s="6" t="s">
        <v>159</v>
      </c>
      <c r="C817" s="6">
        <v>1.0473699999999999</v>
      </c>
      <c r="D817" s="6">
        <v>1</v>
      </c>
      <c r="E817" t="str">
        <f>VLOOKUP(A817,metadata!$A$1:$B$111,2,FALSE)</f>
        <v>CVP</v>
      </c>
      <c r="F817" t="str">
        <f>VLOOKUP(B817,metadata!$D$1:$F$17,2,FALSE)</f>
        <v>MLOP</v>
      </c>
      <c r="G817" t="str">
        <f>VLOOKUP(B817,metadata!$D$1:$F$17,3,FALSE)</f>
        <v>Prefetcher+Hermes-P</v>
      </c>
      <c r="H817">
        <f t="shared" ref="H817" si="805">C817/C802</f>
        <v>1.069345040584001</v>
      </c>
    </row>
    <row r="818" spans="1:8">
      <c r="A818" s="6" t="s">
        <v>58</v>
      </c>
      <c r="B818" s="6" t="s">
        <v>132</v>
      </c>
      <c r="C818" s="6">
        <v>0.27045999999999998</v>
      </c>
      <c r="D818" s="6">
        <v>1</v>
      </c>
      <c r="E818" t="str">
        <f>VLOOKUP(A818,metadata!$A$1:$B$111,2,FALSE)</f>
        <v>CVP</v>
      </c>
      <c r="F818" t="str">
        <f>VLOOKUP(B818,metadata!$D$1:$F$17,2,FALSE)</f>
        <v>nopref</v>
      </c>
      <c r="G818" t="str">
        <f>VLOOKUP(B818,metadata!$D$1:$F$17,3,FALSE)</f>
        <v>nopref</v>
      </c>
      <c r="H818">
        <f t="shared" ref="H818" si="806">C818/C818</f>
        <v>1</v>
      </c>
    </row>
    <row r="819" spans="1:8">
      <c r="A819" s="6" t="s">
        <v>58</v>
      </c>
      <c r="B819" s="6" t="s">
        <v>133</v>
      </c>
      <c r="C819" s="6">
        <v>0.49373</v>
      </c>
      <c r="D819" s="6">
        <v>1</v>
      </c>
      <c r="E819" t="str">
        <f>VLOOKUP(A819,metadata!$A$1:$B$111,2,FALSE)</f>
        <v>CVP</v>
      </c>
      <c r="F819" t="str">
        <f>VLOOKUP(B819,metadata!$D$1:$F$17,2,FALSE)</f>
        <v>Pythia</v>
      </c>
      <c r="G819" t="str">
        <f>VLOOKUP(B819,metadata!$D$1:$F$17,3,FALSE)</f>
        <v>Prefetcher-only</v>
      </c>
      <c r="H819">
        <f t="shared" ref="H819" si="807">C819/C818</f>
        <v>1.8255194853213046</v>
      </c>
    </row>
    <row r="820" spans="1:8">
      <c r="A820" s="6" t="s">
        <v>58</v>
      </c>
      <c r="B820" s="6" t="s">
        <v>148</v>
      </c>
      <c r="C820" s="6">
        <v>0.28575</v>
      </c>
      <c r="D820" s="6">
        <v>1</v>
      </c>
      <c r="E820" t="str">
        <f>VLOOKUP(A820,metadata!$A$1:$B$111,2,FALSE)</f>
        <v>CVP</v>
      </c>
      <c r="F820" t="str">
        <f>VLOOKUP(B820,metadata!$D$1:$F$17,2,FALSE)</f>
        <v>SMS</v>
      </c>
      <c r="G820" t="str">
        <f>VLOOKUP(B820,metadata!$D$1:$F$17,3,FALSE)</f>
        <v>Prefetcher-only</v>
      </c>
      <c r="H820">
        <f t="shared" ref="H820" si="808">C820/C818</f>
        <v>1.0565333136138433</v>
      </c>
    </row>
    <row r="821" spans="1:8">
      <c r="A821" s="6" t="s">
        <v>58</v>
      </c>
      <c r="B821" s="6" t="s">
        <v>149</v>
      </c>
      <c r="C821" s="6">
        <v>0.43275000000000002</v>
      </c>
      <c r="D821" s="6">
        <v>1</v>
      </c>
      <c r="E821" t="str">
        <f>VLOOKUP(A821,metadata!$A$1:$B$111,2,FALSE)</f>
        <v>CVP</v>
      </c>
      <c r="F821" t="str">
        <f>VLOOKUP(B821,metadata!$D$1:$F$17,2,FALSE)</f>
        <v>SPP</v>
      </c>
      <c r="G821" t="str">
        <f>VLOOKUP(B821,metadata!$D$1:$F$17,3,FALSE)</f>
        <v>Prefetcher-only</v>
      </c>
      <c r="H821">
        <f t="shared" ref="H821" si="809">C821/C818</f>
        <v>1.6000517636619096</v>
      </c>
    </row>
    <row r="822" spans="1:8">
      <c r="A822" s="6" t="s">
        <v>58</v>
      </c>
      <c r="B822" s="6" t="s">
        <v>150</v>
      </c>
      <c r="C822" s="6">
        <v>0.51876</v>
      </c>
      <c r="D822" s="6">
        <v>1</v>
      </c>
      <c r="E822" t="str">
        <f>VLOOKUP(A822,metadata!$A$1:$B$111,2,FALSE)</f>
        <v>CVP</v>
      </c>
      <c r="F822" t="str">
        <f>VLOOKUP(B822,metadata!$D$1:$F$17,2,FALSE)</f>
        <v>Bingo</v>
      </c>
      <c r="G822" t="str">
        <f>VLOOKUP(B822,metadata!$D$1:$F$17,3,FALSE)</f>
        <v>Prefetcher-only</v>
      </c>
      <c r="H822">
        <f t="shared" ref="H822" si="810">C822/C818</f>
        <v>1.9180655180063597</v>
      </c>
    </row>
    <row r="823" spans="1:8">
      <c r="A823" s="6" t="s">
        <v>58</v>
      </c>
      <c r="B823" s="6" t="s">
        <v>151</v>
      </c>
      <c r="C823" s="6">
        <v>0.48938999999999999</v>
      </c>
      <c r="D823" s="6">
        <v>1</v>
      </c>
      <c r="E823" t="str">
        <f>VLOOKUP(A823,metadata!$A$1:$B$111,2,FALSE)</f>
        <v>CVP</v>
      </c>
      <c r="F823" t="str">
        <f>VLOOKUP(B823,metadata!$D$1:$F$17,2,FALSE)</f>
        <v>MLOP</v>
      </c>
      <c r="G823" t="str">
        <f>VLOOKUP(B823,metadata!$D$1:$F$17,3,FALSE)</f>
        <v>Prefetcher-only</v>
      </c>
      <c r="H823">
        <f t="shared" ref="H823" si="811">C823/C818</f>
        <v>1.8094727501294092</v>
      </c>
    </row>
    <row r="824" spans="1:8">
      <c r="A824" s="6" t="s">
        <v>58</v>
      </c>
      <c r="B824" s="6" t="s">
        <v>6</v>
      </c>
      <c r="C824" s="6">
        <v>0.47892000000000001</v>
      </c>
      <c r="D824" s="6">
        <v>1</v>
      </c>
      <c r="E824" t="str">
        <f>VLOOKUP(A824,metadata!$A$1:$B$111,2,FALSE)</f>
        <v>CVP</v>
      </c>
      <c r="F824" t="str">
        <f>VLOOKUP(B824,metadata!$D$1:$F$17,2,FALSE)</f>
        <v>Pythia</v>
      </c>
      <c r="G824" t="str">
        <f>VLOOKUP(B824,metadata!$D$1:$F$17,3,FALSE)</f>
        <v>Prefetcher+Hermes-O</v>
      </c>
      <c r="H824">
        <f t="shared" ref="H824" si="812">C824/C818</f>
        <v>1.7707609258300674</v>
      </c>
    </row>
    <row r="825" spans="1:8">
      <c r="A825" s="6" t="s">
        <v>58</v>
      </c>
      <c r="B825" s="6" t="s">
        <v>136</v>
      </c>
      <c r="C825" s="6">
        <v>0.49675000000000002</v>
      </c>
      <c r="D825" s="6">
        <v>1</v>
      </c>
      <c r="E825" t="str">
        <f>VLOOKUP(A825,metadata!$A$1:$B$111,2,FALSE)</f>
        <v>CVP</v>
      </c>
      <c r="F825" t="str">
        <f>VLOOKUP(B825,metadata!$D$1:$F$17,2,FALSE)</f>
        <v>Pythia</v>
      </c>
      <c r="G825" t="str">
        <f>VLOOKUP(B825,metadata!$D$1:$F$17,3,FALSE)</f>
        <v>Prefetcher+Hermes-P</v>
      </c>
      <c r="H825">
        <f t="shared" ref="H825" si="813">C825/C818</f>
        <v>1.8366856466760337</v>
      </c>
    </row>
    <row r="826" spans="1:8">
      <c r="A826" s="6" t="s">
        <v>58</v>
      </c>
      <c r="B826" s="6" t="s">
        <v>152</v>
      </c>
      <c r="C826" s="6">
        <v>0.29665999999999998</v>
      </c>
      <c r="D826" s="6">
        <v>1</v>
      </c>
      <c r="E826" t="str">
        <f>VLOOKUP(A826,metadata!$A$1:$B$111,2,FALSE)</f>
        <v>CVP</v>
      </c>
      <c r="F826" t="str">
        <f>VLOOKUP(B826,metadata!$D$1:$F$17,2,FALSE)</f>
        <v>SMS</v>
      </c>
      <c r="G826" t="str">
        <f>VLOOKUP(B826,metadata!$D$1:$F$17,3,FALSE)</f>
        <v>Prefetcher+Hermes-O</v>
      </c>
      <c r="H826">
        <f t="shared" ref="H826" si="814">C826/C818</f>
        <v>1.096871995858907</v>
      </c>
    </row>
    <row r="827" spans="1:8">
      <c r="A827" s="6" t="s">
        <v>58</v>
      </c>
      <c r="B827" s="6" t="s">
        <v>153</v>
      </c>
      <c r="C827" s="6">
        <v>0.29111999999999999</v>
      </c>
      <c r="D827" s="6">
        <v>1</v>
      </c>
      <c r="E827" t="str">
        <f>VLOOKUP(A827,metadata!$A$1:$B$111,2,FALSE)</f>
        <v>CVP</v>
      </c>
      <c r="F827" t="str">
        <f>VLOOKUP(B827,metadata!$D$1:$F$17,2,FALSE)</f>
        <v>SMS</v>
      </c>
      <c r="G827" t="str">
        <f>VLOOKUP(B827,metadata!$D$1:$F$17,3,FALSE)</f>
        <v>Prefetcher+Hermes-P</v>
      </c>
      <c r="H827">
        <f t="shared" ref="H827" si="815">C827/C818</f>
        <v>1.076388375360497</v>
      </c>
    </row>
    <row r="828" spans="1:8">
      <c r="A828" s="6" t="s">
        <v>58</v>
      </c>
      <c r="B828" s="6" t="s">
        <v>154</v>
      </c>
      <c r="C828" s="6">
        <v>0.43972</v>
      </c>
      <c r="D828" s="6">
        <v>1</v>
      </c>
      <c r="E828" t="str">
        <f>VLOOKUP(A828,metadata!$A$1:$B$111,2,FALSE)</f>
        <v>CVP</v>
      </c>
      <c r="F828" t="str">
        <f>VLOOKUP(B828,metadata!$D$1:$F$17,2,FALSE)</f>
        <v>SPP</v>
      </c>
      <c r="G828" t="str">
        <f>VLOOKUP(B828,metadata!$D$1:$F$17,3,FALSE)</f>
        <v>Prefetcher+Hermes-O</v>
      </c>
      <c r="H828">
        <f t="shared" ref="H828" si="816">C828/C818</f>
        <v>1.6258226724839164</v>
      </c>
    </row>
    <row r="829" spans="1:8">
      <c r="A829" s="6" t="s">
        <v>58</v>
      </c>
      <c r="B829" s="6" t="s">
        <v>155</v>
      </c>
      <c r="C829" s="6">
        <v>0.43891999999999998</v>
      </c>
      <c r="D829" s="6">
        <v>1</v>
      </c>
      <c r="E829" t="str">
        <f>VLOOKUP(A829,metadata!$A$1:$B$111,2,FALSE)</f>
        <v>CVP</v>
      </c>
      <c r="F829" t="str">
        <f>VLOOKUP(B829,metadata!$D$1:$F$17,2,FALSE)</f>
        <v>SPP</v>
      </c>
      <c r="G829" t="str">
        <f>VLOOKUP(B829,metadata!$D$1:$F$17,3,FALSE)</f>
        <v>Prefetcher+Hermes-P</v>
      </c>
      <c r="H829">
        <f t="shared" ref="H829" si="817">C829/C818</f>
        <v>1.6228647489462398</v>
      </c>
    </row>
    <row r="830" spans="1:8">
      <c r="A830" s="6" t="s">
        <v>58</v>
      </c>
      <c r="B830" s="6" t="s">
        <v>156</v>
      </c>
      <c r="C830" s="6">
        <v>0.54224000000000006</v>
      </c>
      <c r="D830" s="6">
        <v>1</v>
      </c>
      <c r="E830" t="str">
        <f>VLOOKUP(A830,metadata!$A$1:$B$111,2,FALSE)</f>
        <v>CVP</v>
      </c>
      <c r="F830" t="str">
        <f>VLOOKUP(B830,metadata!$D$1:$F$17,2,FALSE)</f>
        <v>Bingo</v>
      </c>
      <c r="G830" t="str">
        <f>VLOOKUP(B830,metadata!$D$1:$F$17,3,FALSE)</f>
        <v>Prefetcher+Hermes-O</v>
      </c>
      <c r="H830">
        <f t="shared" ref="H830" si="818">C830/C818</f>
        <v>2.0048805738371667</v>
      </c>
    </row>
    <row r="831" spans="1:8">
      <c r="A831" s="6" t="s">
        <v>58</v>
      </c>
      <c r="B831" s="6" t="s">
        <v>157</v>
      </c>
      <c r="C831" s="6">
        <v>0.53864000000000001</v>
      </c>
      <c r="D831" s="6">
        <v>1</v>
      </c>
      <c r="E831" t="str">
        <f>VLOOKUP(A831,metadata!$A$1:$B$111,2,FALSE)</f>
        <v>CVP</v>
      </c>
      <c r="F831" t="str">
        <f>VLOOKUP(B831,metadata!$D$1:$F$17,2,FALSE)</f>
        <v>Bingo</v>
      </c>
      <c r="G831" t="str">
        <f>VLOOKUP(B831,metadata!$D$1:$F$17,3,FALSE)</f>
        <v>Prefetcher+Hermes-P</v>
      </c>
      <c r="H831">
        <f t="shared" ref="H831" si="819">C831/C818</f>
        <v>1.9915699179176221</v>
      </c>
    </row>
    <row r="832" spans="1:8">
      <c r="A832" s="6" t="s">
        <v>58</v>
      </c>
      <c r="B832" s="6" t="s">
        <v>158</v>
      </c>
      <c r="C832" s="6">
        <v>0.50036000000000003</v>
      </c>
      <c r="D832" s="6">
        <v>1</v>
      </c>
      <c r="E832" t="str">
        <f>VLOOKUP(A832,metadata!$A$1:$B$111,2,FALSE)</f>
        <v>CVP</v>
      </c>
      <c r="F832" t="str">
        <f>VLOOKUP(B832,metadata!$D$1:$F$17,2,FALSE)</f>
        <v>MLOP</v>
      </c>
      <c r="G832" t="str">
        <f>VLOOKUP(B832,metadata!$D$1:$F$17,3,FALSE)</f>
        <v>Prefetcher+Hermes-O</v>
      </c>
      <c r="H832">
        <f t="shared" ref="H832" si="820">C832/C818</f>
        <v>1.8500332766397991</v>
      </c>
    </row>
    <row r="833" spans="1:8">
      <c r="A833" s="6" t="s">
        <v>58</v>
      </c>
      <c r="B833" s="6" t="s">
        <v>159</v>
      </c>
      <c r="C833" s="6">
        <v>0.49901000000000001</v>
      </c>
      <c r="D833" s="6">
        <v>1</v>
      </c>
      <c r="E833" t="str">
        <f>VLOOKUP(A833,metadata!$A$1:$B$111,2,FALSE)</f>
        <v>CVP</v>
      </c>
      <c r="F833" t="str">
        <f>VLOOKUP(B833,metadata!$D$1:$F$17,2,FALSE)</f>
        <v>MLOP</v>
      </c>
      <c r="G833" t="str">
        <f>VLOOKUP(B833,metadata!$D$1:$F$17,3,FALSE)</f>
        <v>Prefetcher+Hermes-P</v>
      </c>
      <c r="H833">
        <f t="shared" ref="H833" si="821">C833/C818</f>
        <v>1.8450417806699699</v>
      </c>
    </row>
    <row r="834" spans="1:8">
      <c r="A834" s="6" t="s">
        <v>59</v>
      </c>
      <c r="B834" s="6" t="s">
        <v>132</v>
      </c>
      <c r="C834" s="6">
        <v>0.29236000000000001</v>
      </c>
      <c r="D834" s="6">
        <v>1</v>
      </c>
      <c r="E834" t="str">
        <f>VLOOKUP(A834,metadata!$A$1:$B$111,2,FALSE)</f>
        <v>CVP</v>
      </c>
      <c r="F834" t="str">
        <f>VLOOKUP(B834,metadata!$D$1:$F$17,2,FALSE)</f>
        <v>nopref</v>
      </c>
      <c r="G834" t="str">
        <f>VLOOKUP(B834,metadata!$D$1:$F$17,3,FALSE)</f>
        <v>nopref</v>
      </c>
      <c r="H834">
        <f t="shared" ref="H834" si="822">C834/C834</f>
        <v>1</v>
      </c>
    </row>
    <row r="835" spans="1:8">
      <c r="A835" s="6" t="s">
        <v>59</v>
      </c>
      <c r="B835" s="6" t="s">
        <v>133</v>
      </c>
      <c r="C835" s="6">
        <v>0.48776000000000003</v>
      </c>
      <c r="D835" s="6">
        <v>1</v>
      </c>
      <c r="E835" t="str">
        <f>VLOOKUP(A835,metadata!$A$1:$B$111,2,FALSE)</f>
        <v>CVP</v>
      </c>
      <c r="F835" t="str">
        <f>VLOOKUP(B835,metadata!$D$1:$F$17,2,FALSE)</f>
        <v>Pythia</v>
      </c>
      <c r="G835" t="str">
        <f>VLOOKUP(B835,metadata!$D$1:$F$17,3,FALSE)</f>
        <v>Prefetcher-only</v>
      </c>
      <c r="H835">
        <f t="shared" ref="H835" si="823">C835/C834</f>
        <v>1.66835408400602</v>
      </c>
    </row>
    <row r="836" spans="1:8">
      <c r="A836" s="6" t="s">
        <v>59</v>
      </c>
      <c r="B836" s="6" t="s">
        <v>148</v>
      </c>
      <c r="C836" s="6">
        <v>0.32723999999999998</v>
      </c>
      <c r="D836" s="6">
        <v>1</v>
      </c>
      <c r="E836" t="str">
        <f>VLOOKUP(A836,metadata!$A$1:$B$111,2,FALSE)</f>
        <v>CVP</v>
      </c>
      <c r="F836" t="str">
        <f>VLOOKUP(B836,metadata!$D$1:$F$17,2,FALSE)</f>
        <v>SMS</v>
      </c>
      <c r="G836" t="str">
        <f>VLOOKUP(B836,metadata!$D$1:$F$17,3,FALSE)</f>
        <v>Prefetcher-only</v>
      </c>
      <c r="H836">
        <f t="shared" ref="H836" si="824">C836/C834</f>
        <v>1.1193049664796824</v>
      </c>
    </row>
    <row r="837" spans="1:8">
      <c r="A837" s="6" t="s">
        <v>59</v>
      </c>
      <c r="B837" s="6" t="s">
        <v>149</v>
      </c>
      <c r="C837" s="6">
        <v>0.44380999999999998</v>
      </c>
      <c r="D837" s="6">
        <v>1</v>
      </c>
      <c r="E837" t="str">
        <f>VLOOKUP(A837,metadata!$A$1:$B$111,2,FALSE)</f>
        <v>CVP</v>
      </c>
      <c r="F837" t="str">
        <f>VLOOKUP(B837,metadata!$D$1:$F$17,2,FALSE)</f>
        <v>SPP</v>
      </c>
      <c r="G837" t="str">
        <f>VLOOKUP(B837,metadata!$D$1:$F$17,3,FALSE)</f>
        <v>Prefetcher-only</v>
      </c>
      <c r="H837">
        <f t="shared" ref="H837" si="825">C837/C834</f>
        <v>1.5180257217129565</v>
      </c>
    </row>
    <row r="838" spans="1:8">
      <c r="A838" s="6" t="s">
        <v>59</v>
      </c>
      <c r="B838" s="6" t="s">
        <v>150</v>
      </c>
      <c r="C838" s="6">
        <v>0.52390000000000003</v>
      </c>
      <c r="D838" s="6">
        <v>1</v>
      </c>
      <c r="E838" t="str">
        <f>VLOOKUP(A838,metadata!$A$1:$B$111,2,FALSE)</f>
        <v>CVP</v>
      </c>
      <c r="F838" t="str">
        <f>VLOOKUP(B838,metadata!$D$1:$F$17,2,FALSE)</f>
        <v>Bingo</v>
      </c>
      <c r="G838" t="str">
        <f>VLOOKUP(B838,metadata!$D$1:$F$17,3,FALSE)</f>
        <v>Prefetcher-only</v>
      </c>
      <c r="H838">
        <f t="shared" ref="H838" si="826">C838/C834</f>
        <v>1.791968805582159</v>
      </c>
    </row>
    <row r="839" spans="1:8">
      <c r="A839" s="6" t="s">
        <v>59</v>
      </c>
      <c r="B839" s="6" t="s">
        <v>151</v>
      </c>
      <c r="C839" s="6">
        <v>0.40473999999999999</v>
      </c>
      <c r="D839" s="6">
        <v>1</v>
      </c>
      <c r="E839" t="str">
        <f>VLOOKUP(A839,metadata!$A$1:$B$111,2,FALSE)</f>
        <v>CVP</v>
      </c>
      <c r="F839" t="str">
        <f>VLOOKUP(B839,metadata!$D$1:$F$17,2,FALSE)</f>
        <v>MLOP</v>
      </c>
      <c r="G839" t="str">
        <f>VLOOKUP(B839,metadata!$D$1:$F$17,3,FALSE)</f>
        <v>Prefetcher-only</v>
      </c>
      <c r="H839">
        <f t="shared" ref="H839" si="827">C839/C834</f>
        <v>1.38438910931728</v>
      </c>
    </row>
    <row r="840" spans="1:8">
      <c r="A840" s="6" t="s">
        <v>59</v>
      </c>
      <c r="B840" s="6" t="s">
        <v>6</v>
      </c>
      <c r="C840" s="6">
        <v>0.49259999999999998</v>
      </c>
      <c r="D840" s="6">
        <v>1</v>
      </c>
      <c r="E840" t="str">
        <f>VLOOKUP(A840,metadata!$A$1:$B$111,2,FALSE)</f>
        <v>CVP</v>
      </c>
      <c r="F840" t="str">
        <f>VLOOKUP(B840,metadata!$D$1:$F$17,2,FALSE)</f>
        <v>Pythia</v>
      </c>
      <c r="G840" t="str">
        <f>VLOOKUP(B840,metadata!$D$1:$F$17,3,FALSE)</f>
        <v>Prefetcher+Hermes-O</v>
      </c>
      <c r="H840">
        <f t="shared" ref="H840" si="828">C840/C834</f>
        <v>1.684909016281297</v>
      </c>
    </row>
    <row r="841" spans="1:8">
      <c r="A841" s="6" t="s">
        <v>59</v>
      </c>
      <c r="B841" s="6" t="s">
        <v>136</v>
      </c>
      <c r="C841" s="6">
        <v>0.48981000000000002</v>
      </c>
      <c r="D841" s="6">
        <v>1</v>
      </c>
      <c r="E841" t="str">
        <f>VLOOKUP(A841,metadata!$A$1:$B$111,2,FALSE)</f>
        <v>CVP</v>
      </c>
      <c r="F841" t="str">
        <f>VLOOKUP(B841,metadata!$D$1:$F$17,2,FALSE)</f>
        <v>Pythia</v>
      </c>
      <c r="G841" t="str">
        <f>VLOOKUP(B841,metadata!$D$1:$F$17,3,FALSE)</f>
        <v>Prefetcher+Hermes-P</v>
      </c>
      <c r="H841">
        <f t="shared" ref="H841" si="829">C841/C834</f>
        <v>1.6753659871391435</v>
      </c>
    </row>
    <row r="842" spans="1:8">
      <c r="A842" s="6" t="s">
        <v>59</v>
      </c>
      <c r="B842" s="6" t="s">
        <v>152</v>
      </c>
      <c r="C842" s="6">
        <v>0.35859999999999997</v>
      </c>
      <c r="D842" s="6">
        <v>1</v>
      </c>
      <c r="E842" t="str">
        <f>VLOOKUP(A842,metadata!$A$1:$B$111,2,FALSE)</f>
        <v>CVP</v>
      </c>
      <c r="F842" t="str">
        <f>VLOOKUP(B842,metadata!$D$1:$F$17,2,FALSE)</f>
        <v>SMS</v>
      </c>
      <c r="G842" t="str">
        <f>VLOOKUP(B842,metadata!$D$1:$F$17,3,FALSE)</f>
        <v>Prefetcher+Hermes-O</v>
      </c>
      <c r="H842">
        <f t="shared" ref="H842" si="830">C842/C834</f>
        <v>1.2265699822137091</v>
      </c>
    </row>
    <row r="843" spans="1:8">
      <c r="A843" s="6" t="s">
        <v>59</v>
      </c>
      <c r="B843" s="6" t="s">
        <v>153</v>
      </c>
      <c r="C843" s="6">
        <v>0.35081000000000001</v>
      </c>
      <c r="D843" s="6">
        <v>1</v>
      </c>
      <c r="E843" t="str">
        <f>VLOOKUP(A843,metadata!$A$1:$B$111,2,FALSE)</f>
        <v>CVP</v>
      </c>
      <c r="F843" t="str">
        <f>VLOOKUP(B843,metadata!$D$1:$F$17,2,FALSE)</f>
        <v>SMS</v>
      </c>
      <c r="G843" t="str">
        <f>VLOOKUP(B843,metadata!$D$1:$F$17,3,FALSE)</f>
        <v>Prefetcher+Hermes-P</v>
      </c>
      <c r="H843">
        <f t="shared" ref="H843" si="831">C843/C834</f>
        <v>1.1999247503078396</v>
      </c>
    </row>
    <row r="844" spans="1:8">
      <c r="A844" s="6" t="s">
        <v>59</v>
      </c>
      <c r="B844" s="6" t="s">
        <v>154</v>
      </c>
      <c r="C844" s="6">
        <v>0.45212999999999998</v>
      </c>
      <c r="D844" s="6">
        <v>1</v>
      </c>
      <c r="E844" t="str">
        <f>VLOOKUP(A844,metadata!$A$1:$B$111,2,FALSE)</f>
        <v>CVP</v>
      </c>
      <c r="F844" t="str">
        <f>VLOOKUP(B844,metadata!$D$1:$F$17,2,FALSE)</f>
        <v>SPP</v>
      </c>
      <c r="G844" t="str">
        <f>VLOOKUP(B844,metadata!$D$1:$F$17,3,FALSE)</f>
        <v>Prefetcher+Hermes-O</v>
      </c>
      <c r="H844">
        <f t="shared" ref="H844" si="832">C844/C834</f>
        <v>1.5464837871117798</v>
      </c>
    </row>
    <row r="845" spans="1:8">
      <c r="A845" s="6" t="s">
        <v>59</v>
      </c>
      <c r="B845" s="6" t="s">
        <v>155</v>
      </c>
      <c r="C845" s="6">
        <v>0.45134000000000002</v>
      </c>
      <c r="D845" s="6">
        <v>1</v>
      </c>
      <c r="E845" t="str">
        <f>VLOOKUP(A845,metadata!$A$1:$B$111,2,FALSE)</f>
        <v>CVP</v>
      </c>
      <c r="F845" t="str">
        <f>VLOOKUP(B845,metadata!$D$1:$F$17,2,FALSE)</f>
        <v>SPP</v>
      </c>
      <c r="G845" t="str">
        <f>VLOOKUP(B845,metadata!$D$1:$F$17,3,FALSE)</f>
        <v>Prefetcher+Hermes-P</v>
      </c>
      <c r="H845">
        <f t="shared" ref="H845" si="833">C845/C834</f>
        <v>1.5437816390751129</v>
      </c>
    </row>
    <row r="846" spans="1:8">
      <c r="A846" s="6" t="s">
        <v>59</v>
      </c>
      <c r="B846" s="6" t="s">
        <v>156</v>
      </c>
      <c r="C846" s="6">
        <v>0.53025999999999995</v>
      </c>
      <c r="D846" s="6">
        <v>1</v>
      </c>
      <c r="E846" t="str">
        <f>VLOOKUP(A846,metadata!$A$1:$B$111,2,FALSE)</f>
        <v>CVP</v>
      </c>
      <c r="F846" t="str">
        <f>VLOOKUP(B846,metadata!$D$1:$F$17,2,FALSE)</f>
        <v>Bingo</v>
      </c>
      <c r="G846" t="str">
        <f>VLOOKUP(B846,metadata!$D$1:$F$17,3,FALSE)</f>
        <v>Prefetcher+Hermes-O</v>
      </c>
      <c r="H846">
        <f t="shared" ref="H846" si="834">C846/C834</f>
        <v>1.8137228074976055</v>
      </c>
    </row>
    <row r="847" spans="1:8">
      <c r="A847" s="6" t="s">
        <v>59</v>
      </c>
      <c r="B847" s="6" t="s">
        <v>157</v>
      </c>
      <c r="C847" s="6">
        <v>0.52912000000000003</v>
      </c>
      <c r="D847" s="6">
        <v>1</v>
      </c>
      <c r="E847" t="str">
        <f>VLOOKUP(A847,metadata!$A$1:$B$111,2,FALSE)</f>
        <v>CVP</v>
      </c>
      <c r="F847" t="str">
        <f>VLOOKUP(B847,metadata!$D$1:$F$17,2,FALSE)</f>
        <v>Bingo</v>
      </c>
      <c r="G847" t="str">
        <f>VLOOKUP(B847,metadata!$D$1:$F$17,3,FALSE)</f>
        <v>Prefetcher+Hermes-P</v>
      </c>
      <c r="H847">
        <f t="shared" ref="H847" si="835">C847/C834</f>
        <v>1.8098235052674785</v>
      </c>
    </row>
    <row r="848" spans="1:8">
      <c r="A848" s="6" t="s">
        <v>59</v>
      </c>
      <c r="B848" s="6" t="s">
        <v>158</v>
      </c>
      <c r="C848" s="6">
        <v>0.43747999999999998</v>
      </c>
      <c r="D848" s="6">
        <v>1</v>
      </c>
      <c r="E848" t="str">
        <f>VLOOKUP(A848,metadata!$A$1:$B$111,2,FALSE)</f>
        <v>CVP</v>
      </c>
      <c r="F848" t="str">
        <f>VLOOKUP(B848,metadata!$D$1:$F$17,2,FALSE)</f>
        <v>MLOP</v>
      </c>
      <c r="G848" t="str">
        <f>VLOOKUP(B848,metadata!$D$1:$F$17,3,FALSE)</f>
        <v>Prefetcher+Hermes-O</v>
      </c>
      <c r="H848">
        <f t="shared" ref="H848" si="836">C848/C834</f>
        <v>1.4963743330140922</v>
      </c>
    </row>
    <row r="849" spans="1:8">
      <c r="A849" s="6" t="s">
        <v>59</v>
      </c>
      <c r="B849" s="6" t="s">
        <v>159</v>
      </c>
      <c r="C849" s="6">
        <v>0.42985000000000001</v>
      </c>
      <c r="D849" s="6">
        <v>1</v>
      </c>
      <c r="E849" t="str">
        <f>VLOOKUP(A849,metadata!$A$1:$B$111,2,FALSE)</f>
        <v>CVP</v>
      </c>
      <c r="F849" t="str">
        <f>VLOOKUP(B849,metadata!$D$1:$F$17,2,FALSE)</f>
        <v>MLOP</v>
      </c>
      <c r="G849" t="str">
        <f>VLOOKUP(B849,metadata!$D$1:$F$17,3,FALSE)</f>
        <v>Prefetcher+Hermes-P</v>
      </c>
      <c r="H849">
        <f t="shared" ref="H849" si="837">C849/C834</f>
        <v>1.4702763715966616</v>
      </c>
    </row>
    <row r="850" spans="1:8">
      <c r="A850" s="6" t="s">
        <v>60</v>
      </c>
      <c r="B850" s="6" t="s">
        <v>132</v>
      </c>
      <c r="C850" s="6">
        <v>0.87748000000000004</v>
      </c>
      <c r="D850" s="6">
        <v>1</v>
      </c>
      <c r="E850" t="str">
        <f>VLOOKUP(A850,metadata!$A$1:$B$111,2,FALSE)</f>
        <v>CVP</v>
      </c>
      <c r="F850" t="str">
        <f>VLOOKUP(B850,metadata!$D$1:$F$17,2,FALSE)</f>
        <v>nopref</v>
      </c>
      <c r="G850" t="str">
        <f>VLOOKUP(B850,metadata!$D$1:$F$17,3,FALSE)</f>
        <v>nopref</v>
      </c>
      <c r="H850">
        <f t="shared" ref="H850" si="838">C850/C850</f>
        <v>1</v>
      </c>
    </row>
    <row r="851" spans="1:8">
      <c r="A851" s="6" t="s">
        <v>60</v>
      </c>
      <c r="B851" s="6" t="s">
        <v>133</v>
      </c>
      <c r="C851" s="6">
        <v>0.91449999999999998</v>
      </c>
      <c r="D851" s="6">
        <v>1</v>
      </c>
      <c r="E851" t="str">
        <f>VLOOKUP(A851,metadata!$A$1:$B$111,2,FALSE)</f>
        <v>CVP</v>
      </c>
      <c r="F851" t="str">
        <f>VLOOKUP(B851,metadata!$D$1:$F$17,2,FALSE)</f>
        <v>Pythia</v>
      </c>
      <c r="G851" t="str">
        <f>VLOOKUP(B851,metadata!$D$1:$F$17,3,FALSE)</f>
        <v>Prefetcher-only</v>
      </c>
      <c r="H851">
        <f t="shared" ref="H851" si="839">C851/C850</f>
        <v>1.042188995760587</v>
      </c>
    </row>
    <row r="852" spans="1:8">
      <c r="A852" s="6" t="s">
        <v>60</v>
      </c>
      <c r="B852" s="6" t="s">
        <v>148</v>
      </c>
      <c r="C852" s="6">
        <v>0.85412999999999994</v>
      </c>
      <c r="D852" s="6">
        <v>1</v>
      </c>
      <c r="E852" t="str">
        <f>VLOOKUP(A852,metadata!$A$1:$B$111,2,FALSE)</f>
        <v>CVP</v>
      </c>
      <c r="F852" t="str">
        <f>VLOOKUP(B852,metadata!$D$1:$F$17,2,FALSE)</f>
        <v>SMS</v>
      </c>
      <c r="G852" t="str">
        <f>VLOOKUP(B852,metadata!$D$1:$F$17,3,FALSE)</f>
        <v>Prefetcher-only</v>
      </c>
      <c r="H852">
        <f t="shared" ref="H852" si="840">C852/C850</f>
        <v>0.97338970688790616</v>
      </c>
    </row>
    <row r="853" spans="1:8">
      <c r="A853" s="6" t="s">
        <v>60</v>
      </c>
      <c r="B853" s="6" t="s">
        <v>149</v>
      </c>
      <c r="C853" s="6">
        <v>0.89515999999999996</v>
      </c>
      <c r="D853" s="6">
        <v>1</v>
      </c>
      <c r="E853" t="str">
        <f>VLOOKUP(A853,metadata!$A$1:$B$111,2,FALSE)</f>
        <v>CVP</v>
      </c>
      <c r="F853" t="str">
        <f>VLOOKUP(B853,metadata!$D$1:$F$17,2,FALSE)</f>
        <v>SPP</v>
      </c>
      <c r="G853" t="str">
        <f>VLOOKUP(B853,metadata!$D$1:$F$17,3,FALSE)</f>
        <v>Prefetcher-only</v>
      </c>
      <c r="H853">
        <f t="shared" ref="H853" si="841">C853/C850</f>
        <v>1.0201486073756665</v>
      </c>
    </row>
    <row r="854" spans="1:8">
      <c r="A854" s="6" t="s">
        <v>60</v>
      </c>
      <c r="B854" s="6" t="s">
        <v>150</v>
      </c>
      <c r="C854" s="6">
        <v>0.93559000000000003</v>
      </c>
      <c r="D854" s="6">
        <v>1</v>
      </c>
      <c r="E854" t="str">
        <f>VLOOKUP(A854,metadata!$A$1:$B$111,2,FALSE)</f>
        <v>CVP</v>
      </c>
      <c r="F854" t="str">
        <f>VLOOKUP(B854,metadata!$D$1:$F$17,2,FALSE)</f>
        <v>Bingo</v>
      </c>
      <c r="G854" t="str">
        <f>VLOOKUP(B854,metadata!$D$1:$F$17,3,FALSE)</f>
        <v>Prefetcher-only</v>
      </c>
      <c r="H854">
        <f t="shared" ref="H854" si="842">C854/C850</f>
        <v>1.066223731595022</v>
      </c>
    </row>
    <row r="855" spans="1:8">
      <c r="A855" s="6" t="s">
        <v>60</v>
      </c>
      <c r="B855" s="6" t="s">
        <v>151</v>
      </c>
      <c r="C855" s="6">
        <v>0.87875999999999999</v>
      </c>
      <c r="D855" s="6">
        <v>1</v>
      </c>
      <c r="E855" t="str">
        <f>VLOOKUP(A855,metadata!$A$1:$B$111,2,FALSE)</f>
        <v>CVP</v>
      </c>
      <c r="F855" t="str">
        <f>VLOOKUP(B855,metadata!$D$1:$F$17,2,FALSE)</f>
        <v>MLOP</v>
      </c>
      <c r="G855" t="str">
        <f>VLOOKUP(B855,metadata!$D$1:$F$17,3,FALSE)</f>
        <v>Prefetcher-only</v>
      </c>
      <c r="H855">
        <f t="shared" ref="H855" si="843">C855/C850</f>
        <v>1.0014587227059306</v>
      </c>
    </row>
    <row r="856" spans="1:8">
      <c r="A856" s="6" t="s">
        <v>60</v>
      </c>
      <c r="B856" s="6" t="s">
        <v>6</v>
      </c>
      <c r="C856" s="6">
        <v>0.95545999999999998</v>
      </c>
      <c r="D856" s="6">
        <v>1</v>
      </c>
      <c r="E856" t="str">
        <f>VLOOKUP(A856,metadata!$A$1:$B$111,2,FALSE)</f>
        <v>CVP</v>
      </c>
      <c r="F856" t="str">
        <f>VLOOKUP(B856,metadata!$D$1:$F$17,2,FALSE)</f>
        <v>Pythia</v>
      </c>
      <c r="G856" t="str">
        <f>VLOOKUP(B856,metadata!$D$1:$F$17,3,FALSE)</f>
        <v>Prefetcher+Hermes-O</v>
      </c>
      <c r="H856">
        <f t="shared" ref="H856" si="844">C856/C850</f>
        <v>1.0888681223503669</v>
      </c>
    </row>
    <row r="857" spans="1:8">
      <c r="A857" s="6" t="s">
        <v>60</v>
      </c>
      <c r="B857" s="6" t="s">
        <v>136</v>
      </c>
      <c r="C857" s="6">
        <v>0.94704999999999995</v>
      </c>
      <c r="D857" s="6">
        <v>1</v>
      </c>
      <c r="E857" t="str">
        <f>VLOOKUP(A857,metadata!$A$1:$B$111,2,FALSE)</f>
        <v>CVP</v>
      </c>
      <c r="F857" t="str">
        <f>VLOOKUP(B857,metadata!$D$1:$F$17,2,FALSE)</f>
        <v>Pythia</v>
      </c>
      <c r="G857" t="str">
        <f>VLOOKUP(B857,metadata!$D$1:$F$17,3,FALSE)</f>
        <v>Prefetcher+Hermes-P</v>
      </c>
      <c r="H857">
        <f t="shared" ref="H857" si="845">C857/C850</f>
        <v>1.0792838583215572</v>
      </c>
    </row>
    <row r="858" spans="1:8">
      <c r="A858" s="6" t="s">
        <v>60</v>
      </c>
      <c r="B858" s="6" t="s">
        <v>152</v>
      </c>
      <c r="C858" s="6">
        <v>0.92301999999999995</v>
      </c>
      <c r="D858" s="6">
        <v>1</v>
      </c>
      <c r="E858" t="str">
        <f>VLOOKUP(A858,metadata!$A$1:$B$111,2,FALSE)</f>
        <v>CVP</v>
      </c>
      <c r="F858" t="str">
        <f>VLOOKUP(B858,metadata!$D$1:$F$17,2,FALSE)</f>
        <v>SMS</v>
      </c>
      <c r="G858" t="str">
        <f>VLOOKUP(B858,metadata!$D$1:$F$17,3,FALSE)</f>
        <v>Prefetcher+Hermes-O</v>
      </c>
      <c r="H858">
        <f t="shared" ref="H858" si="846">C858/C850</f>
        <v>1.0518986187719377</v>
      </c>
    </row>
    <row r="859" spans="1:8">
      <c r="A859" s="6" t="s">
        <v>60</v>
      </c>
      <c r="B859" s="6" t="s">
        <v>153</v>
      </c>
      <c r="C859" s="6">
        <v>0.90978000000000003</v>
      </c>
      <c r="D859" s="6">
        <v>1</v>
      </c>
      <c r="E859" t="str">
        <f>VLOOKUP(A859,metadata!$A$1:$B$111,2,FALSE)</f>
        <v>CVP</v>
      </c>
      <c r="F859" t="str">
        <f>VLOOKUP(B859,metadata!$D$1:$F$17,2,FALSE)</f>
        <v>SMS</v>
      </c>
      <c r="G859" t="str">
        <f>VLOOKUP(B859,metadata!$D$1:$F$17,3,FALSE)</f>
        <v>Prefetcher+Hermes-P</v>
      </c>
      <c r="H859">
        <f t="shared" ref="H859" si="847">C859/C850</f>
        <v>1.0368099557824679</v>
      </c>
    </row>
    <row r="860" spans="1:8">
      <c r="A860" s="6" t="s">
        <v>60</v>
      </c>
      <c r="B860" s="6" t="s">
        <v>154</v>
      </c>
      <c r="C860" s="6">
        <v>0.93061000000000005</v>
      </c>
      <c r="D860" s="6">
        <v>1</v>
      </c>
      <c r="E860" t="str">
        <f>VLOOKUP(A860,metadata!$A$1:$B$111,2,FALSE)</f>
        <v>CVP</v>
      </c>
      <c r="F860" t="str">
        <f>VLOOKUP(B860,metadata!$D$1:$F$17,2,FALSE)</f>
        <v>SPP</v>
      </c>
      <c r="G860" t="str">
        <f>VLOOKUP(B860,metadata!$D$1:$F$17,3,FALSE)</f>
        <v>Prefetcher+Hermes-O</v>
      </c>
      <c r="H860">
        <f t="shared" ref="H860" si="848">C860/C850</f>
        <v>1.0605483885672609</v>
      </c>
    </row>
    <row r="861" spans="1:8">
      <c r="A861" s="6" t="s">
        <v>60</v>
      </c>
      <c r="B861" s="6" t="s">
        <v>155</v>
      </c>
      <c r="C861" s="6">
        <v>0.92298000000000002</v>
      </c>
      <c r="D861" s="6">
        <v>1</v>
      </c>
      <c r="E861" t="str">
        <f>VLOOKUP(A861,metadata!$A$1:$B$111,2,FALSE)</f>
        <v>CVP</v>
      </c>
      <c r="F861" t="str">
        <f>VLOOKUP(B861,metadata!$D$1:$F$17,2,FALSE)</f>
        <v>SPP</v>
      </c>
      <c r="G861" t="str">
        <f>VLOOKUP(B861,metadata!$D$1:$F$17,3,FALSE)</f>
        <v>Prefetcher+Hermes-P</v>
      </c>
      <c r="H861">
        <f t="shared" ref="H861" si="849">C861/C850</f>
        <v>1.0518530336873775</v>
      </c>
    </row>
    <row r="862" spans="1:8">
      <c r="A862" s="6" t="s">
        <v>60</v>
      </c>
      <c r="B862" s="6" t="s">
        <v>156</v>
      </c>
      <c r="C862" s="6">
        <v>0.96557000000000004</v>
      </c>
      <c r="D862" s="6">
        <v>1</v>
      </c>
      <c r="E862" t="str">
        <f>VLOOKUP(A862,metadata!$A$1:$B$111,2,FALSE)</f>
        <v>CVP</v>
      </c>
      <c r="F862" t="str">
        <f>VLOOKUP(B862,metadata!$D$1:$F$17,2,FALSE)</f>
        <v>Bingo</v>
      </c>
      <c r="G862" t="str">
        <f>VLOOKUP(B862,metadata!$D$1:$F$17,3,FALSE)</f>
        <v>Prefetcher+Hermes-O</v>
      </c>
      <c r="H862">
        <f t="shared" ref="H862" si="850">C862/C850</f>
        <v>1.1003897524729909</v>
      </c>
    </row>
    <row r="863" spans="1:8">
      <c r="A863" s="6" t="s">
        <v>60</v>
      </c>
      <c r="B863" s="6" t="s">
        <v>157</v>
      </c>
      <c r="C863" s="6">
        <v>0.95865999999999996</v>
      </c>
      <c r="D863" s="6">
        <v>1</v>
      </c>
      <c r="E863" t="str">
        <f>VLOOKUP(A863,metadata!$A$1:$B$111,2,FALSE)</f>
        <v>CVP</v>
      </c>
      <c r="F863" t="str">
        <f>VLOOKUP(B863,metadata!$D$1:$F$17,2,FALSE)</f>
        <v>Bingo</v>
      </c>
      <c r="G863" t="str">
        <f>VLOOKUP(B863,metadata!$D$1:$F$17,3,FALSE)</f>
        <v>Prefetcher+Hermes-P</v>
      </c>
      <c r="H863">
        <f t="shared" ref="H863" si="851">C863/C850</f>
        <v>1.0925149291151934</v>
      </c>
    </row>
    <row r="864" spans="1:8">
      <c r="A864" s="6" t="s">
        <v>60</v>
      </c>
      <c r="B864" s="6" t="s">
        <v>158</v>
      </c>
      <c r="C864" s="6">
        <v>0.93813999999999997</v>
      </c>
      <c r="D864" s="6">
        <v>1</v>
      </c>
      <c r="E864" t="str">
        <f>VLOOKUP(A864,metadata!$A$1:$B$111,2,FALSE)</f>
        <v>CVP</v>
      </c>
      <c r="F864" t="str">
        <f>VLOOKUP(B864,metadata!$D$1:$F$17,2,FALSE)</f>
        <v>MLOP</v>
      </c>
      <c r="G864" t="str">
        <f>VLOOKUP(B864,metadata!$D$1:$F$17,3,FALSE)</f>
        <v>Prefetcher+Hermes-O</v>
      </c>
      <c r="H864">
        <f t="shared" ref="H864" si="852">C864/C850</f>
        <v>1.0691297807357432</v>
      </c>
    </row>
    <row r="865" spans="1:8">
      <c r="A865" s="6" t="s">
        <v>60</v>
      </c>
      <c r="B865" s="6" t="s">
        <v>159</v>
      </c>
      <c r="C865" s="6">
        <v>0.92535999999999996</v>
      </c>
      <c r="D865" s="6">
        <v>1</v>
      </c>
      <c r="E865" t="str">
        <f>VLOOKUP(A865,metadata!$A$1:$B$111,2,FALSE)</f>
        <v>CVP</v>
      </c>
      <c r="F865" t="str">
        <f>VLOOKUP(B865,metadata!$D$1:$F$17,2,FALSE)</f>
        <v>MLOP</v>
      </c>
      <c r="G865" t="str">
        <f>VLOOKUP(B865,metadata!$D$1:$F$17,3,FALSE)</f>
        <v>Prefetcher+Hermes-P</v>
      </c>
      <c r="H865">
        <f t="shared" ref="H865" si="853">C865/C850</f>
        <v>1.0545653462187172</v>
      </c>
    </row>
    <row r="866" spans="1:8">
      <c r="A866" s="6" t="s">
        <v>61</v>
      </c>
      <c r="B866" s="6" t="s">
        <v>132</v>
      </c>
      <c r="C866" s="6">
        <v>0.24016999999999999</v>
      </c>
      <c r="D866" s="6">
        <v>1</v>
      </c>
      <c r="E866" t="str">
        <f>VLOOKUP(A866,metadata!$A$1:$B$111,2,FALSE)</f>
        <v>CVP</v>
      </c>
      <c r="F866" t="str">
        <f>VLOOKUP(B866,metadata!$D$1:$F$17,2,FALSE)</f>
        <v>nopref</v>
      </c>
      <c r="G866" t="str">
        <f>VLOOKUP(B866,metadata!$D$1:$F$17,3,FALSE)</f>
        <v>nopref</v>
      </c>
      <c r="H866">
        <f t="shared" ref="H866" si="854">C866/C866</f>
        <v>1</v>
      </c>
    </row>
    <row r="867" spans="1:8">
      <c r="A867" s="6" t="s">
        <v>61</v>
      </c>
      <c r="B867" s="6" t="s">
        <v>133</v>
      </c>
      <c r="C867" s="6">
        <v>0.40040999999999999</v>
      </c>
      <c r="D867" s="6">
        <v>1</v>
      </c>
      <c r="E867" t="str">
        <f>VLOOKUP(A867,metadata!$A$1:$B$111,2,FALSE)</f>
        <v>CVP</v>
      </c>
      <c r="F867" t="str">
        <f>VLOOKUP(B867,metadata!$D$1:$F$17,2,FALSE)</f>
        <v>Pythia</v>
      </c>
      <c r="G867" t="str">
        <f>VLOOKUP(B867,metadata!$D$1:$F$17,3,FALSE)</f>
        <v>Prefetcher-only</v>
      </c>
      <c r="H867">
        <f t="shared" ref="H867" si="855">C867/C866</f>
        <v>1.6671940708664696</v>
      </c>
    </row>
    <row r="868" spans="1:8">
      <c r="A868" s="6" t="s">
        <v>61</v>
      </c>
      <c r="B868" s="6" t="s">
        <v>148</v>
      </c>
      <c r="C868" s="6">
        <v>0.26879999999999998</v>
      </c>
      <c r="D868" s="6">
        <v>1</v>
      </c>
      <c r="E868" t="str">
        <f>VLOOKUP(A868,metadata!$A$1:$B$111,2,FALSE)</f>
        <v>CVP</v>
      </c>
      <c r="F868" t="str">
        <f>VLOOKUP(B868,metadata!$D$1:$F$17,2,FALSE)</f>
        <v>SMS</v>
      </c>
      <c r="G868" t="str">
        <f>VLOOKUP(B868,metadata!$D$1:$F$17,3,FALSE)</f>
        <v>Prefetcher-only</v>
      </c>
      <c r="H868">
        <f t="shared" ref="H868" si="856">C868/C866</f>
        <v>1.1192072282133487</v>
      </c>
    </row>
    <row r="869" spans="1:8">
      <c r="A869" s="6" t="s">
        <v>61</v>
      </c>
      <c r="B869" s="6" t="s">
        <v>149</v>
      </c>
      <c r="C869" s="6">
        <v>0.36801</v>
      </c>
      <c r="D869" s="6">
        <v>1</v>
      </c>
      <c r="E869" t="str">
        <f>VLOOKUP(A869,metadata!$A$1:$B$111,2,FALSE)</f>
        <v>CVP</v>
      </c>
      <c r="F869" t="str">
        <f>VLOOKUP(B869,metadata!$D$1:$F$17,2,FALSE)</f>
        <v>SPP</v>
      </c>
      <c r="G869" t="str">
        <f>VLOOKUP(B869,metadata!$D$1:$F$17,3,FALSE)</f>
        <v>Prefetcher-only</v>
      </c>
      <c r="H869">
        <f t="shared" ref="H869" si="857">C869/C866</f>
        <v>1.5322896281800391</v>
      </c>
    </row>
    <row r="870" spans="1:8">
      <c r="A870" s="6" t="s">
        <v>61</v>
      </c>
      <c r="B870" s="6" t="s">
        <v>150</v>
      </c>
      <c r="C870" s="6">
        <v>0.42959000000000003</v>
      </c>
      <c r="D870" s="6">
        <v>1</v>
      </c>
      <c r="E870" t="str">
        <f>VLOOKUP(A870,metadata!$A$1:$B$111,2,FALSE)</f>
        <v>CVP</v>
      </c>
      <c r="F870" t="str">
        <f>VLOOKUP(B870,metadata!$D$1:$F$17,2,FALSE)</f>
        <v>Bingo</v>
      </c>
      <c r="G870" t="str">
        <f>VLOOKUP(B870,metadata!$D$1:$F$17,3,FALSE)</f>
        <v>Prefetcher-only</v>
      </c>
      <c r="H870">
        <f t="shared" ref="H870" si="858">C870/C866</f>
        <v>1.7886913436315945</v>
      </c>
    </row>
    <row r="871" spans="1:8">
      <c r="A871" s="6" t="s">
        <v>61</v>
      </c>
      <c r="B871" s="6" t="s">
        <v>151</v>
      </c>
      <c r="C871" s="6">
        <v>0.31924999999999998</v>
      </c>
      <c r="D871" s="6">
        <v>1</v>
      </c>
      <c r="E871" t="str">
        <f>VLOOKUP(A871,metadata!$A$1:$B$111,2,FALSE)</f>
        <v>CVP</v>
      </c>
      <c r="F871" t="str">
        <f>VLOOKUP(B871,metadata!$D$1:$F$17,2,FALSE)</f>
        <v>MLOP</v>
      </c>
      <c r="G871" t="str">
        <f>VLOOKUP(B871,metadata!$D$1:$F$17,3,FALSE)</f>
        <v>Prefetcher-only</v>
      </c>
      <c r="H871">
        <f t="shared" ref="H871" si="859">C871/C866</f>
        <v>1.3292667693716951</v>
      </c>
    </row>
    <row r="872" spans="1:8">
      <c r="A872" s="6" t="s">
        <v>61</v>
      </c>
      <c r="B872" s="6" t="s">
        <v>6</v>
      </c>
      <c r="C872" s="6">
        <v>0.41110999999999998</v>
      </c>
      <c r="D872" s="6">
        <v>1</v>
      </c>
      <c r="E872" t="str">
        <f>VLOOKUP(A872,metadata!$A$1:$B$111,2,FALSE)</f>
        <v>CVP</v>
      </c>
      <c r="F872" t="str">
        <f>VLOOKUP(B872,metadata!$D$1:$F$17,2,FALSE)</f>
        <v>Pythia</v>
      </c>
      <c r="G872" t="str">
        <f>VLOOKUP(B872,metadata!$D$1:$F$17,3,FALSE)</f>
        <v>Prefetcher+Hermes-O</v>
      </c>
      <c r="H872">
        <f t="shared" ref="H872" si="860">C872/C866</f>
        <v>1.7117458466919264</v>
      </c>
    </row>
    <row r="873" spans="1:8">
      <c r="A873" s="6" t="s">
        <v>61</v>
      </c>
      <c r="B873" s="6" t="s">
        <v>136</v>
      </c>
      <c r="C873" s="6">
        <v>0.40526000000000001</v>
      </c>
      <c r="D873" s="6">
        <v>1</v>
      </c>
      <c r="E873" t="str">
        <f>VLOOKUP(A873,metadata!$A$1:$B$111,2,FALSE)</f>
        <v>CVP</v>
      </c>
      <c r="F873" t="str">
        <f>VLOOKUP(B873,metadata!$D$1:$F$17,2,FALSE)</f>
        <v>Pythia</v>
      </c>
      <c r="G873" t="str">
        <f>VLOOKUP(B873,metadata!$D$1:$F$17,3,FALSE)</f>
        <v>Prefetcher+Hermes-P</v>
      </c>
      <c r="H873">
        <f t="shared" ref="H873" si="861">C873/C866</f>
        <v>1.6873881000957656</v>
      </c>
    </row>
    <row r="874" spans="1:8">
      <c r="A874" s="6" t="s">
        <v>61</v>
      </c>
      <c r="B874" s="6" t="s">
        <v>152</v>
      </c>
      <c r="C874" s="6">
        <v>0.29361999999999999</v>
      </c>
      <c r="D874" s="6">
        <v>1</v>
      </c>
      <c r="E874" t="str">
        <f>VLOOKUP(A874,metadata!$A$1:$B$111,2,FALSE)</f>
        <v>CVP</v>
      </c>
      <c r="F874" t="str">
        <f>VLOOKUP(B874,metadata!$D$1:$F$17,2,FALSE)</f>
        <v>SMS</v>
      </c>
      <c r="G874" t="str">
        <f>VLOOKUP(B874,metadata!$D$1:$F$17,3,FALSE)</f>
        <v>Prefetcher+Hermes-O</v>
      </c>
      <c r="H874">
        <f t="shared" ref="H874" si="862">C874/C866</f>
        <v>1.2225506932589416</v>
      </c>
    </row>
    <row r="875" spans="1:8">
      <c r="A875" s="6" t="s">
        <v>61</v>
      </c>
      <c r="B875" s="6" t="s">
        <v>153</v>
      </c>
      <c r="C875" s="6">
        <v>0.28663</v>
      </c>
      <c r="D875" s="6">
        <v>1</v>
      </c>
      <c r="E875" t="str">
        <f>VLOOKUP(A875,metadata!$A$1:$B$111,2,FALSE)</f>
        <v>CVP</v>
      </c>
      <c r="F875" t="str">
        <f>VLOOKUP(B875,metadata!$D$1:$F$17,2,FALSE)</f>
        <v>SMS</v>
      </c>
      <c r="G875" t="str">
        <f>VLOOKUP(B875,metadata!$D$1:$F$17,3,FALSE)</f>
        <v>Prefetcher+Hermes-P</v>
      </c>
      <c r="H875">
        <f t="shared" ref="H875" si="863">C875/C866</f>
        <v>1.1934463088645544</v>
      </c>
    </row>
    <row r="876" spans="1:8">
      <c r="A876" s="6" t="s">
        <v>61</v>
      </c>
      <c r="B876" s="6" t="s">
        <v>154</v>
      </c>
      <c r="C876" s="6">
        <v>0.37302000000000002</v>
      </c>
      <c r="D876" s="6">
        <v>1</v>
      </c>
      <c r="E876" t="str">
        <f>VLOOKUP(A876,metadata!$A$1:$B$111,2,FALSE)</f>
        <v>CVP</v>
      </c>
      <c r="F876" t="str">
        <f>VLOOKUP(B876,metadata!$D$1:$F$17,2,FALSE)</f>
        <v>SPP</v>
      </c>
      <c r="G876" t="str">
        <f>VLOOKUP(B876,metadata!$D$1:$F$17,3,FALSE)</f>
        <v>Prefetcher+Hermes-O</v>
      </c>
      <c r="H876">
        <f t="shared" ref="H876" si="864">C876/C866</f>
        <v>1.5531498521880336</v>
      </c>
    </row>
    <row r="877" spans="1:8">
      <c r="A877" s="6" t="s">
        <v>61</v>
      </c>
      <c r="B877" s="6" t="s">
        <v>155</v>
      </c>
      <c r="C877" s="6">
        <v>0.37197999999999998</v>
      </c>
      <c r="D877" s="6">
        <v>1</v>
      </c>
      <c r="E877" t="str">
        <f>VLOOKUP(A877,metadata!$A$1:$B$111,2,FALSE)</f>
        <v>CVP</v>
      </c>
      <c r="F877" t="str">
        <f>VLOOKUP(B877,metadata!$D$1:$F$17,2,FALSE)</f>
        <v>SPP</v>
      </c>
      <c r="G877" t="str">
        <f>VLOOKUP(B877,metadata!$D$1:$F$17,3,FALSE)</f>
        <v>Prefetcher+Hermes-P</v>
      </c>
      <c r="H877">
        <f t="shared" ref="H877" si="865">C877/C866</f>
        <v>1.5488195861264937</v>
      </c>
    </row>
    <row r="878" spans="1:8">
      <c r="A878" s="6" t="s">
        <v>61</v>
      </c>
      <c r="B878" s="6" t="s">
        <v>156</v>
      </c>
      <c r="C878" s="6">
        <v>0.43443999999999999</v>
      </c>
      <c r="D878" s="6">
        <v>1</v>
      </c>
      <c r="E878" t="str">
        <f>VLOOKUP(A878,metadata!$A$1:$B$111,2,FALSE)</f>
        <v>CVP</v>
      </c>
      <c r="F878" t="str">
        <f>VLOOKUP(B878,metadata!$D$1:$F$17,2,FALSE)</f>
        <v>Bingo</v>
      </c>
      <c r="G878" t="str">
        <f>VLOOKUP(B878,metadata!$D$1:$F$17,3,FALSE)</f>
        <v>Prefetcher+Hermes-O</v>
      </c>
      <c r="H878">
        <f t="shared" ref="H878" si="866">C878/C866</f>
        <v>1.8088853728608902</v>
      </c>
    </row>
    <row r="879" spans="1:8">
      <c r="A879" s="6" t="s">
        <v>61</v>
      </c>
      <c r="B879" s="6" t="s">
        <v>157</v>
      </c>
      <c r="C879" s="6">
        <v>0.43358000000000002</v>
      </c>
      <c r="D879" s="6">
        <v>1</v>
      </c>
      <c r="E879" t="str">
        <f>VLOOKUP(A879,metadata!$A$1:$B$111,2,FALSE)</f>
        <v>CVP</v>
      </c>
      <c r="F879" t="str">
        <f>VLOOKUP(B879,metadata!$D$1:$F$17,2,FALSE)</f>
        <v>Bingo</v>
      </c>
      <c r="G879" t="str">
        <f>VLOOKUP(B879,metadata!$D$1:$F$17,3,FALSE)</f>
        <v>Prefetcher+Hermes-P</v>
      </c>
      <c r="H879">
        <f t="shared" ref="H879" si="867">C879/C866</f>
        <v>1.8053045759253863</v>
      </c>
    </row>
    <row r="880" spans="1:8">
      <c r="A880" s="6" t="s">
        <v>61</v>
      </c>
      <c r="B880" s="6" t="s">
        <v>158</v>
      </c>
      <c r="C880" s="6">
        <v>0.34856999999999999</v>
      </c>
      <c r="D880" s="6">
        <v>1</v>
      </c>
      <c r="E880" t="str">
        <f>VLOOKUP(A880,metadata!$A$1:$B$111,2,FALSE)</f>
        <v>CVP</v>
      </c>
      <c r="F880" t="str">
        <f>VLOOKUP(B880,metadata!$D$1:$F$17,2,FALSE)</f>
        <v>MLOP</v>
      </c>
      <c r="G880" t="str">
        <f>VLOOKUP(B880,metadata!$D$1:$F$17,3,FALSE)</f>
        <v>Prefetcher+Hermes-O</v>
      </c>
      <c r="H880">
        <f t="shared" ref="H880" si="868">C880/C866</f>
        <v>1.451346962568181</v>
      </c>
    </row>
    <row r="881" spans="1:8">
      <c r="A881" s="6" t="s">
        <v>61</v>
      </c>
      <c r="B881" s="6" t="s">
        <v>159</v>
      </c>
      <c r="C881" s="6">
        <v>0.34161999999999998</v>
      </c>
      <c r="D881" s="6">
        <v>1</v>
      </c>
      <c r="E881" t="str">
        <f>VLOOKUP(A881,metadata!$A$1:$B$111,2,FALSE)</f>
        <v>CVP</v>
      </c>
      <c r="F881" t="str">
        <f>VLOOKUP(B881,metadata!$D$1:$F$17,2,FALSE)</f>
        <v>MLOP</v>
      </c>
      <c r="G881" t="str">
        <f>VLOOKUP(B881,metadata!$D$1:$F$17,3,FALSE)</f>
        <v>Prefetcher+Hermes-P</v>
      </c>
      <c r="H881">
        <f t="shared" ref="H881" si="869">C881/C866</f>
        <v>1.4224091268684682</v>
      </c>
    </row>
    <row r="882" spans="1:8">
      <c r="A882" s="6" t="s">
        <v>62</v>
      </c>
      <c r="B882" s="6" t="s">
        <v>132</v>
      </c>
      <c r="C882" s="6">
        <v>0.46096999999999999</v>
      </c>
      <c r="D882" s="6">
        <v>1</v>
      </c>
      <c r="E882" t="str">
        <f>VLOOKUP(A882,metadata!$A$1:$B$111,2,FALSE)</f>
        <v>CVP</v>
      </c>
      <c r="F882" t="str">
        <f>VLOOKUP(B882,metadata!$D$1:$F$17,2,FALSE)</f>
        <v>nopref</v>
      </c>
      <c r="G882" t="str">
        <f>VLOOKUP(B882,metadata!$D$1:$F$17,3,FALSE)</f>
        <v>nopref</v>
      </c>
      <c r="H882">
        <f t="shared" ref="H882" si="870">C882/C882</f>
        <v>1</v>
      </c>
    </row>
    <row r="883" spans="1:8">
      <c r="A883" s="6" t="s">
        <v>62</v>
      </c>
      <c r="B883" s="6" t="s">
        <v>133</v>
      </c>
      <c r="C883" s="6">
        <v>0.50239</v>
      </c>
      <c r="D883" s="6">
        <v>1</v>
      </c>
      <c r="E883" t="str">
        <f>VLOOKUP(A883,metadata!$A$1:$B$111,2,FALSE)</f>
        <v>CVP</v>
      </c>
      <c r="F883" t="str">
        <f>VLOOKUP(B883,metadata!$D$1:$F$17,2,FALSE)</f>
        <v>Pythia</v>
      </c>
      <c r="G883" t="str">
        <f>VLOOKUP(B883,metadata!$D$1:$F$17,3,FALSE)</f>
        <v>Prefetcher-only</v>
      </c>
      <c r="H883">
        <f t="shared" ref="H883" si="871">C883/C882</f>
        <v>1.0898540035143285</v>
      </c>
    </row>
    <row r="884" spans="1:8">
      <c r="A884" s="6" t="s">
        <v>62</v>
      </c>
      <c r="B884" s="6" t="s">
        <v>148</v>
      </c>
      <c r="C884" s="6">
        <v>0.49136999999999997</v>
      </c>
      <c r="D884" s="6">
        <v>1</v>
      </c>
      <c r="E884" t="str">
        <f>VLOOKUP(A884,metadata!$A$1:$B$111,2,FALSE)</f>
        <v>CVP</v>
      </c>
      <c r="F884" t="str">
        <f>VLOOKUP(B884,metadata!$D$1:$F$17,2,FALSE)</f>
        <v>SMS</v>
      </c>
      <c r="G884" t="str">
        <f>VLOOKUP(B884,metadata!$D$1:$F$17,3,FALSE)</f>
        <v>Prefetcher-only</v>
      </c>
      <c r="H884">
        <f t="shared" ref="H884" si="872">C884/C882</f>
        <v>1.0659478924875805</v>
      </c>
    </row>
    <row r="885" spans="1:8">
      <c r="A885" s="6" t="s">
        <v>62</v>
      </c>
      <c r="B885" s="6" t="s">
        <v>149</v>
      </c>
      <c r="C885" s="6">
        <v>0.51980000000000004</v>
      </c>
      <c r="D885" s="6">
        <v>1</v>
      </c>
      <c r="E885" t="str">
        <f>VLOOKUP(A885,metadata!$A$1:$B$111,2,FALSE)</f>
        <v>CVP</v>
      </c>
      <c r="F885" t="str">
        <f>VLOOKUP(B885,metadata!$D$1:$F$17,2,FALSE)</f>
        <v>SPP</v>
      </c>
      <c r="G885" t="str">
        <f>VLOOKUP(B885,metadata!$D$1:$F$17,3,FALSE)</f>
        <v>Prefetcher-only</v>
      </c>
      <c r="H885">
        <f t="shared" ref="H885" si="873">C885/C882</f>
        <v>1.1276221879948805</v>
      </c>
    </row>
    <row r="886" spans="1:8">
      <c r="A886" s="6" t="s">
        <v>62</v>
      </c>
      <c r="B886" s="6" t="s">
        <v>150</v>
      </c>
      <c r="C886" s="6">
        <v>0.54264000000000001</v>
      </c>
      <c r="D886" s="6">
        <v>1</v>
      </c>
      <c r="E886" t="str">
        <f>VLOOKUP(A886,metadata!$A$1:$B$111,2,FALSE)</f>
        <v>CVP</v>
      </c>
      <c r="F886" t="str">
        <f>VLOOKUP(B886,metadata!$D$1:$F$17,2,FALSE)</f>
        <v>Bingo</v>
      </c>
      <c r="G886" t="str">
        <f>VLOOKUP(B886,metadata!$D$1:$F$17,3,FALSE)</f>
        <v>Prefetcher-only</v>
      </c>
      <c r="H886">
        <f t="shared" ref="H886" si="874">C886/C882</f>
        <v>1.1771698809033126</v>
      </c>
    </row>
    <row r="887" spans="1:8">
      <c r="A887" s="6" t="s">
        <v>62</v>
      </c>
      <c r="B887" s="6" t="s">
        <v>151</v>
      </c>
      <c r="C887" s="6">
        <v>0.49974000000000002</v>
      </c>
      <c r="D887" s="6">
        <v>1</v>
      </c>
      <c r="E887" t="str">
        <f>VLOOKUP(A887,metadata!$A$1:$B$111,2,FALSE)</f>
        <v>CVP</v>
      </c>
      <c r="F887" t="str">
        <f>VLOOKUP(B887,metadata!$D$1:$F$17,2,FALSE)</f>
        <v>MLOP</v>
      </c>
      <c r="G887" t="str">
        <f>VLOOKUP(B887,metadata!$D$1:$F$17,3,FALSE)</f>
        <v>Prefetcher-only</v>
      </c>
      <c r="H887">
        <f t="shared" ref="H887" si="875">C887/C882</f>
        <v>1.0841052563073519</v>
      </c>
    </row>
    <row r="888" spans="1:8">
      <c r="A888" s="6" t="s">
        <v>62</v>
      </c>
      <c r="B888" s="6" t="s">
        <v>6</v>
      </c>
      <c r="C888" s="6">
        <v>0.53766999999999998</v>
      </c>
      <c r="D888" s="6">
        <v>1</v>
      </c>
      <c r="E888" t="str">
        <f>VLOOKUP(A888,metadata!$A$1:$B$111,2,FALSE)</f>
        <v>CVP</v>
      </c>
      <c r="F888" t="str">
        <f>VLOOKUP(B888,metadata!$D$1:$F$17,2,FALSE)</f>
        <v>Pythia</v>
      </c>
      <c r="G888" t="str">
        <f>VLOOKUP(B888,metadata!$D$1:$F$17,3,FALSE)</f>
        <v>Prefetcher+Hermes-O</v>
      </c>
      <c r="H888">
        <f t="shared" ref="H888" si="876">C888/C882</f>
        <v>1.1663882682170206</v>
      </c>
    </row>
    <row r="889" spans="1:8">
      <c r="A889" s="6" t="s">
        <v>62</v>
      </c>
      <c r="B889" s="6" t="s">
        <v>136</v>
      </c>
      <c r="C889" s="6">
        <v>0.52973999999999999</v>
      </c>
      <c r="D889" s="6">
        <v>1</v>
      </c>
      <c r="E889" t="str">
        <f>VLOOKUP(A889,metadata!$A$1:$B$111,2,FALSE)</f>
        <v>CVP</v>
      </c>
      <c r="F889" t="str">
        <f>VLOOKUP(B889,metadata!$D$1:$F$17,2,FALSE)</f>
        <v>Pythia</v>
      </c>
      <c r="G889" t="str">
        <f>VLOOKUP(B889,metadata!$D$1:$F$17,3,FALSE)</f>
        <v>Prefetcher+Hermes-P</v>
      </c>
      <c r="H889">
        <f t="shared" ref="H889" si="877">C889/C882</f>
        <v>1.1491854133674642</v>
      </c>
    </row>
    <row r="890" spans="1:8">
      <c r="A890" s="6" t="s">
        <v>62</v>
      </c>
      <c r="B890" s="6" t="s">
        <v>152</v>
      </c>
      <c r="C890" s="6">
        <v>0.53354000000000001</v>
      </c>
      <c r="D890" s="6">
        <v>1</v>
      </c>
      <c r="E890" t="str">
        <f>VLOOKUP(A890,metadata!$A$1:$B$111,2,FALSE)</f>
        <v>CVP</v>
      </c>
      <c r="F890" t="str">
        <f>VLOOKUP(B890,metadata!$D$1:$F$17,2,FALSE)</f>
        <v>SMS</v>
      </c>
      <c r="G890" t="str">
        <f>VLOOKUP(B890,metadata!$D$1:$F$17,3,FALSE)</f>
        <v>Prefetcher+Hermes-O</v>
      </c>
      <c r="H890">
        <f t="shared" ref="H890" si="878">C890/C882</f>
        <v>1.1574288999284119</v>
      </c>
    </row>
    <row r="891" spans="1:8">
      <c r="A891" s="6" t="s">
        <v>62</v>
      </c>
      <c r="B891" s="6" t="s">
        <v>153</v>
      </c>
      <c r="C891" s="6">
        <v>0.52356999999999998</v>
      </c>
      <c r="D891" s="6">
        <v>1</v>
      </c>
      <c r="E891" t="str">
        <f>VLOOKUP(A891,metadata!$A$1:$B$111,2,FALSE)</f>
        <v>CVP</v>
      </c>
      <c r="F891" t="str">
        <f>VLOOKUP(B891,metadata!$D$1:$F$17,2,FALSE)</f>
        <v>SMS</v>
      </c>
      <c r="G891" t="str">
        <f>VLOOKUP(B891,metadata!$D$1:$F$17,3,FALSE)</f>
        <v>Prefetcher+Hermes-P</v>
      </c>
      <c r="H891">
        <f t="shared" ref="H891" si="879">C891/C882</f>
        <v>1.1358005943987679</v>
      </c>
    </row>
    <row r="892" spans="1:8">
      <c r="A892" s="6" t="s">
        <v>62</v>
      </c>
      <c r="B892" s="6" t="s">
        <v>154</v>
      </c>
      <c r="C892" s="6">
        <v>0.54905999999999999</v>
      </c>
      <c r="D892" s="6">
        <v>1</v>
      </c>
      <c r="E892" t="str">
        <f>VLOOKUP(A892,metadata!$A$1:$B$111,2,FALSE)</f>
        <v>CVP</v>
      </c>
      <c r="F892" t="str">
        <f>VLOOKUP(B892,metadata!$D$1:$F$17,2,FALSE)</f>
        <v>SPP</v>
      </c>
      <c r="G892" t="str">
        <f>VLOOKUP(B892,metadata!$D$1:$F$17,3,FALSE)</f>
        <v>Prefetcher+Hermes-O</v>
      </c>
      <c r="H892">
        <f t="shared" ref="H892" si="880">C892/C882</f>
        <v>1.1910970345141767</v>
      </c>
    </row>
    <row r="893" spans="1:8">
      <c r="A893" s="6" t="s">
        <v>62</v>
      </c>
      <c r="B893" s="6" t="s">
        <v>155</v>
      </c>
      <c r="C893" s="6">
        <v>0.54290000000000005</v>
      </c>
      <c r="D893" s="6">
        <v>1</v>
      </c>
      <c r="E893" t="str">
        <f>VLOOKUP(A893,metadata!$A$1:$B$111,2,FALSE)</f>
        <v>CVP</v>
      </c>
      <c r="F893" t="str">
        <f>VLOOKUP(B893,metadata!$D$1:$F$17,2,FALSE)</f>
        <v>SPP</v>
      </c>
      <c r="G893" t="str">
        <f>VLOOKUP(B893,metadata!$D$1:$F$17,3,FALSE)</f>
        <v>Prefetcher+Hermes-P</v>
      </c>
      <c r="H893">
        <f t="shared" ref="H893" si="881">C893/C882</f>
        <v>1.1777339089311669</v>
      </c>
    </row>
    <row r="894" spans="1:8">
      <c r="A894" s="6" t="s">
        <v>62</v>
      </c>
      <c r="B894" s="6" t="s">
        <v>156</v>
      </c>
      <c r="C894" s="6">
        <v>0.57670999999999994</v>
      </c>
      <c r="D894" s="6">
        <v>1</v>
      </c>
      <c r="E894" t="str">
        <f>VLOOKUP(A894,metadata!$A$1:$B$111,2,FALSE)</f>
        <v>CVP</v>
      </c>
      <c r="F894" t="str">
        <f>VLOOKUP(B894,metadata!$D$1:$F$17,2,FALSE)</f>
        <v>Bingo</v>
      </c>
      <c r="G894" t="str">
        <f>VLOOKUP(B894,metadata!$D$1:$F$17,3,FALSE)</f>
        <v>Prefetcher+Hermes-O</v>
      </c>
      <c r="H894">
        <f t="shared" ref="H894" si="882">C894/C882</f>
        <v>1.2510792459379134</v>
      </c>
    </row>
    <row r="895" spans="1:8">
      <c r="A895" s="6" t="s">
        <v>62</v>
      </c>
      <c r="B895" s="6" t="s">
        <v>157</v>
      </c>
      <c r="C895" s="6">
        <v>0.56967999999999996</v>
      </c>
      <c r="D895" s="6">
        <v>1</v>
      </c>
      <c r="E895" t="str">
        <f>VLOOKUP(A895,metadata!$A$1:$B$111,2,FALSE)</f>
        <v>CVP</v>
      </c>
      <c r="F895" t="str">
        <f>VLOOKUP(B895,metadata!$D$1:$F$17,2,FALSE)</f>
        <v>Bingo</v>
      </c>
      <c r="G895" t="str">
        <f>VLOOKUP(B895,metadata!$D$1:$F$17,3,FALSE)</f>
        <v>Prefetcher+Hermes-P</v>
      </c>
      <c r="H895">
        <f t="shared" ref="H895" si="883">C895/C882</f>
        <v>1.2358287958001606</v>
      </c>
    </row>
    <row r="896" spans="1:8">
      <c r="A896" s="6" t="s">
        <v>62</v>
      </c>
      <c r="B896" s="6" t="s">
        <v>158</v>
      </c>
      <c r="C896" s="6">
        <v>0.53596999999999995</v>
      </c>
      <c r="D896" s="6">
        <v>1</v>
      </c>
      <c r="E896" t="str">
        <f>VLOOKUP(A896,metadata!$A$1:$B$111,2,FALSE)</f>
        <v>CVP</v>
      </c>
      <c r="F896" t="str">
        <f>VLOOKUP(B896,metadata!$D$1:$F$17,2,FALSE)</f>
        <v>MLOP</v>
      </c>
      <c r="G896" t="str">
        <f>VLOOKUP(B896,metadata!$D$1:$F$17,3,FALSE)</f>
        <v>Prefetcher+Hermes-O</v>
      </c>
      <c r="H896">
        <f t="shared" ref="H896" si="884">C896/C882</f>
        <v>1.1627003926502808</v>
      </c>
    </row>
    <row r="897" spans="1:8">
      <c r="A897" s="6" t="s">
        <v>62</v>
      </c>
      <c r="B897" s="6" t="s">
        <v>159</v>
      </c>
      <c r="C897" s="6">
        <v>0.52841000000000005</v>
      </c>
      <c r="D897" s="6">
        <v>1</v>
      </c>
      <c r="E897" t="str">
        <f>VLOOKUP(A897,metadata!$A$1:$B$111,2,FALSE)</f>
        <v>CVP</v>
      </c>
      <c r="F897" t="str">
        <f>VLOOKUP(B897,metadata!$D$1:$F$17,2,FALSE)</f>
        <v>MLOP</v>
      </c>
      <c r="G897" t="str">
        <f>VLOOKUP(B897,metadata!$D$1:$F$17,3,FALSE)</f>
        <v>Prefetcher+Hermes-P</v>
      </c>
      <c r="H897">
        <f t="shared" ref="H897" si="885">C897/C882</f>
        <v>1.1463001930711327</v>
      </c>
    </row>
    <row r="898" spans="1:8">
      <c r="A898" s="6" t="s">
        <v>63</v>
      </c>
      <c r="B898" s="6" t="s">
        <v>132</v>
      </c>
      <c r="C898" s="6">
        <v>0.17279</v>
      </c>
      <c r="D898" s="6">
        <v>1</v>
      </c>
      <c r="E898" t="str">
        <f>VLOOKUP(A898,metadata!$A$1:$B$111,2,FALSE)</f>
        <v>CVP</v>
      </c>
      <c r="F898" t="str">
        <f>VLOOKUP(B898,metadata!$D$1:$F$17,2,FALSE)</f>
        <v>nopref</v>
      </c>
      <c r="G898" t="str">
        <f>VLOOKUP(B898,metadata!$D$1:$F$17,3,FALSE)</f>
        <v>nopref</v>
      </c>
      <c r="H898">
        <f t="shared" ref="H898" si="886">C898/C898</f>
        <v>1</v>
      </c>
    </row>
    <row r="899" spans="1:8">
      <c r="A899" s="6" t="s">
        <v>63</v>
      </c>
      <c r="B899" s="6" t="s">
        <v>133</v>
      </c>
      <c r="C899" s="6">
        <v>0.20802000000000001</v>
      </c>
      <c r="D899" s="6">
        <v>1</v>
      </c>
      <c r="E899" t="str">
        <f>VLOOKUP(A899,metadata!$A$1:$B$111,2,FALSE)</f>
        <v>CVP</v>
      </c>
      <c r="F899" t="str">
        <f>VLOOKUP(B899,metadata!$D$1:$F$17,2,FALSE)</f>
        <v>Pythia</v>
      </c>
      <c r="G899" t="str">
        <f>VLOOKUP(B899,metadata!$D$1:$F$17,3,FALSE)</f>
        <v>Prefetcher-only</v>
      </c>
      <c r="H899">
        <f t="shared" ref="H899" si="887">C899/C898</f>
        <v>1.2038891139533539</v>
      </c>
    </row>
    <row r="900" spans="1:8">
      <c r="A900" s="6" t="s">
        <v>63</v>
      </c>
      <c r="B900" s="6" t="s">
        <v>148</v>
      </c>
      <c r="C900" s="6">
        <v>0.16936000000000001</v>
      </c>
      <c r="D900" s="6">
        <v>1</v>
      </c>
      <c r="E900" t="str">
        <f>VLOOKUP(A900,metadata!$A$1:$B$111,2,FALSE)</f>
        <v>CVP</v>
      </c>
      <c r="F900" t="str">
        <f>VLOOKUP(B900,metadata!$D$1:$F$17,2,FALSE)</f>
        <v>SMS</v>
      </c>
      <c r="G900" t="str">
        <f>VLOOKUP(B900,metadata!$D$1:$F$17,3,FALSE)</f>
        <v>Prefetcher-only</v>
      </c>
      <c r="H900">
        <f t="shared" ref="H900" si="888">C900/C898</f>
        <v>0.98014931419642348</v>
      </c>
    </row>
    <row r="901" spans="1:8">
      <c r="A901" s="6" t="s">
        <v>63</v>
      </c>
      <c r="B901" s="6" t="s">
        <v>149</v>
      </c>
      <c r="C901" s="6">
        <v>0.20246</v>
      </c>
      <c r="D901" s="6">
        <v>1</v>
      </c>
      <c r="E901" t="str">
        <f>VLOOKUP(A901,metadata!$A$1:$B$111,2,FALSE)</f>
        <v>CVP</v>
      </c>
      <c r="F901" t="str">
        <f>VLOOKUP(B901,metadata!$D$1:$F$17,2,FALSE)</f>
        <v>SPP</v>
      </c>
      <c r="G901" t="str">
        <f>VLOOKUP(B901,metadata!$D$1:$F$17,3,FALSE)</f>
        <v>Prefetcher-only</v>
      </c>
      <c r="H901">
        <f t="shared" ref="H901" si="889">C901/C898</f>
        <v>1.1717113258869147</v>
      </c>
    </row>
    <row r="902" spans="1:8">
      <c r="A902" s="6" t="s">
        <v>63</v>
      </c>
      <c r="B902" s="6" t="s">
        <v>150</v>
      </c>
      <c r="C902" s="6">
        <v>0.25611</v>
      </c>
      <c r="D902" s="6">
        <v>1</v>
      </c>
      <c r="E902" t="str">
        <f>VLOOKUP(A902,metadata!$A$1:$B$111,2,FALSE)</f>
        <v>CVP</v>
      </c>
      <c r="F902" t="str">
        <f>VLOOKUP(B902,metadata!$D$1:$F$17,2,FALSE)</f>
        <v>Bingo</v>
      </c>
      <c r="G902" t="str">
        <f>VLOOKUP(B902,metadata!$D$1:$F$17,3,FALSE)</f>
        <v>Prefetcher-only</v>
      </c>
      <c r="H902">
        <f t="shared" ref="H902" si="890">C902/C898</f>
        <v>1.4822038312402339</v>
      </c>
    </row>
    <row r="903" spans="1:8">
      <c r="A903" s="6" t="s">
        <v>63</v>
      </c>
      <c r="B903" s="6" t="s">
        <v>151</v>
      </c>
      <c r="C903" s="6">
        <v>0.21049999999999999</v>
      </c>
      <c r="D903" s="6">
        <v>1</v>
      </c>
      <c r="E903" t="str">
        <f>VLOOKUP(A903,metadata!$A$1:$B$111,2,FALSE)</f>
        <v>CVP</v>
      </c>
      <c r="F903" t="str">
        <f>VLOOKUP(B903,metadata!$D$1:$F$17,2,FALSE)</f>
        <v>MLOP</v>
      </c>
      <c r="G903" t="str">
        <f>VLOOKUP(B903,metadata!$D$1:$F$17,3,FALSE)</f>
        <v>Prefetcher-only</v>
      </c>
      <c r="H903">
        <f t="shared" ref="H903" si="891">C903/C898</f>
        <v>1.2182417964002545</v>
      </c>
    </row>
    <row r="904" spans="1:8">
      <c r="A904" s="6" t="s">
        <v>63</v>
      </c>
      <c r="B904" s="6" t="s">
        <v>6</v>
      </c>
      <c r="C904" s="6">
        <v>0.22256000000000001</v>
      </c>
      <c r="D904" s="6">
        <v>1</v>
      </c>
      <c r="E904" t="str">
        <f>VLOOKUP(A904,metadata!$A$1:$B$111,2,FALSE)</f>
        <v>CVP</v>
      </c>
      <c r="F904" t="str">
        <f>VLOOKUP(B904,metadata!$D$1:$F$17,2,FALSE)</f>
        <v>Pythia</v>
      </c>
      <c r="G904" t="str">
        <f>VLOOKUP(B904,metadata!$D$1:$F$17,3,FALSE)</f>
        <v>Prefetcher+Hermes-O</v>
      </c>
      <c r="H904">
        <f t="shared" ref="H904" si="892">C904/C898</f>
        <v>1.2880375021702646</v>
      </c>
    </row>
    <row r="905" spans="1:8">
      <c r="A905" s="6" t="s">
        <v>63</v>
      </c>
      <c r="B905" s="6" t="s">
        <v>136</v>
      </c>
      <c r="C905" s="6">
        <v>0.21892</v>
      </c>
      <c r="D905" s="6">
        <v>1</v>
      </c>
      <c r="E905" t="str">
        <f>VLOOKUP(A905,metadata!$A$1:$B$111,2,FALSE)</f>
        <v>CVP</v>
      </c>
      <c r="F905" t="str">
        <f>VLOOKUP(B905,metadata!$D$1:$F$17,2,FALSE)</f>
        <v>Pythia</v>
      </c>
      <c r="G905" t="str">
        <f>VLOOKUP(B905,metadata!$D$1:$F$17,3,FALSE)</f>
        <v>Prefetcher+Hermes-P</v>
      </c>
      <c r="H905">
        <f t="shared" ref="H905" si="893">C905/C898</f>
        <v>1.2669714682562649</v>
      </c>
    </row>
    <row r="906" spans="1:8">
      <c r="A906" s="6" t="s">
        <v>63</v>
      </c>
      <c r="B906" s="6" t="s">
        <v>152</v>
      </c>
      <c r="C906" s="6">
        <v>0.19217999999999999</v>
      </c>
      <c r="D906" s="6">
        <v>1</v>
      </c>
      <c r="E906" t="str">
        <f>VLOOKUP(A906,metadata!$A$1:$B$111,2,FALSE)</f>
        <v>CVP</v>
      </c>
      <c r="F906" t="str">
        <f>VLOOKUP(B906,metadata!$D$1:$F$17,2,FALSE)</f>
        <v>SMS</v>
      </c>
      <c r="G906" t="str">
        <f>VLOOKUP(B906,metadata!$D$1:$F$17,3,FALSE)</f>
        <v>Prefetcher+Hermes-O</v>
      </c>
      <c r="H906">
        <f t="shared" ref="H906" si="894">C906/C898</f>
        <v>1.1122171421957288</v>
      </c>
    </row>
    <row r="907" spans="1:8">
      <c r="A907" s="6" t="s">
        <v>63</v>
      </c>
      <c r="B907" s="6" t="s">
        <v>153</v>
      </c>
      <c r="C907" s="6">
        <v>0.18672</v>
      </c>
      <c r="D907" s="6">
        <v>1</v>
      </c>
      <c r="E907" t="str">
        <f>VLOOKUP(A907,metadata!$A$1:$B$111,2,FALSE)</f>
        <v>CVP</v>
      </c>
      <c r="F907" t="str">
        <f>VLOOKUP(B907,metadata!$D$1:$F$17,2,FALSE)</f>
        <v>SMS</v>
      </c>
      <c r="G907" t="str">
        <f>VLOOKUP(B907,metadata!$D$1:$F$17,3,FALSE)</f>
        <v>Prefetcher+Hermes-P</v>
      </c>
      <c r="H907">
        <f t="shared" ref="H907" si="895">C907/C898</f>
        <v>1.0806180913247294</v>
      </c>
    </row>
    <row r="908" spans="1:8">
      <c r="A908" s="6" t="s">
        <v>63</v>
      </c>
      <c r="B908" s="6" t="s">
        <v>154</v>
      </c>
      <c r="C908" s="6">
        <v>0.20774999999999999</v>
      </c>
      <c r="D908" s="6">
        <v>1</v>
      </c>
      <c r="E908" t="str">
        <f>VLOOKUP(A908,metadata!$A$1:$B$111,2,FALSE)</f>
        <v>CVP</v>
      </c>
      <c r="F908" t="str">
        <f>VLOOKUP(B908,metadata!$D$1:$F$17,2,FALSE)</f>
        <v>SPP</v>
      </c>
      <c r="G908" t="str">
        <f>VLOOKUP(B908,metadata!$D$1:$F$17,3,FALSE)</f>
        <v>Prefetcher+Hermes-O</v>
      </c>
      <c r="H908">
        <f t="shared" ref="H908" si="896">C908/C898</f>
        <v>1.202326523525667</v>
      </c>
    </row>
    <row r="909" spans="1:8">
      <c r="A909" s="6" t="s">
        <v>63</v>
      </c>
      <c r="B909" s="6" t="s">
        <v>155</v>
      </c>
      <c r="C909" s="6">
        <v>0.20613000000000001</v>
      </c>
      <c r="D909" s="6">
        <v>1</v>
      </c>
      <c r="E909" t="str">
        <f>VLOOKUP(A909,metadata!$A$1:$B$111,2,FALSE)</f>
        <v>CVP</v>
      </c>
      <c r="F909" t="str">
        <f>VLOOKUP(B909,metadata!$D$1:$F$17,2,FALSE)</f>
        <v>SPP</v>
      </c>
      <c r="G909" t="str">
        <f>VLOOKUP(B909,metadata!$D$1:$F$17,3,FALSE)</f>
        <v>Prefetcher+Hermes-P</v>
      </c>
      <c r="H909">
        <f t="shared" ref="H909" si="897">C909/C898</f>
        <v>1.1929509809595462</v>
      </c>
    </row>
    <row r="910" spans="1:8">
      <c r="A910" s="6" t="s">
        <v>63</v>
      </c>
      <c r="B910" s="6" t="s">
        <v>156</v>
      </c>
      <c r="C910" s="6">
        <v>0.25791999999999998</v>
      </c>
      <c r="D910" s="6">
        <v>1</v>
      </c>
      <c r="E910" t="str">
        <f>VLOOKUP(A910,metadata!$A$1:$B$111,2,FALSE)</f>
        <v>CVP</v>
      </c>
      <c r="F910" t="str">
        <f>VLOOKUP(B910,metadata!$D$1:$F$17,2,FALSE)</f>
        <v>Bingo</v>
      </c>
      <c r="G910" t="str">
        <f>VLOOKUP(B910,metadata!$D$1:$F$17,3,FALSE)</f>
        <v>Prefetcher+Hermes-O</v>
      </c>
      <c r="H910">
        <f t="shared" ref="H910" si="898">C910/C898</f>
        <v>1.4926789744776896</v>
      </c>
    </row>
    <row r="911" spans="1:8">
      <c r="A911" s="6" t="s">
        <v>63</v>
      </c>
      <c r="B911" s="6" t="s">
        <v>157</v>
      </c>
      <c r="C911" s="6">
        <v>0.25800000000000001</v>
      </c>
      <c r="D911" s="6">
        <v>1</v>
      </c>
      <c r="E911" t="str">
        <f>VLOOKUP(A911,metadata!$A$1:$B$111,2,FALSE)</f>
        <v>CVP</v>
      </c>
      <c r="F911" t="str">
        <f>VLOOKUP(B911,metadata!$D$1:$F$17,2,FALSE)</f>
        <v>Bingo</v>
      </c>
      <c r="G911" t="str">
        <f>VLOOKUP(B911,metadata!$D$1:$F$17,3,FALSE)</f>
        <v>Prefetcher+Hermes-P</v>
      </c>
      <c r="H911">
        <f t="shared" ref="H911" si="899">C911/C898</f>
        <v>1.4931419642340413</v>
      </c>
    </row>
    <row r="912" spans="1:8">
      <c r="A912" s="6" t="s">
        <v>63</v>
      </c>
      <c r="B912" s="6" t="s">
        <v>158</v>
      </c>
      <c r="C912" s="6">
        <v>0.22600999999999999</v>
      </c>
      <c r="D912" s="6">
        <v>1</v>
      </c>
      <c r="E912" t="str">
        <f>VLOOKUP(A912,metadata!$A$1:$B$111,2,FALSE)</f>
        <v>CVP</v>
      </c>
      <c r="F912" t="str">
        <f>VLOOKUP(B912,metadata!$D$1:$F$17,2,FALSE)</f>
        <v>MLOP</v>
      </c>
      <c r="G912" t="str">
        <f>VLOOKUP(B912,metadata!$D$1:$F$17,3,FALSE)</f>
        <v>Prefetcher+Hermes-O</v>
      </c>
      <c r="H912">
        <f t="shared" ref="H912" si="900">C912/C898</f>
        <v>1.3080039354129289</v>
      </c>
    </row>
    <row r="913" spans="1:8">
      <c r="A913" s="6" t="s">
        <v>63</v>
      </c>
      <c r="B913" s="6" t="s">
        <v>159</v>
      </c>
      <c r="C913" s="6">
        <v>0.22169</v>
      </c>
      <c r="D913" s="6">
        <v>1</v>
      </c>
      <c r="E913" t="str">
        <f>VLOOKUP(A913,metadata!$A$1:$B$111,2,FALSE)</f>
        <v>CVP</v>
      </c>
      <c r="F913" t="str">
        <f>VLOOKUP(B913,metadata!$D$1:$F$17,2,FALSE)</f>
        <v>MLOP</v>
      </c>
      <c r="G913" t="str">
        <f>VLOOKUP(B913,metadata!$D$1:$F$17,3,FALSE)</f>
        <v>Prefetcher+Hermes-P</v>
      </c>
      <c r="H913">
        <f t="shared" ref="H913" si="901">C913/C898</f>
        <v>1.2830024885699405</v>
      </c>
    </row>
    <row r="914" spans="1:8">
      <c r="A914" s="6" t="s">
        <v>64</v>
      </c>
      <c r="B914" s="6" t="s">
        <v>132</v>
      </c>
      <c r="C914" s="6">
        <v>0.55823</v>
      </c>
      <c r="D914" s="6">
        <v>1</v>
      </c>
      <c r="E914" t="str">
        <f>VLOOKUP(A914,metadata!$A$1:$B$111,2,FALSE)</f>
        <v>CVP</v>
      </c>
      <c r="F914" t="str">
        <f>VLOOKUP(B914,metadata!$D$1:$F$17,2,FALSE)</f>
        <v>nopref</v>
      </c>
      <c r="G914" t="str">
        <f>VLOOKUP(B914,metadata!$D$1:$F$17,3,FALSE)</f>
        <v>nopref</v>
      </c>
      <c r="H914">
        <f t="shared" ref="H914" si="902">C914/C914</f>
        <v>1</v>
      </c>
    </row>
    <row r="915" spans="1:8">
      <c r="A915" s="6" t="s">
        <v>64</v>
      </c>
      <c r="B915" s="6" t="s">
        <v>133</v>
      </c>
      <c r="C915" s="6">
        <v>0.58069999999999999</v>
      </c>
      <c r="D915" s="6">
        <v>1</v>
      </c>
      <c r="E915" t="str">
        <f>VLOOKUP(A915,metadata!$A$1:$B$111,2,FALSE)</f>
        <v>CVP</v>
      </c>
      <c r="F915" t="str">
        <f>VLOOKUP(B915,metadata!$D$1:$F$17,2,FALSE)</f>
        <v>Pythia</v>
      </c>
      <c r="G915" t="str">
        <f>VLOOKUP(B915,metadata!$D$1:$F$17,3,FALSE)</f>
        <v>Prefetcher-only</v>
      </c>
      <c r="H915">
        <f t="shared" ref="H915" si="903">C915/C914</f>
        <v>1.0402522257850706</v>
      </c>
    </row>
    <row r="916" spans="1:8">
      <c r="A916" s="6" t="s">
        <v>64</v>
      </c>
      <c r="B916" s="6" t="s">
        <v>148</v>
      </c>
      <c r="C916" s="6">
        <v>0.57218999999999998</v>
      </c>
      <c r="D916" s="6">
        <v>1</v>
      </c>
      <c r="E916" t="str">
        <f>VLOOKUP(A916,metadata!$A$1:$B$111,2,FALSE)</f>
        <v>CVP</v>
      </c>
      <c r="F916" t="str">
        <f>VLOOKUP(B916,metadata!$D$1:$F$17,2,FALSE)</f>
        <v>SMS</v>
      </c>
      <c r="G916" t="str">
        <f>VLOOKUP(B916,metadata!$D$1:$F$17,3,FALSE)</f>
        <v>Prefetcher-only</v>
      </c>
      <c r="H916">
        <f t="shared" ref="H916" si="904">C916/C914</f>
        <v>1.0250076133493362</v>
      </c>
    </row>
    <row r="917" spans="1:8">
      <c r="A917" s="6" t="s">
        <v>64</v>
      </c>
      <c r="B917" s="6" t="s">
        <v>149</v>
      </c>
      <c r="C917" s="6">
        <v>0.58687</v>
      </c>
      <c r="D917" s="6">
        <v>1</v>
      </c>
      <c r="E917" t="str">
        <f>VLOOKUP(A917,metadata!$A$1:$B$111,2,FALSE)</f>
        <v>CVP</v>
      </c>
      <c r="F917" t="str">
        <f>VLOOKUP(B917,metadata!$D$1:$F$17,2,FALSE)</f>
        <v>SPP</v>
      </c>
      <c r="G917" t="str">
        <f>VLOOKUP(B917,metadata!$D$1:$F$17,3,FALSE)</f>
        <v>Prefetcher-only</v>
      </c>
      <c r="H917">
        <f t="shared" ref="H917" si="905">C917/C914</f>
        <v>1.0513050176450567</v>
      </c>
    </row>
    <row r="918" spans="1:8">
      <c r="A918" s="6" t="s">
        <v>64</v>
      </c>
      <c r="B918" s="6" t="s">
        <v>150</v>
      </c>
      <c r="C918" s="6">
        <v>0.61780999999999997</v>
      </c>
      <c r="D918" s="6">
        <v>1</v>
      </c>
      <c r="E918" t="str">
        <f>VLOOKUP(A918,metadata!$A$1:$B$111,2,FALSE)</f>
        <v>CVP</v>
      </c>
      <c r="F918" t="str">
        <f>VLOOKUP(B918,metadata!$D$1:$F$17,2,FALSE)</f>
        <v>Bingo</v>
      </c>
      <c r="G918" t="str">
        <f>VLOOKUP(B918,metadata!$D$1:$F$17,3,FALSE)</f>
        <v>Prefetcher-only</v>
      </c>
      <c r="H918">
        <f t="shared" ref="H918" si="906">C918/C914</f>
        <v>1.1067302008132849</v>
      </c>
    </row>
    <row r="919" spans="1:8">
      <c r="A919" s="6" t="s">
        <v>64</v>
      </c>
      <c r="B919" s="6" t="s">
        <v>151</v>
      </c>
      <c r="C919" s="6">
        <v>0.57892999999999994</v>
      </c>
      <c r="D919" s="6">
        <v>1</v>
      </c>
      <c r="E919" t="str">
        <f>VLOOKUP(A919,metadata!$A$1:$B$111,2,FALSE)</f>
        <v>CVP</v>
      </c>
      <c r="F919" t="str">
        <f>VLOOKUP(B919,metadata!$D$1:$F$17,2,FALSE)</f>
        <v>MLOP</v>
      </c>
      <c r="G919" t="str">
        <f>VLOOKUP(B919,metadata!$D$1:$F$17,3,FALSE)</f>
        <v>Prefetcher-only</v>
      </c>
      <c r="H919">
        <f t="shared" ref="H919" si="907">C919/C914</f>
        <v>1.037081489708543</v>
      </c>
    </row>
    <row r="920" spans="1:8">
      <c r="A920" s="6" t="s">
        <v>64</v>
      </c>
      <c r="B920" s="6" t="s">
        <v>6</v>
      </c>
      <c r="C920" s="6">
        <v>0.63200999999999996</v>
      </c>
      <c r="D920" s="6">
        <v>1</v>
      </c>
      <c r="E920" t="str">
        <f>VLOOKUP(A920,metadata!$A$1:$B$111,2,FALSE)</f>
        <v>CVP</v>
      </c>
      <c r="F920" t="str">
        <f>VLOOKUP(B920,metadata!$D$1:$F$17,2,FALSE)</f>
        <v>Pythia</v>
      </c>
      <c r="G920" t="str">
        <f>VLOOKUP(B920,metadata!$D$1:$F$17,3,FALSE)</f>
        <v>Prefetcher+Hermes-O</v>
      </c>
      <c r="H920">
        <f t="shared" ref="H920" si="908">C920/C914</f>
        <v>1.1321677444780824</v>
      </c>
    </row>
    <row r="921" spans="1:8">
      <c r="A921" s="6" t="s">
        <v>64</v>
      </c>
      <c r="B921" s="6" t="s">
        <v>136</v>
      </c>
      <c r="C921" s="6">
        <v>0.62143000000000004</v>
      </c>
      <c r="D921" s="6">
        <v>1</v>
      </c>
      <c r="E921" t="str">
        <f>VLOOKUP(A921,metadata!$A$1:$B$111,2,FALSE)</f>
        <v>CVP</v>
      </c>
      <c r="F921" t="str">
        <f>VLOOKUP(B921,metadata!$D$1:$F$17,2,FALSE)</f>
        <v>Pythia</v>
      </c>
      <c r="G921" t="str">
        <f>VLOOKUP(B921,metadata!$D$1:$F$17,3,FALSE)</f>
        <v>Prefetcher+Hermes-P</v>
      </c>
      <c r="H921">
        <f t="shared" ref="H921" si="909">C921/C914</f>
        <v>1.1132149830714939</v>
      </c>
    </row>
    <row r="922" spans="1:8">
      <c r="A922" s="6" t="s">
        <v>64</v>
      </c>
      <c r="B922" s="6" t="s">
        <v>152</v>
      </c>
      <c r="C922" s="6">
        <v>0.62355000000000005</v>
      </c>
      <c r="D922" s="6">
        <v>1</v>
      </c>
      <c r="E922" t="str">
        <f>VLOOKUP(A922,metadata!$A$1:$B$111,2,FALSE)</f>
        <v>CVP</v>
      </c>
      <c r="F922" t="str">
        <f>VLOOKUP(B922,metadata!$D$1:$F$17,2,FALSE)</f>
        <v>SMS</v>
      </c>
      <c r="G922" t="str">
        <f>VLOOKUP(B922,metadata!$D$1:$F$17,3,FALSE)</f>
        <v>Prefetcher+Hermes-O</v>
      </c>
      <c r="H922">
        <f t="shared" ref="H922" si="910">C922/C914</f>
        <v>1.1170127008580693</v>
      </c>
    </row>
    <row r="923" spans="1:8">
      <c r="A923" s="6" t="s">
        <v>64</v>
      </c>
      <c r="B923" s="6" t="s">
        <v>153</v>
      </c>
      <c r="C923" s="6">
        <v>0.61246999999999996</v>
      </c>
      <c r="D923" s="6">
        <v>1</v>
      </c>
      <c r="E923" t="str">
        <f>VLOOKUP(A923,metadata!$A$1:$B$111,2,FALSE)</f>
        <v>CVP</v>
      </c>
      <c r="F923" t="str">
        <f>VLOOKUP(B923,metadata!$D$1:$F$17,2,FALSE)</f>
        <v>SMS</v>
      </c>
      <c r="G923" t="str">
        <f>VLOOKUP(B923,metadata!$D$1:$F$17,3,FALSE)</f>
        <v>Prefetcher+Hermes-P</v>
      </c>
      <c r="H923">
        <f t="shared" ref="H923" si="911">C923/C914</f>
        <v>1.0971642512942692</v>
      </c>
    </row>
    <row r="924" spans="1:8">
      <c r="A924" s="6" t="s">
        <v>64</v>
      </c>
      <c r="B924" s="6" t="s">
        <v>154</v>
      </c>
      <c r="C924" s="6">
        <v>0.63307000000000002</v>
      </c>
      <c r="D924" s="6">
        <v>1</v>
      </c>
      <c r="E924" t="str">
        <f>VLOOKUP(A924,metadata!$A$1:$B$111,2,FALSE)</f>
        <v>CVP</v>
      </c>
      <c r="F924" t="str">
        <f>VLOOKUP(B924,metadata!$D$1:$F$17,2,FALSE)</f>
        <v>SPP</v>
      </c>
      <c r="G924" t="str">
        <f>VLOOKUP(B924,metadata!$D$1:$F$17,3,FALSE)</f>
        <v>Prefetcher+Hermes-O</v>
      </c>
      <c r="H924">
        <f t="shared" ref="H924" si="912">C924/C914</f>
        <v>1.1340666033713702</v>
      </c>
    </row>
    <row r="925" spans="1:8">
      <c r="A925" s="6" t="s">
        <v>64</v>
      </c>
      <c r="B925" s="6" t="s">
        <v>155</v>
      </c>
      <c r="C925" s="6">
        <v>0.62378</v>
      </c>
      <c r="D925" s="6">
        <v>1</v>
      </c>
      <c r="E925" t="str">
        <f>VLOOKUP(A925,metadata!$A$1:$B$111,2,FALSE)</f>
        <v>CVP</v>
      </c>
      <c r="F925" t="str">
        <f>VLOOKUP(B925,metadata!$D$1:$F$17,2,FALSE)</f>
        <v>SPP</v>
      </c>
      <c r="G925" t="str">
        <f>VLOOKUP(B925,metadata!$D$1:$F$17,3,FALSE)</f>
        <v>Prefetcher+Hermes-P</v>
      </c>
      <c r="H925">
        <f t="shared" ref="H925" si="913">C925/C914</f>
        <v>1.1174247174103864</v>
      </c>
    </row>
    <row r="926" spans="1:8">
      <c r="A926" s="6" t="s">
        <v>64</v>
      </c>
      <c r="B926" s="6" t="s">
        <v>156</v>
      </c>
      <c r="C926" s="6">
        <v>0.65207999999999999</v>
      </c>
      <c r="D926" s="6">
        <v>1</v>
      </c>
      <c r="E926" t="str">
        <f>VLOOKUP(A926,metadata!$A$1:$B$111,2,FALSE)</f>
        <v>CVP</v>
      </c>
      <c r="F926" t="str">
        <f>VLOOKUP(B926,metadata!$D$1:$F$17,2,FALSE)</f>
        <v>Bingo</v>
      </c>
      <c r="G926" t="str">
        <f>VLOOKUP(B926,metadata!$D$1:$F$17,3,FALSE)</f>
        <v>Prefetcher+Hermes-O</v>
      </c>
      <c r="H926">
        <f t="shared" ref="H926" si="914">C926/C914</f>
        <v>1.1681206671085396</v>
      </c>
    </row>
    <row r="927" spans="1:8">
      <c r="A927" s="6" t="s">
        <v>64</v>
      </c>
      <c r="B927" s="6" t="s">
        <v>157</v>
      </c>
      <c r="C927" s="6">
        <v>0.64531000000000005</v>
      </c>
      <c r="D927" s="6">
        <v>1</v>
      </c>
      <c r="E927" t="str">
        <f>VLOOKUP(A927,metadata!$A$1:$B$111,2,FALSE)</f>
        <v>CVP</v>
      </c>
      <c r="F927" t="str">
        <f>VLOOKUP(B927,metadata!$D$1:$F$17,2,FALSE)</f>
        <v>Bingo</v>
      </c>
      <c r="G927" t="str">
        <f>VLOOKUP(B927,metadata!$D$1:$F$17,3,FALSE)</f>
        <v>Prefetcher+Hermes-P</v>
      </c>
      <c r="H927">
        <f t="shared" ref="H927" si="915">C927/C914</f>
        <v>1.1559930494599002</v>
      </c>
    </row>
    <row r="928" spans="1:8">
      <c r="A928" s="6" t="s">
        <v>64</v>
      </c>
      <c r="B928" s="6" t="s">
        <v>158</v>
      </c>
      <c r="C928" s="6">
        <v>0.62809000000000004</v>
      </c>
      <c r="D928" s="6">
        <v>1</v>
      </c>
      <c r="E928" t="str">
        <f>VLOOKUP(A928,metadata!$A$1:$B$111,2,FALSE)</f>
        <v>CVP</v>
      </c>
      <c r="F928" t="str">
        <f>VLOOKUP(B928,metadata!$D$1:$F$17,2,FALSE)</f>
        <v>MLOP</v>
      </c>
      <c r="G928" t="str">
        <f>VLOOKUP(B928,metadata!$D$1:$F$17,3,FALSE)</f>
        <v>Prefetcher+Hermes-O</v>
      </c>
      <c r="H928">
        <f t="shared" ref="H928" si="916">C928/C914</f>
        <v>1.1251455493255469</v>
      </c>
    </row>
    <row r="929" spans="1:8">
      <c r="A929" s="6" t="s">
        <v>64</v>
      </c>
      <c r="B929" s="6" t="s">
        <v>159</v>
      </c>
      <c r="C929" s="6">
        <v>0.61763999999999997</v>
      </c>
      <c r="D929" s="6">
        <v>1</v>
      </c>
      <c r="E929" t="str">
        <f>VLOOKUP(A929,metadata!$A$1:$B$111,2,FALSE)</f>
        <v>CVP</v>
      </c>
      <c r="F929" t="str">
        <f>VLOOKUP(B929,metadata!$D$1:$F$17,2,FALSE)</f>
        <v>MLOP</v>
      </c>
      <c r="G929" t="str">
        <f>VLOOKUP(B929,metadata!$D$1:$F$17,3,FALSE)</f>
        <v>Prefetcher+Hermes-P</v>
      </c>
      <c r="H929">
        <f t="shared" ref="H929" si="917">C929/C914</f>
        <v>1.1064256668398329</v>
      </c>
    </row>
    <row r="930" spans="1:8">
      <c r="A930" s="6" t="s">
        <v>65</v>
      </c>
      <c r="B930" s="6" t="s">
        <v>132</v>
      </c>
      <c r="C930" s="6">
        <v>0.28100999999999998</v>
      </c>
      <c r="D930" s="6">
        <v>1</v>
      </c>
      <c r="E930" t="str">
        <f>VLOOKUP(A930,metadata!$A$1:$B$111,2,FALSE)</f>
        <v>CVP</v>
      </c>
      <c r="F930" t="str">
        <f>VLOOKUP(B930,metadata!$D$1:$F$17,2,FALSE)</f>
        <v>nopref</v>
      </c>
      <c r="G930" t="str">
        <f>VLOOKUP(B930,metadata!$D$1:$F$17,3,FALSE)</f>
        <v>nopref</v>
      </c>
      <c r="H930">
        <f t="shared" ref="H930" si="918">C930/C930</f>
        <v>1</v>
      </c>
    </row>
    <row r="931" spans="1:8">
      <c r="A931" s="6" t="s">
        <v>65</v>
      </c>
      <c r="B931" s="6" t="s">
        <v>133</v>
      </c>
      <c r="C931" s="6">
        <v>0.31942999999999999</v>
      </c>
      <c r="D931" s="6">
        <v>1</v>
      </c>
      <c r="E931" t="str">
        <f>VLOOKUP(A931,metadata!$A$1:$B$111,2,FALSE)</f>
        <v>CVP</v>
      </c>
      <c r="F931" t="str">
        <f>VLOOKUP(B931,metadata!$D$1:$F$17,2,FALSE)</f>
        <v>Pythia</v>
      </c>
      <c r="G931" t="str">
        <f>VLOOKUP(B931,metadata!$D$1:$F$17,3,FALSE)</f>
        <v>Prefetcher-only</v>
      </c>
      <c r="H931">
        <f t="shared" ref="H931" si="919">C931/C930</f>
        <v>1.1367211131276467</v>
      </c>
    </row>
    <row r="932" spans="1:8">
      <c r="A932" s="6" t="s">
        <v>65</v>
      </c>
      <c r="B932" s="6" t="s">
        <v>148</v>
      </c>
      <c r="C932" s="6">
        <v>0.27066000000000001</v>
      </c>
      <c r="D932" s="6">
        <v>1</v>
      </c>
      <c r="E932" t="str">
        <f>VLOOKUP(A932,metadata!$A$1:$B$111,2,FALSE)</f>
        <v>CVP</v>
      </c>
      <c r="F932" t="str">
        <f>VLOOKUP(B932,metadata!$D$1:$F$17,2,FALSE)</f>
        <v>SMS</v>
      </c>
      <c r="G932" t="str">
        <f>VLOOKUP(B932,metadata!$D$1:$F$17,3,FALSE)</f>
        <v>Prefetcher-only</v>
      </c>
      <c r="H932">
        <f t="shared" ref="H932" si="920">C932/C930</f>
        <v>0.96316857051350491</v>
      </c>
    </row>
    <row r="933" spans="1:8">
      <c r="A933" s="6" t="s">
        <v>65</v>
      </c>
      <c r="B933" s="6" t="s">
        <v>149</v>
      </c>
      <c r="C933" s="6">
        <v>0.31586999999999998</v>
      </c>
      <c r="D933" s="6">
        <v>1</v>
      </c>
      <c r="E933" t="str">
        <f>VLOOKUP(A933,metadata!$A$1:$B$111,2,FALSE)</f>
        <v>CVP</v>
      </c>
      <c r="F933" t="str">
        <f>VLOOKUP(B933,metadata!$D$1:$F$17,2,FALSE)</f>
        <v>SPP</v>
      </c>
      <c r="G933" t="str">
        <f>VLOOKUP(B933,metadata!$D$1:$F$17,3,FALSE)</f>
        <v>Prefetcher-only</v>
      </c>
      <c r="H933">
        <f t="shared" ref="H933" si="921">C933/C930</f>
        <v>1.1240525248211808</v>
      </c>
    </row>
    <row r="934" spans="1:8">
      <c r="A934" s="6" t="s">
        <v>65</v>
      </c>
      <c r="B934" s="6" t="s">
        <v>150</v>
      </c>
      <c r="C934" s="6">
        <v>0.34947</v>
      </c>
      <c r="D934" s="6">
        <v>1</v>
      </c>
      <c r="E934" t="str">
        <f>VLOOKUP(A934,metadata!$A$1:$B$111,2,FALSE)</f>
        <v>CVP</v>
      </c>
      <c r="F934" t="str">
        <f>VLOOKUP(B934,metadata!$D$1:$F$17,2,FALSE)</f>
        <v>Bingo</v>
      </c>
      <c r="G934" t="str">
        <f>VLOOKUP(B934,metadata!$D$1:$F$17,3,FALSE)</f>
        <v>Prefetcher-only</v>
      </c>
      <c r="H934">
        <f t="shared" ref="H934" si="922">C934/C930</f>
        <v>1.2436212234440056</v>
      </c>
    </row>
    <row r="935" spans="1:8">
      <c r="A935" s="6" t="s">
        <v>65</v>
      </c>
      <c r="B935" s="6" t="s">
        <v>151</v>
      </c>
      <c r="C935" s="6">
        <v>0.32939000000000002</v>
      </c>
      <c r="D935" s="6">
        <v>1</v>
      </c>
      <c r="E935" t="str">
        <f>VLOOKUP(A935,metadata!$A$1:$B$111,2,FALSE)</f>
        <v>CVP</v>
      </c>
      <c r="F935" t="str">
        <f>VLOOKUP(B935,metadata!$D$1:$F$17,2,FALSE)</f>
        <v>MLOP</v>
      </c>
      <c r="G935" t="str">
        <f>VLOOKUP(B935,metadata!$D$1:$F$17,3,FALSE)</f>
        <v>Prefetcher-only</v>
      </c>
      <c r="H935">
        <f t="shared" ref="H935" si="923">C935/C930</f>
        <v>1.1721646916479842</v>
      </c>
    </row>
    <row r="936" spans="1:8">
      <c r="A936" s="6" t="s">
        <v>65</v>
      </c>
      <c r="B936" s="6" t="s">
        <v>6</v>
      </c>
      <c r="C936" s="6">
        <v>0.33434000000000003</v>
      </c>
      <c r="D936" s="6">
        <v>1</v>
      </c>
      <c r="E936" t="str">
        <f>VLOOKUP(A936,metadata!$A$1:$B$111,2,FALSE)</f>
        <v>CVP</v>
      </c>
      <c r="F936" t="str">
        <f>VLOOKUP(B936,metadata!$D$1:$F$17,2,FALSE)</f>
        <v>Pythia</v>
      </c>
      <c r="G936" t="str">
        <f>VLOOKUP(B936,metadata!$D$1:$F$17,3,FALSE)</f>
        <v>Prefetcher+Hermes-O</v>
      </c>
      <c r="H936">
        <f t="shared" ref="H936" si="924">C936/C930</f>
        <v>1.1897797231415255</v>
      </c>
    </row>
    <row r="937" spans="1:8">
      <c r="A937" s="6" t="s">
        <v>65</v>
      </c>
      <c r="B937" s="6" t="s">
        <v>136</v>
      </c>
      <c r="C937" s="6">
        <v>0.33056000000000002</v>
      </c>
      <c r="D937" s="6">
        <v>1</v>
      </c>
      <c r="E937" t="str">
        <f>VLOOKUP(A937,metadata!$A$1:$B$111,2,FALSE)</f>
        <v>CVP</v>
      </c>
      <c r="F937" t="str">
        <f>VLOOKUP(B937,metadata!$D$1:$F$17,2,FALSE)</f>
        <v>Pythia</v>
      </c>
      <c r="G937" t="str">
        <f>VLOOKUP(B937,metadata!$D$1:$F$17,3,FALSE)</f>
        <v>Prefetcher+Hermes-P</v>
      </c>
      <c r="H937">
        <f t="shared" ref="H937" si="925">C937/C930</f>
        <v>1.1763282445464576</v>
      </c>
    </row>
    <row r="938" spans="1:8">
      <c r="A938" s="6" t="s">
        <v>65</v>
      </c>
      <c r="B938" s="6" t="s">
        <v>152</v>
      </c>
      <c r="C938" s="6">
        <v>0.30259999999999998</v>
      </c>
      <c r="D938" s="6">
        <v>1</v>
      </c>
      <c r="E938" t="str">
        <f>VLOOKUP(A938,metadata!$A$1:$B$111,2,FALSE)</f>
        <v>CVP</v>
      </c>
      <c r="F938" t="str">
        <f>VLOOKUP(B938,metadata!$D$1:$F$17,2,FALSE)</f>
        <v>SMS</v>
      </c>
      <c r="G938" t="str">
        <f>VLOOKUP(B938,metadata!$D$1:$F$17,3,FALSE)</f>
        <v>Prefetcher+Hermes-O</v>
      </c>
      <c r="H938">
        <f t="shared" ref="H938" si="926">C938/C930</f>
        <v>1.0768300060496068</v>
      </c>
    </row>
    <row r="939" spans="1:8">
      <c r="A939" s="6" t="s">
        <v>65</v>
      </c>
      <c r="B939" s="6" t="s">
        <v>153</v>
      </c>
      <c r="C939" s="6">
        <v>0.29601</v>
      </c>
      <c r="D939" s="6">
        <v>1</v>
      </c>
      <c r="E939" t="str">
        <f>VLOOKUP(A939,metadata!$A$1:$B$111,2,FALSE)</f>
        <v>CVP</v>
      </c>
      <c r="F939" t="str">
        <f>VLOOKUP(B939,metadata!$D$1:$F$17,2,FALSE)</f>
        <v>SMS</v>
      </c>
      <c r="G939" t="str">
        <f>VLOOKUP(B939,metadata!$D$1:$F$17,3,FALSE)</f>
        <v>Prefetcher+Hermes-P</v>
      </c>
      <c r="H939">
        <f t="shared" ref="H939" si="927">C939/C930</f>
        <v>1.0533788833137612</v>
      </c>
    </row>
    <row r="940" spans="1:8">
      <c r="A940" s="6" t="s">
        <v>65</v>
      </c>
      <c r="B940" s="6" t="s">
        <v>154</v>
      </c>
      <c r="C940" s="6">
        <v>0.32062000000000002</v>
      </c>
      <c r="D940" s="6">
        <v>1</v>
      </c>
      <c r="E940" t="str">
        <f>VLOOKUP(A940,metadata!$A$1:$B$111,2,FALSE)</f>
        <v>CVP</v>
      </c>
      <c r="F940" t="str">
        <f>VLOOKUP(B940,metadata!$D$1:$F$17,2,FALSE)</f>
        <v>SPP</v>
      </c>
      <c r="G940" t="str">
        <f>VLOOKUP(B940,metadata!$D$1:$F$17,3,FALSE)</f>
        <v>Prefetcher+Hermes-O</v>
      </c>
      <c r="H940">
        <f t="shared" ref="H940" si="928">C940/C930</f>
        <v>1.1409558378705384</v>
      </c>
    </row>
    <row r="941" spans="1:8">
      <c r="A941" s="6" t="s">
        <v>65</v>
      </c>
      <c r="B941" s="6" t="s">
        <v>155</v>
      </c>
      <c r="C941" s="6">
        <v>0.31952999999999998</v>
      </c>
      <c r="D941" s="6">
        <v>1</v>
      </c>
      <c r="E941" t="str">
        <f>VLOOKUP(A941,metadata!$A$1:$B$111,2,FALSE)</f>
        <v>CVP</v>
      </c>
      <c r="F941" t="str">
        <f>VLOOKUP(B941,metadata!$D$1:$F$17,2,FALSE)</f>
        <v>SPP</v>
      </c>
      <c r="G941" t="str">
        <f>VLOOKUP(B941,metadata!$D$1:$F$17,3,FALSE)</f>
        <v>Prefetcher+Hermes-P</v>
      </c>
      <c r="H941">
        <f t="shared" ref="H941" si="929">C941/C930</f>
        <v>1.1370769723497385</v>
      </c>
    </row>
    <row r="942" spans="1:8">
      <c r="A942" s="6" t="s">
        <v>65</v>
      </c>
      <c r="B942" s="6" t="s">
        <v>156</v>
      </c>
      <c r="C942" s="6">
        <v>0.35237000000000002</v>
      </c>
      <c r="D942" s="6">
        <v>1</v>
      </c>
      <c r="E942" t="str">
        <f>VLOOKUP(A942,metadata!$A$1:$B$111,2,FALSE)</f>
        <v>CVP</v>
      </c>
      <c r="F942" t="str">
        <f>VLOOKUP(B942,metadata!$D$1:$F$17,2,FALSE)</f>
        <v>Bingo</v>
      </c>
      <c r="G942" t="str">
        <f>VLOOKUP(B942,metadata!$D$1:$F$17,3,FALSE)</f>
        <v>Prefetcher+Hermes-O</v>
      </c>
      <c r="H942">
        <f t="shared" ref="H942" si="930">C942/C930</f>
        <v>1.2539411408846661</v>
      </c>
    </row>
    <row r="943" spans="1:8">
      <c r="A943" s="6" t="s">
        <v>65</v>
      </c>
      <c r="B943" s="6" t="s">
        <v>157</v>
      </c>
      <c r="C943" s="6">
        <v>0.35206999999999999</v>
      </c>
      <c r="D943" s="6">
        <v>1</v>
      </c>
      <c r="E943" t="str">
        <f>VLOOKUP(A943,metadata!$A$1:$B$111,2,FALSE)</f>
        <v>CVP</v>
      </c>
      <c r="F943" t="str">
        <f>VLOOKUP(B943,metadata!$D$1:$F$17,2,FALSE)</f>
        <v>Bingo</v>
      </c>
      <c r="G943" t="str">
        <f>VLOOKUP(B943,metadata!$D$1:$F$17,3,FALSE)</f>
        <v>Prefetcher+Hermes-P</v>
      </c>
      <c r="H943">
        <f t="shared" ref="H943" si="931">C943/C930</f>
        <v>1.2528735632183909</v>
      </c>
    </row>
    <row r="944" spans="1:8">
      <c r="A944" s="6" t="s">
        <v>65</v>
      </c>
      <c r="B944" s="6" t="s">
        <v>158</v>
      </c>
      <c r="C944" s="6">
        <v>0.34338999999999997</v>
      </c>
      <c r="D944" s="6">
        <v>1</v>
      </c>
      <c r="E944" t="str">
        <f>VLOOKUP(A944,metadata!$A$1:$B$111,2,FALSE)</f>
        <v>CVP</v>
      </c>
      <c r="F944" t="str">
        <f>VLOOKUP(B944,metadata!$D$1:$F$17,2,FALSE)</f>
        <v>MLOP</v>
      </c>
      <c r="G944" t="str">
        <f>VLOOKUP(B944,metadata!$D$1:$F$17,3,FALSE)</f>
        <v>Prefetcher+Hermes-O</v>
      </c>
      <c r="H944">
        <f t="shared" ref="H944" si="932">C944/C930</f>
        <v>1.2219849827408278</v>
      </c>
    </row>
    <row r="945" spans="1:8">
      <c r="A945" s="6" t="s">
        <v>65</v>
      </c>
      <c r="B945" s="6" t="s">
        <v>159</v>
      </c>
      <c r="C945" s="6">
        <v>0.33981</v>
      </c>
      <c r="D945" s="6">
        <v>1</v>
      </c>
      <c r="E945" t="str">
        <f>VLOOKUP(A945,metadata!$A$1:$B$111,2,FALSE)</f>
        <v>CVP</v>
      </c>
      <c r="F945" t="str">
        <f>VLOOKUP(B945,metadata!$D$1:$F$17,2,FALSE)</f>
        <v>MLOP</v>
      </c>
      <c r="G945" t="str">
        <f>VLOOKUP(B945,metadata!$D$1:$F$17,3,FALSE)</f>
        <v>Prefetcher+Hermes-P</v>
      </c>
      <c r="H945">
        <f t="shared" ref="H945" si="933">C945/C930</f>
        <v>1.2092452225899435</v>
      </c>
    </row>
    <row r="946" spans="1:8">
      <c r="A946" s="6" t="s">
        <v>66</v>
      </c>
      <c r="B946" s="6" t="s">
        <v>132</v>
      </c>
      <c r="C946" s="6">
        <v>0.10689</v>
      </c>
      <c r="D946" s="6">
        <v>1</v>
      </c>
      <c r="E946" t="str">
        <f>VLOOKUP(A946,metadata!$A$1:$B$111,2,FALSE)</f>
        <v>CVP</v>
      </c>
      <c r="F946" t="str">
        <f>VLOOKUP(B946,metadata!$D$1:$F$17,2,FALSE)</f>
        <v>nopref</v>
      </c>
      <c r="G946" t="str">
        <f>VLOOKUP(B946,metadata!$D$1:$F$17,3,FALSE)</f>
        <v>nopref</v>
      </c>
      <c r="H946">
        <f t="shared" ref="H946" si="934">C946/C946</f>
        <v>1</v>
      </c>
    </row>
    <row r="947" spans="1:8">
      <c r="A947" s="6" t="s">
        <v>66</v>
      </c>
      <c r="B947" s="6" t="s">
        <v>133</v>
      </c>
      <c r="C947" s="6">
        <v>0.15828999999999999</v>
      </c>
      <c r="D947" s="6">
        <v>1</v>
      </c>
      <c r="E947" t="str">
        <f>VLOOKUP(A947,metadata!$A$1:$B$111,2,FALSE)</f>
        <v>CVP</v>
      </c>
      <c r="F947" t="str">
        <f>VLOOKUP(B947,metadata!$D$1:$F$17,2,FALSE)</f>
        <v>Pythia</v>
      </c>
      <c r="G947" t="str">
        <f>VLOOKUP(B947,metadata!$D$1:$F$17,3,FALSE)</f>
        <v>Prefetcher-only</v>
      </c>
      <c r="H947">
        <f t="shared" ref="H947" si="935">C947/C946</f>
        <v>1.4808681822434278</v>
      </c>
    </row>
    <row r="948" spans="1:8">
      <c r="A948" s="6" t="s">
        <v>66</v>
      </c>
      <c r="B948" s="6" t="s">
        <v>148</v>
      </c>
      <c r="C948" s="6">
        <v>0.11432</v>
      </c>
      <c r="D948" s="6">
        <v>1</v>
      </c>
      <c r="E948" t="str">
        <f>VLOOKUP(A948,metadata!$A$1:$B$111,2,FALSE)</f>
        <v>CVP</v>
      </c>
      <c r="F948" t="str">
        <f>VLOOKUP(B948,metadata!$D$1:$F$17,2,FALSE)</f>
        <v>SMS</v>
      </c>
      <c r="G948" t="str">
        <f>VLOOKUP(B948,metadata!$D$1:$F$17,3,FALSE)</f>
        <v>Prefetcher-only</v>
      </c>
      <c r="H948">
        <f t="shared" ref="H948" si="936">C948/C946</f>
        <v>1.0695107119468614</v>
      </c>
    </row>
    <row r="949" spans="1:8">
      <c r="A949" s="6" t="s">
        <v>66</v>
      </c>
      <c r="B949" s="6" t="s">
        <v>149</v>
      </c>
      <c r="C949" s="6">
        <v>0.14208000000000001</v>
      </c>
      <c r="D949" s="6">
        <v>1</v>
      </c>
      <c r="E949" t="str">
        <f>VLOOKUP(A949,metadata!$A$1:$B$111,2,FALSE)</f>
        <v>CVP</v>
      </c>
      <c r="F949" t="str">
        <f>VLOOKUP(B949,metadata!$D$1:$F$17,2,FALSE)</f>
        <v>SPP</v>
      </c>
      <c r="G949" t="str">
        <f>VLOOKUP(B949,metadata!$D$1:$F$17,3,FALSE)</f>
        <v>Prefetcher-only</v>
      </c>
      <c r="H949">
        <f t="shared" ref="H949" si="937">C949/C946</f>
        <v>1.3292169520067361</v>
      </c>
    </row>
    <row r="950" spans="1:8">
      <c r="A950" s="6" t="s">
        <v>66</v>
      </c>
      <c r="B950" s="6" t="s">
        <v>150</v>
      </c>
      <c r="C950" s="6">
        <v>0.19188</v>
      </c>
      <c r="D950" s="6">
        <v>1</v>
      </c>
      <c r="E950" t="str">
        <f>VLOOKUP(A950,metadata!$A$1:$B$111,2,FALSE)</f>
        <v>CVP</v>
      </c>
      <c r="F950" t="str">
        <f>VLOOKUP(B950,metadata!$D$1:$F$17,2,FALSE)</f>
        <v>Bingo</v>
      </c>
      <c r="G950" t="str">
        <f>VLOOKUP(B950,metadata!$D$1:$F$17,3,FALSE)</f>
        <v>Prefetcher-only</v>
      </c>
      <c r="H950">
        <f t="shared" ref="H950" si="938">C950/C946</f>
        <v>1.7951164748807185</v>
      </c>
    </row>
    <row r="951" spans="1:8">
      <c r="A951" s="6" t="s">
        <v>66</v>
      </c>
      <c r="B951" s="6" t="s">
        <v>151</v>
      </c>
      <c r="C951" s="6">
        <v>0.16497999999999999</v>
      </c>
      <c r="D951" s="6">
        <v>1</v>
      </c>
      <c r="E951" t="str">
        <f>VLOOKUP(A951,metadata!$A$1:$B$111,2,FALSE)</f>
        <v>CVP</v>
      </c>
      <c r="F951" t="str">
        <f>VLOOKUP(B951,metadata!$D$1:$F$17,2,FALSE)</f>
        <v>MLOP</v>
      </c>
      <c r="G951" t="str">
        <f>VLOOKUP(B951,metadata!$D$1:$F$17,3,FALSE)</f>
        <v>Prefetcher-only</v>
      </c>
      <c r="H951">
        <f t="shared" ref="H951" si="939">C951/C946</f>
        <v>1.5434558892319206</v>
      </c>
    </row>
    <row r="952" spans="1:8">
      <c r="A952" s="6" t="s">
        <v>66</v>
      </c>
      <c r="B952" s="6" t="s">
        <v>6</v>
      </c>
      <c r="C952" s="6">
        <v>0.16908000000000001</v>
      </c>
      <c r="D952" s="6">
        <v>1</v>
      </c>
      <c r="E952" t="str">
        <f>VLOOKUP(A952,metadata!$A$1:$B$111,2,FALSE)</f>
        <v>CVP</v>
      </c>
      <c r="F952" t="str">
        <f>VLOOKUP(B952,metadata!$D$1:$F$17,2,FALSE)</f>
        <v>Pythia</v>
      </c>
      <c r="G952" t="str">
        <f>VLOOKUP(B952,metadata!$D$1:$F$17,3,FALSE)</f>
        <v>Prefetcher+Hermes-O</v>
      </c>
      <c r="H952">
        <f t="shared" ref="H952" si="940">C952/C946</f>
        <v>1.5818130788661242</v>
      </c>
    </row>
    <row r="953" spans="1:8">
      <c r="A953" s="6" t="s">
        <v>66</v>
      </c>
      <c r="B953" s="6" t="s">
        <v>136</v>
      </c>
      <c r="C953" s="6">
        <v>0.16667999999999999</v>
      </c>
      <c r="D953" s="6">
        <v>1</v>
      </c>
      <c r="E953" t="str">
        <f>VLOOKUP(A953,metadata!$A$1:$B$111,2,FALSE)</f>
        <v>CVP</v>
      </c>
      <c r="F953" t="str">
        <f>VLOOKUP(B953,metadata!$D$1:$F$17,2,FALSE)</f>
        <v>Pythia</v>
      </c>
      <c r="G953" t="str">
        <f>VLOOKUP(B953,metadata!$D$1:$F$17,3,FALSE)</f>
        <v>Prefetcher+Hermes-P</v>
      </c>
      <c r="H953">
        <f t="shared" ref="H953" si="941">C953/C946</f>
        <v>1.5593600898119562</v>
      </c>
    </row>
    <row r="954" spans="1:8">
      <c r="A954" s="6" t="s">
        <v>66</v>
      </c>
      <c r="B954" s="6" t="s">
        <v>152</v>
      </c>
      <c r="C954" s="6">
        <v>0.14077999999999999</v>
      </c>
      <c r="D954" s="6">
        <v>1</v>
      </c>
      <c r="E954" t="str">
        <f>VLOOKUP(A954,metadata!$A$1:$B$111,2,FALSE)</f>
        <v>CVP</v>
      </c>
      <c r="F954" t="str">
        <f>VLOOKUP(B954,metadata!$D$1:$F$17,2,FALSE)</f>
        <v>SMS</v>
      </c>
      <c r="G954" t="str">
        <f>VLOOKUP(B954,metadata!$D$1:$F$17,3,FALSE)</f>
        <v>Prefetcher+Hermes-O</v>
      </c>
      <c r="H954">
        <f t="shared" ref="H954" si="942">C954/C946</f>
        <v>1.3170549162690615</v>
      </c>
    </row>
    <row r="955" spans="1:8">
      <c r="A955" s="6" t="s">
        <v>66</v>
      </c>
      <c r="B955" s="6" t="s">
        <v>153</v>
      </c>
      <c r="C955" s="6">
        <v>0.13485</v>
      </c>
      <c r="D955" s="6">
        <v>1</v>
      </c>
      <c r="E955" t="str">
        <f>VLOOKUP(A955,metadata!$A$1:$B$111,2,FALSE)</f>
        <v>CVP</v>
      </c>
      <c r="F955" t="str">
        <f>VLOOKUP(B955,metadata!$D$1:$F$17,2,FALSE)</f>
        <v>SMS</v>
      </c>
      <c r="G955" t="str">
        <f>VLOOKUP(B955,metadata!$D$1:$F$17,3,FALSE)</f>
        <v>Prefetcher+Hermes-P</v>
      </c>
      <c r="H955">
        <f t="shared" ref="H955" si="943">C955/C946</f>
        <v>1.2615773224810554</v>
      </c>
    </row>
    <row r="956" spans="1:8">
      <c r="A956" s="6" t="s">
        <v>66</v>
      </c>
      <c r="B956" s="6" t="s">
        <v>154</v>
      </c>
      <c r="C956" s="6">
        <v>0.14913999999999999</v>
      </c>
      <c r="D956" s="6">
        <v>1</v>
      </c>
      <c r="E956" t="str">
        <f>VLOOKUP(A956,metadata!$A$1:$B$111,2,FALSE)</f>
        <v>CVP</v>
      </c>
      <c r="F956" t="str">
        <f>VLOOKUP(B956,metadata!$D$1:$F$17,2,FALSE)</f>
        <v>SPP</v>
      </c>
      <c r="G956" t="str">
        <f>VLOOKUP(B956,metadata!$D$1:$F$17,3,FALSE)</f>
        <v>Prefetcher+Hermes-O</v>
      </c>
      <c r="H956">
        <f t="shared" ref="H956" si="944">C956/C946</f>
        <v>1.3952661614744128</v>
      </c>
    </row>
    <row r="957" spans="1:8">
      <c r="A957" s="6" t="s">
        <v>66</v>
      </c>
      <c r="B957" s="6" t="s">
        <v>155</v>
      </c>
      <c r="C957" s="6">
        <v>0.14782999999999999</v>
      </c>
      <c r="D957" s="6">
        <v>1</v>
      </c>
      <c r="E957" t="str">
        <f>VLOOKUP(A957,metadata!$A$1:$B$111,2,FALSE)</f>
        <v>CVP</v>
      </c>
      <c r="F957" t="str">
        <f>VLOOKUP(B957,metadata!$D$1:$F$17,2,FALSE)</f>
        <v>SPP</v>
      </c>
      <c r="G957" t="str">
        <f>VLOOKUP(B957,metadata!$D$1:$F$17,3,FALSE)</f>
        <v>Prefetcher+Hermes-P</v>
      </c>
      <c r="H957">
        <f t="shared" ref="H957" si="945">C957/C946</f>
        <v>1.3830105716156795</v>
      </c>
    </row>
    <row r="958" spans="1:8">
      <c r="A958" s="6" t="s">
        <v>66</v>
      </c>
      <c r="B958" s="6" t="s">
        <v>156</v>
      </c>
      <c r="C958" s="6">
        <v>0.19374</v>
      </c>
      <c r="D958" s="6">
        <v>1</v>
      </c>
      <c r="E958" t="str">
        <f>VLOOKUP(A958,metadata!$A$1:$B$111,2,FALSE)</f>
        <v>CVP</v>
      </c>
      <c r="F958" t="str">
        <f>VLOOKUP(B958,metadata!$D$1:$F$17,2,FALSE)</f>
        <v>Bingo</v>
      </c>
      <c r="G958" t="str">
        <f>VLOOKUP(B958,metadata!$D$1:$F$17,3,FALSE)</f>
        <v>Prefetcher+Hermes-O</v>
      </c>
      <c r="H958">
        <f t="shared" ref="H958" si="946">C958/C946</f>
        <v>1.8125175413976986</v>
      </c>
    </row>
    <row r="959" spans="1:8">
      <c r="A959" s="6" t="s">
        <v>66</v>
      </c>
      <c r="B959" s="6" t="s">
        <v>157</v>
      </c>
      <c r="C959" s="6">
        <v>0.19392999999999999</v>
      </c>
      <c r="D959" s="6">
        <v>1</v>
      </c>
      <c r="E959" t="str">
        <f>VLOOKUP(A959,metadata!$A$1:$B$111,2,FALSE)</f>
        <v>CVP</v>
      </c>
      <c r="F959" t="str">
        <f>VLOOKUP(B959,metadata!$D$1:$F$17,2,FALSE)</f>
        <v>Bingo</v>
      </c>
      <c r="G959" t="str">
        <f>VLOOKUP(B959,metadata!$D$1:$F$17,3,FALSE)</f>
        <v>Prefetcher+Hermes-P</v>
      </c>
      <c r="H959">
        <f t="shared" ref="H959" si="947">C959/C946</f>
        <v>1.8142950696978202</v>
      </c>
    </row>
    <row r="960" spans="1:8">
      <c r="A960" s="6" t="s">
        <v>66</v>
      </c>
      <c r="B960" s="6" t="s">
        <v>158</v>
      </c>
      <c r="C960" s="6">
        <v>0.17646999999999999</v>
      </c>
      <c r="D960" s="6">
        <v>1</v>
      </c>
      <c r="E960" t="str">
        <f>VLOOKUP(A960,metadata!$A$1:$B$111,2,FALSE)</f>
        <v>CVP</v>
      </c>
      <c r="F960" t="str">
        <f>VLOOKUP(B960,metadata!$D$1:$F$17,2,FALSE)</f>
        <v>MLOP</v>
      </c>
      <c r="G960" t="str">
        <f>VLOOKUP(B960,metadata!$D$1:$F$17,3,FALSE)</f>
        <v>Prefetcher+Hermes-O</v>
      </c>
      <c r="H960">
        <f t="shared" ref="H960" si="948">C960/C946</f>
        <v>1.650949574328749</v>
      </c>
    </row>
    <row r="961" spans="1:8">
      <c r="A961" s="6" t="s">
        <v>66</v>
      </c>
      <c r="B961" s="6" t="s">
        <v>159</v>
      </c>
      <c r="C961" s="6">
        <v>0.17372000000000001</v>
      </c>
      <c r="D961" s="6">
        <v>1</v>
      </c>
      <c r="E961" t="str">
        <f>VLOOKUP(A961,metadata!$A$1:$B$111,2,FALSE)</f>
        <v>CVP</v>
      </c>
      <c r="F961" t="str">
        <f>VLOOKUP(B961,metadata!$D$1:$F$17,2,FALSE)</f>
        <v>MLOP</v>
      </c>
      <c r="G961" t="str">
        <f>VLOOKUP(B961,metadata!$D$1:$F$17,3,FALSE)</f>
        <v>Prefetcher+Hermes-P</v>
      </c>
      <c r="H961">
        <f t="shared" ref="H961" si="949">C961/C946</f>
        <v>1.6252221910375153</v>
      </c>
    </row>
    <row r="962" spans="1:8">
      <c r="A962" s="6" t="s">
        <v>67</v>
      </c>
      <c r="B962" s="6" t="s">
        <v>132</v>
      </c>
      <c r="C962" s="6">
        <v>0.42157</v>
      </c>
      <c r="D962" s="6">
        <v>1</v>
      </c>
      <c r="E962" t="str">
        <f>VLOOKUP(A962,metadata!$A$1:$B$111,2,FALSE)</f>
        <v>CVP</v>
      </c>
      <c r="F962" t="str">
        <f>VLOOKUP(B962,metadata!$D$1:$F$17,2,FALSE)</f>
        <v>nopref</v>
      </c>
      <c r="G962" t="str">
        <f>VLOOKUP(B962,metadata!$D$1:$F$17,3,FALSE)</f>
        <v>nopref</v>
      </c>
      <c r="H962">
        <f t="shared" ref="H962" si="950">C962/C962</f>
        <v>1</v>
      </c>
    </row>
    <row r="963" spans="1:8">
      <c r="A963" s="6" t="s">
        <v>67</v>
      </c>
      <c r="B963" s="6" t="s">
        <v>133</v>
      </c>
      <c r="C963" s="6">
        <v>0.42431000000000002</v>
      </c>
      <c r="D963" s="6">
        <v>1</v>
      </c>
      <c r="E963" t="str">
        <f>VLOOKUP(A963,metadata!$A$1:$B$111,2,FALSE)</f>
        <v>CVP</v>
      </c>
      <c r="F963" t="str">
        <f>VLOOKUP(B963,metadata!$D$1:$F$17,2,FALSE)</f>
        <v>Pythia</v>
      </c>
      <c r="G963" t="str">
        <f>VLOOKUP(B963,metadata!$D$1:$F$17,3,FALSE)</f>
        <v>Prefetcher-only</v>
      </c>
      <c r="H963">
        <f t="shared" ref="H963" si="951">C963/C962</f>
        <v>1.0064995137225135</v>
      </c>
    </row>
    <row r="964" spans="1:8">
      <c r="A964" s="6" t="s">
        <v>67</v>
      </c>
      <c r="B964" s="6" t="s">
        <v>148</v>
      </c>
      <c r="C964" s="6">
        <v>0.42265000000000003</v>
      </c>
      <c r="D964" s="6">
        <v>1</v>
      </c>
      <c r="E964" t="str">
        <f>VLOOKUP(A964,metadata!$A$1:$B$111,2,FALSE)</f>
        <v>CVP</v>
      </c>
      <c r="F964" t="str">
        <f>VLOOKUP(B964,metadata!$D$1:$F$17,2,FALSE)</f>
        <v>SMS</v>
      </c>
      <c r="G964" t="str">
        <f>VLOOKUP(B964,metadata!$D$1:$F$17,3,FALSE)</f>
        <v>Prefetcher-only</v>
      </c>
      <c r="H964">
        <f t="shared" ref="H964" si="952">C964/C962</f>
        <v>1.0025618521242023</v>
      </c>
    </row>
    <row r="965" spans="1:8">
      <c r="A965" s="6" t="s">
        <v>67</v>
      </c>
      <c r="B965" s="6" t="s">
        <v>149</v>
      </c>
      <c r="C965" s="6">
        <v>0.42242000000000002</v>
      </c>
      <c r="D965" s="6">
        <v>1</v>
      </c>
      <c r="E965" t="str">
        <f>VLOOKUP(A965,metadata!$A$1:$B$111,2,FALSE)</f>
        <v>CVP</v>
      </c>
      <c r="F965" t="str">
        <f>VLOOKUP(B965,metadata!$D$1:$F$17,2,FALSE)</f>
        <v>SPP</v>
      </c>
      <c r="G965" t="str">
        <f>VLOOKUP(B965,metadata!$D$1:$F$17,3,FALSE)</f>
        <v>Prefetcher-only</v>
      </c>
      <c r="H965">
        <f t="shared" ref="H965" si="953">C965/C962</f>
        <v>1.0020162725051593</v>
      </c>
    </row>
    <row r="966" spans="1:8">
      <c r="A966" s="6" t="s">
        <v>67</v>
      </c>
      <c r="B966" s="6" t="s">
        <v>150</v>
      </c>
      <c r="C966" s="6">
        <v>0.41016000000000002</v>
      </c>
      <c r="D966" s="6">
        <v>1</v>
      </c>
      <c r="E966" t="str">
        <f>VLOOKUP(A966,metadata!$A$1:$B$111,2,FALSE)</f>
        <v>CVP</v>
      </c>
      <c r="F966" t="str">
        <f>VLOOKUP(B966,metadata!$D$1:$F$17,2,FALSE)</f>
        <v>Bingo</v>
      </c>
      <c r="G966" t="str">
        <f>VLOOKUP(B966,metadata!$D$1:$F$17,3,FALSE)</f>
        <v>Prefetcher-only</v>
      </c>
      <c r="H966">
        <f t="shared" ref="H966" si="954">C966/C962</f>
        <v>0.97293450672486192</v>
      </c>
    </row>
    <row r="967" spans="1:8">
      <c r="A967" s="6" t="s">
        <v>67</v>
      </c>
      <c r="B967" s="6" t="s">
        <v>151</v>
      </c>
      <c r="C967" s="6">
        <v>0.42035</v>
      </c>
      <c r="D967" s="6">
        <v>1</v>
      </c>
      <c r="E967" t="str">
        <f>VLOOKUP(A967,metadata!$A$1:$B$111,2,FALSE)</f>
        <v>CVP</v>
      </c>
      <c r="F967" t="str">
        <f>VLOOKUP(B967,metadata!$D$1:$F$17,2,FALSE)</f>
        <v>MLOP</v>
      </c>
      <c r="G967" t="str">
        <f>VLOOKUP(B967,metadata!$D$1:$F$17,3,FALSE)</f>
        <v>Prefetcher-only</v>
      </c>
      <c r="H967">
        <f t="shared" ref="H967" si="955">C967/C962</f>
        <v>0.99710605593377133</v>
      </c>
    </row>
    <row r="968" spans="1:8">
      <c r="A968" s="6" t="s">
        <v>67</v>
      </c>
      <c r="B968" s="6" t="s">
        <v>6</v>
      </c>
      <c r="C968" s="6">
        <v>0.46415000000000001</v>
      </c>
      <c r="D968" s="6">
        <v>1</v>
      </c>
      <c r="E968" t="str">
        <f>VLOOKUP(A968,metadata!$A$1:$B$111,2,FALSE)</f>
        <v>CVP</v>
      </c>
      <c r="F968" t="str">
        <f>VLOOKUP(B968,metadata!$D$1:$F$17,2,FALSE)</f>
        <v>Pythia</v>
      </c>
      <c r="G968" t="str">
        <f>VLOOKUP(B968,metadata!$D$1:$F$17,3,FALSE)</f>
        <v>Prefetcher+Hermes-O</v>
      </c>
      <c r="H968">
        <f t="shared" ref="H968" si="956">C968/C962</f>
        <v>1.1010033920819793</v>
      </c>
    </row>
    <row r="969" spans="1:8">
      <c r="A969" s="6" t="s">
        <v>67</v>
      </c>
      <c r="B969" s="6" t="s">
        <v>136</v>
      </c>
      <c r="C969" s="6">
        <v>0.45416000000000001</v>
      </c>
      <c r="D969" s="6">
        <v>1</v>
      </c>
      <c r="E969" t="str">
        <f>VLOOKUP(A969,metadata!$A$1:$B$111,2,FALSE)</f>
        <v>CVP</v>
      </c>
      <c r="F969" t="str">
        <f>VLOOKUP(B969,metadata!$D$1:$F$17,2,FALSE)</f>
        <v>Pythia</v>
      </c>
      <c r="G969" t="str">
        <f>VLOOKUP(B969,metadata!$D$1:$F$17,3,FALSE)</f>
        <v>Prefetcher+Hermes-P</v>
      </c>
      <c r="H969">
        <f t="shared" ref="H969" si="957">C969/C962</f>
        <v>1.0773062599331071</v>
      </c>
    </row>
    <row r="970" spans="1:8">
      <c r="A970" s="6" t="s">
        <v>67</v>
      </c>
      <c r="B970" s="6" t="s">
        <v>152</v>
      </c>
      <c r="C970" s="6">
        <v>0.4622</v>
      </c>
      <c r="D970" s="6">
        <v>1</v>
      </c>
      <c r="E970" t="str">
        <f>VLOOKUP(A970,metadata!$A$1:$B$111,2,FALSE)</f>
        <v>CVP</v>
      </c>
      <c r="F970" t="str">
        <f>VLOOKUP(B970,metadata!$D$1:$F$17,2,FALSE)</f>
        <v>SMS</v>
      </c>
      <c r="G970" t="str">
        <f>VLOOKUP(B970,metadata!$D$1:$F$17,3,FALSE)</f>
        <v>Prefetcher+Hermes-O</v>
      </c>
      <c r="H970">
        <f t="shared" ref="H970" si="958">C970/C962</f>
        <v>1.0963778257466139</v>
      </c>
    </row>
    <row r="971" spans="1:8">
      <c r="A971" s="6" t="s">
        <v>67</v>
      </c>
      <c r="B971" s="6" t="s">
        <v>153</v>
      </c>
      <c r="C971" s="6">
        <v>0.45197999999999999</v>
      </c>
      <c r="D971" s="6">
        <v>1</v>
      </c>
      <c r="E971" t="str">
        <f>VLOOKUP(A971,metadata!$A$1:$B$111,2,FALSE)</f>
        <v>CVP</v>
      </c>
      <c r="F971" t="str">
        <f>VLOOKUP(B971,metadata!$D$1:$F$17,2,FALSE)</f>
        <v>SMS</v>
      </c>
      <c r="G971" t="str">
        <f>VLOOKUP(B971,metadata!$D$1:$F$17,3,FALSE)</f>
        <v>Prefetcher+Hermes-P</v>
      </c>
      <c r="H971">
        <f t="shared" ref="H971" si="959">C971/C962</f>
        <v>1.0721351139786988</v>
      </c>
    </row>
    <row r="972" spans="1:8">
      <c r="A972" s="6" t="s">
        <v>67</v>
      </c>
      <c r="B972" s="6" t="s">
        <v>154</v>
      </c>
      <c r="C972" s="6">
        <v>0.46262999999999999</v>
      </c>
      <c r="D972" s="6">
        <v>1</v>
      </c>
      <c r="E972" t="str">
        <f>VLOOKUP(A972,metadata!$A$1:$B$111,2,FALSE)</f>
        <v>CVP</v>
      </c>
      <c r="F972" t="str">
        <f>VLOOKUP(B972,metadata!$D$1:$F$17,2,FALSE)</f>
        <v>SPP</v>
      </c>
      <c r="G972" t="str">
        <f>VLOOKUP(B972,metadata!$D$1:$F$17,3,FALSE)</f>
        <v>Prefetcher+Hermes-O</v>
      </c>
      <c r="H972">
        <f t="shared" ref="H972" si="960">C972/C962</f>
        <v>1.0973978224256944</v>
      </c>
    </row>
    <row r="973" spans="1:8">
      <c r="A973" s="6" t="s">
        <v>67</v>
      </c>
      <c r="B973" s="6" t="s">
        <v>155</v>
      </c>
      <c r="C973" s="6">
        <v>0.45239000000000001</v>
      </c>
      <c r="D973" s="6">
        <v>1</v>
      </c>
      <c r="E973" t="str">
        <f>VLOOKUP(A973,metadata!$A$1:$B$111,2,FALSE)</f>
        <v>CVP</v>
      </c>
      <c r="F973" t="str">
        <f>VLOOKUP(B973,metadata!$D$1:$F$17,2,FALSE)</f>
        <v>SPP</v>
      </c>
      <c r="G973" t="str">
        <f>VLOOKUP(B973,metadata!$D$1:$F$17,3,FALSE)</f>
        <v>Prefetcher+Hermes-P</v>
      </c>
      <c r="H973">
        <f t="shared" ref="H973" si="961">C973/C962</f>
        <v>1.0731076689517756</v>
      </c>
    </row>
    <row r="974" spans="1:8">
      <c r="A974" s="6" t="s">
        <v>67</v>
      </c>
      <c r="B974" s="6" t="s">
        <v>156</v>
      </c>
      <c r="C974" s="6">
        <v>0.44625999999999999</v>
      </c>
      <c r="D974" s="6">
        <v>1</v>
      </c>
      <c r="E974" t="str">
        <f>VLOOKUP(A974,metadata!$A$1:$B$111,2,FALSE)</f>
        <v>CVP</v>
      </c>
      <c r="F974" t="str">
        <f>VLOOKUP(B974,metadata!$D$1:$F$17,2,FALSE)</f>
        <v>Bingo</v>
      </c>
      <c r="G974" t="str">
        <f>VLOOKUP(B974,metadata!$D$1:$F$17,3,FALSE)</f>
        <v>Prefetcher+Hermes-O</v>
      </c>
      <c r="H974">
        <f t="shared" ref="H974" si="962">C974/C962</f>
        <v>1.0585667860616268</v>
      </c>
    </row>
    <row r="975" spans="1:8">
      <c r="A975" s="6" t="s">
        <v>67</v>
      </c>
      <c r="B975" s="6" t="s">
        <v>157</v>
      </c>
      <c r="C975" s="6">
        <v>0.43728</v>
      </c>
      <c r="D975" s="6">
        <v>1</v>
      </c>
      <c r="E975" t="str">
        <f>VLOOKUP(A975,metadata!$A$1:$B$111,2,FALSE)</f>
        <v>CVP</v>
      </c>
      <c r="F975" t="str">
        <f>VLOOKUP(B975,metadata!$D$1:$F$17,2,FALSE)</f>
        <v>Bingo</v>
      </c>
      <c r="G975" t="str">
        <f>VLOOKUP(B975,metadata!$D$1:$F$17,3,FALSE)</f>
        <v>Prefetcher+Hermes-P</v>
      </c>
      <c r="H975">
        <f t="shared" ref="H975" si="963">C975/C962</f>
        <v>1.0372654600659439</v>
      </c>
    </row>
    <row r="976" spans="1:8">
      <c r="A976" s="6" t="s">
        <v>67</v>
      </c>
      <c r="B976" s="6" t="s">
        <v>158</v>
      </c>
      <c r="C976" s="6">
        <v>0.46022000000000002</v>
      </c>
      <c r="D976" s="6">
        <v>1</v>
      </c>
      <c r="E976" t="str">
        <f>VLOOKUP(A976,metadata!$A$1:$B$111,2,FALSE)</f>
        <v>CVP</v>
      </c>
      <c r="F976" t="str">
        <f>VLOOKUP(B976,metadata!$D$1:$F$17,2,FALSE)</f>
        <v>MLOP</v>
      </c>
      <c r="G976" t="str">
        <f>VLOOKUP(B976,metadata!$D$1:$F$17,3,FALSE)</f>
        <v>Prefetcher+Hermes-O</v>
      </c>
      <c r="H976">
        <f t="shared" ref="H976" si="964">C976/C962</f>
        <v>1.0916810968522428</v>
      </c>
    </row>
    <row r="977" spans="1:8">
      <c r="A977" s="6" t="s">
        <v>67</v>
      </c>
      <c r="B977" s="6" t="s">
        <v>159</v>
      </c>
      <c r="C977" s="6">
        <v>0.45073000000000002</v>
      </c>
      <c r="D977" s="6">
        <v>1</v>
      </c>
      <c r="E977" t="str">
        <f>VLOOKUP(A977,metadata!$A$1:$B$111,2,FALSE)</f>
        <v>CVP</v>
      </c>
      <c r="F977" t="str">
        <f>VLOOKUP(B977,metadata!$D$1:$F$17,2,FALSE)</f>
        <v>MLOP</v>
      </c>
      <c r="G977" t="str">
        <f>VLOOKUP(B977,metadata!$D$1:$F$17,3,FALSE)</f>
        <v>Prefetcher+Hermes-P</v>
      </c>
      <c r="H977">
        <f t="shared" ref="H977" si="965">C977/C962</f>
        <v>1.0691700073534645</v>
      </c>
    </row>
    <row r="978" spans="1:8">
      <c r="A978" s="6" t="s">
        <v>68</v>
      </c>
      <c r="B978" s="6" t="s">
        <v>132</v>
      </c>
      <c r="C978" s="6">
        <v>0.46274999999999999</v>
      </c>
      <c r="D978" s="6">
        <v>1</v>
      </c>
      <c r="E978" t="str">
        <f>VLOOKUP(A978,metadata!$A$1:$B$111,2,FALSE)</f>
        <v>CVP</v>
      </c>
      <c r="F978" t="str">
        <f>VLOOKUP(B978,metadata!$D$1:$F$17,2,FALSE)</f>
        <v>nopref</v>
      </c>
      <c r="G978" t="str">
        <f>VLOOKUP(B978,metadata!$D$1:$F$17,3,FALSE)</f>
        <v>nopref</v>
      </c>
      <c r="H978">
        <f t="shared" ref="H978" si="966">C978/C978</f>
        <v>1</v>
      </c>
    </row>
    <row r="979" spans="1:8">
      <c r="A979" s="6" t="s">
        <v>68</v>
      </c>
      <c r="B979" s="6" t="s">
        <v>133</v>
      </c>
      <c r="C979" s="6">
        <v>0.46138000000000001</v>
      </c>
      <c r="D979" s="6">
        <v>1</v>
      </c>
      <c r="E979" t="str">
        <f>VLOOKUP(A979,metadata!$A$1:$B$111,2,FALSE)</f>
        <v>CVP</v>
      </c>
      <c r="F979" t="str">
        <f>VLOOKUP(B979,metadata!$D$1:$F$17,2,FALSE)</f>
        <v>Pythia</v>
      </c>
      <c r="G979" t="str">
        <f>VLOOKUP(B979,metadata!$D$1:$F$17,3,FALSE)</f>
        <v>Prefetcher-only</v>
      </c>
      <c r="H979">
        <f t="shared" ref="H979" si="967">C979/C978</f>
        <v>0.99703943814154516</v>
      </c>
    </row>
    <row r="980" spans="1:8">
      <c r="A980" s="6" t="s">
        <v>68</v>
      </c>
      <c r="B980" s="6" t="s">
        <v>148</v>
      </c>
      <c r="C980" s="6">
        <v>0.45933000000000002</v>
      </c>
      <c r="D980" s="6">
        <v>1</v>
      </c>
      <c r="E980" t="str">
        <f>VLOOKUP(A980,metadata!$A$1:$B$111,2,FALSE)</f>
        <v>CVP</v>
      </c>
      <c r="F980" t="str">
        <f>VLOOKUP(B980,metadata!$D$1:$F$17,2,FALSE)</f>
        <v>SMS</v>
      </c>
      <c r="G980" t="str">
        <f>VLOOKUP(B980,metadata!$D$1:$F$17,3,FALSE)</f>
        <v>Prefetcher-only</v>
      </c>
      <c r="H980">
        <f t="shared" ref="H980" si="968">C980/C978</f>
        <v>0.99260940032414913</v>
      </c>
    </row>
    <row r="981" spans="1:8">
      <c r="A981" s="6" t="s">
        <v>68</v>
      </c>
      <c r="B981" s="6" t="s">
        <v>149</v>
      </c>
      <c r="C981" s="6">
        <v>0.46376000000000001</v>
      </c>
      <c r="D981" s="6">
        <v>1</v>
      </c>
      <c r="E981" t="str">
        <f>VLOOKUP(A981,metadata!$A$1:$B$111,2,FALSE)</f>
        <v>CVP</v>
      </c>
      <c r="F981" t="str">
        <f>VLOOKUP(B981,metadata!$D$1:$F$17,2,FALSE)</f>
        <v>SPP</v>
      </c>
      <c r="G981" t="str">
        <f>VLOOKUP(B981,metadata!$D$1:$F$17,3,FALSE)</f>
        <v>Prefetcher-only</v>
      </c>
      <c r="H981">
        <f t="shared" ref="H981" si="969">C981/C978</f>
        <v>1.002182603997839</v>
      </c>
    </row>
    <row r="982" spans="1:8">
      <c r="A982" s="6" t="s">
        <v>68</v>
      </c>
      <c r="B982" s="6" t="s">
        <v>150</v>
      </c>
      <c r="C982" s="6">
        <v>0.45979999999999999</v>
      </c>
      <c r="D982" s="6">
        <v>1</v>
      </c>
      <c r="E982" t="str">
        <f>VLOOKUP(A982,metadata!$A$1:$B$111,2,FALSE)</f>
        <v>CVP</v>
      </c>
      <c r="F982" t="str">
        <f>VLOOKUP(B982,metadata!$D$1:$F$17,2,FALSE)</f>
        <v>Bingo</v>
      </c>
      <c r="G982" t="str">
        <f>VLOOKUP(B982,metadata!$D$1:$F$17,3,FALSE)</f>
        <v>Prefetcher-only</v>
      </c>
      <c r="H982">
        <f t="shared" ref="H982" si="970">C982/C978</f>
        <v>0.99362506753106428</v>
      </c>
    </row>
    <row r="983" spans="1:8">
      <c r="A983" s="6" t="s">
        <v>68</v>
      </c>
      <c r="B983" s="6" t="s">
        <v>151</v>
      </c>
      <c r="C983" s="6">
        <v>0.46274999999999999</v>
      </c>
      <c r="D983" s="6">
        <v>1</v>
      </c>
      <c r="E983" t="str">
        <f>VLOOKUP(A983,metadata!$A$1:$B$111,2,FALSE)</f>
        <v>CVP</v>
      </c>
      <c r="F983" t="str">
        <f>VLOOKUP(B983,metadata!$D$1:$F$17,2,FALSE)</f>
        <v>MLOP</v>
      </c>
      <c r="G983" t="str">
        <f>VLOOKUP(B983,metadata!$D$1:$F$17,3,FALSE)</f>
        <v>Prefetcher-only</v>
      </c>
      <c r="H983">
        <f t="shared" ref="H983" si="971">C983/C978</f>
        <v>1</v>
      </c>
    </row>
    <row r="984" spans="1:8">
      <c r="A984" s="6" t="s">
        <v>68</v>
      </c>
      <c r="B984" s="6" t="s">
        <v>6</v>
      </c>
      <c r="C984" s="6">
        <v>0.48898999999999998</v>
      </c>
      <c r="D984" s="6">
        <v>1</v>
      </c>
      <c r="E984" t="str">
        <f>VLOOKUP(A984,metadata!$A$1:$B$111,2,FALSE)</f>
        <v>CVP</v>
      </c>
      <c r="F984" t="str">
        <f>VLOOKUP(B984,metadata!$D$1:$F$17,2,FALSE)</f>
        <v>Pythia</v>
      </c>
      <c r="G984" t="str">
        <f>VLOOKUP(B984,metadata!$D$1:$F$17,3,FALSE)</f>
        <v>Prefetcher+Hermes-O</v>
      </c>
      <c r="H984">
        <f t="shared" ref="H984" si="972">C984/C978</f>
        <v>1.0567044840626687</v>
      </c>
    </row>
    <row r="985" spans="1:8">
      <c r="A985" s="6" t="s">
        <v>68</v>
      </c>
      <c r="B985" s="6" t="s">
        <v>136</v>
      </c>
      <c r="C985" s="6">
        <v>0.48579</v>
      </c>
      <c r="D985" s="6">
        <v>1</v>
      </c>
      <c r="E985" t="str">
        <f>VLOOKUP(A985,metadata!$A$1:$B$111,2,FALSE)</f>
        <v>CVP</v>
      </c>
      <c r="F985" t="str">
        <f>VLOOKUP(B985,metadata!$D$1:$F$17,2,FALSE)</f>
        <v>Pythia</v>
      </c>
      <c r="G985" t="str">
        <f>VLOOKUP(B985,metadata!$D$1:$F$17,3,FALSE)</f>
        <v>Prefetcher+Hermes-P</v>
      </c>
      <c r="H985">
        <f t="shared" ref="H985" si="973">C985/C978</f>
        <v>1.0497893030794165</v>
      </c>
    </row>
    <row r="986" spans="1:8">
      <c r="A986" s="6" t="s">
        <v>68</v>
      </c>
      <c r="B986" s="6" t="s">
        <v>152</v>
      </c>
      <c r="C986" s="6">
        <v>0.48764000000000002</v>
      </c>
      <c r="D986" s="6">
        <v>1</v>
      </c>
      <c r="E986" t="str">
        <f>VLOOKUP(A986,metadata!$A$1:$B$111,2,FALSE)</f>
        <v>CVP</v>
      </c>
      <c r="F986" t="str">
        <f>VLOOKUP(B986,metadata!$D$1:$F$17,2,FALSE)</f>
        <v>SMS</v>
      </c>
      <c r="G986" t="str">
        <f>VLOOKUP(B986,metadata!$D$1:$F$17,3,FALSE)</f>
        <v>Prefetcher+Hermes-O</v>
      </c>
      <c r="H986">
        <f t="shared" ref="H986" si="974">C986/C978</f>
        <v>1.0537871420853593</v>
      </c>
    </row>
    <row r="987" spans="1:8">
      <c r="A987" s="6" t="s">
        <v>68</v>
      </c>
      <c r="B987" s="6" t="s">
        <v>153</v>
      </c>
      <c r="C987" s="6">
        <v>0.48487000000000002</v>
      </c>
      <c r="D987" s="6">
        <v>1</v>
      </c>
      <c r="E987" t="str">
        <f>VLOOKUP(A987,metadata!$A$1:$B$111,2,FALSE)</f>
        <v>CVP</v>
      </c>
      <c r="F987" t="str">
        <f>VLOOKUP(B987,metadata!$D$1:$F$17,2,FALSE)</f>
        <v>SMS</v>
      </c>
      <c r="G987" t="str">
        <f>VLOOKUP(B987,metadata!$D$1:$F$17,3,FALSE)</f>
        <v>Prefetcher+Hermes-P</v>
      </c>
      <c r="H987">
        <f t="shared" ref="H987" si="975">C987/C978</f>
        <v>1.0478011885467315</v>
      </c>
    </row>
    <row r="988" spans="1:8">
      <c r="A988" s="6" t="s">
        <v>68</v>
      </c>
      <c r="B988" s="6" t="s">
        <v>154</v>
      </c>
      <c r="C988" s="6">
        <v>0.49158000000000002</v>
      </c>
      <c r="D988" s="6">
        <v>1</v>
      </c>
      <c r="E988" t="str">
        <f>VLOOKUP(A988,metadata!$A$1:$B$111,2,FALSE)</f>
        <v>CVP</v>
      </c>
      <c r="F988" t="str">
        <f>VLOOKUP(B988,metadata!$D$1:$F$17,2,FALSE)</f>
        <v>SPP</v>
      </c>
      <c r="G988" t="str">
        <f>VLOOKUP(B988,metadata!$D$1:$F$17,3,FALSE)</f>
        <v>Prefetcher+Hermes-O</v>
      </c>
      <c r="H988">
        <f t="shared" ref="H988" si="976">C988/C978</f>
        <v>1.0623014586709887</v>
      </c>
    </row>
    <row r="989" spans="1:8">
      <c r="A989" s="6" t="s">
        <v>68</v>
      </c>
      <c r="B989" s="6" t="s">
        <v>155</v>
      </c>
      <c r="C989" s="6">
        <v>0.48830000000000001</v>
      </c>
      <c r="D989" s="6">
        <v>1</v>
      </c>
      <c r="E989" t="str">
        <f>VLOOKUP(A989,metadata!$A$1:$B$111,2,FALSE)</f>
        <v>CVP</v>
      </c>
      <c r="F989" t="str">
        <f>VLOOKUP(B989,metadata!$D$1:$F$17,2,FALSE)</f>
        <v>SPP</v>
      </c>
      <c r="G989" t="str">
        <f>VLOOKUP(B989,metadata!$D$1:$F$17,3,FALSE)</f>
        <v>Prefetcher+Hermes-P</v>
      </c>
      <c r="H989">
        <f t="shared" ref="H989" si="977">C989/C978</f>
        <v>1.0552133981631551</v>
      </c>
    </row>
    <row r="990" spans="1:8">
      <c r="A990" s="6" t="s">
        <v>68</v>
      </c>
      <c r="B990" s="6" t="s">
        <v>156</v>
      </c>
      <c r="C990" s="6">
        <v>0.48743999999999998</v>
      </c>
      <c r="D990" s="6">
        <v>1</v>
      </c>
      <c r="E990" t="str">
        <f>VLOOKUP(A990,metadata!$A$1:$B$111,2,FALSE)</f>
        <v>CVP</v>
      </c>
      <c r="F990" t="str">
        <f>VLOOKUP(B990,metadata!$D$1:$F$17,2,FALSE)</f>
        <v>Bingo</v>
      </c>
      <c r="G990" t="str">
        <f>VLOOKUP(B990,metadata!$D$1:$F$17,3,FALSE)</f>
        <v>Prefetcher+Hermes-O</v>
      </c>
      <c r="H990">
        <f t="shared" ref="H990" si="978">C990/C978</f>
        <v>1.053354943273906</v>
      </c>
    </row>
    <row r="991" spans="1:8">
      <c r="A991" s="6" t="s">
        <v>68</v>
      </c>
      <c r="B991" s="6" t="s">
        <v>157</v>
      </c>
      <c r="C991" s="6">
        <v>0.48413</v>
      </c>
      <c r="D991" s="6">
        <v>1</v>
      </c>
      <c r="E991" t="str">
        <f>VLOOKUP(A991,metadata!$A$1:$B$111,2,FALSE)</f>
        <v>CVP</v>
      </c>
      <c r="F991" t="str">
        <f>VLOOKUP(B991,metadata!$D$1:$F$17,2,FALSE)</f>
        <v>Bingo</v>
      </c>
      <c r="G991" t="str">
        <f>VLOOKUP(B991,metadata!$D$1:$F$17,3,FALSE)</f>
        <v>Prefetcher+Hermes-P</v>
      </c>
      <c r="H991">
        <f t="shared" ref="H991" si="979">C991/C978</f>
        <v>1.0462020529443545</v>
      </c>
    </row>
    <row r="992" spans="1:8">
      <c r="A992" s="6" t="s">
        <v>68</v>
      </c>
      <c r="B992" s="6" t="s">
        <v>158</v>
      </c>
      <c r="C992" s="6">
        <v>0.49134</v>
      </c>
      <c r="D992" s="6">
        <v>1</v>
      </c>
      <c r="E992" t="str">
        <f>VLOOKUP(A992,metadata!$A$1:$B$111,2,FALSE)</f>
        <v>CVP</v>
      </c>
      <c r="F992" t="str">
        <f>VLOOKUP(B992,metadata!$D$1:$F$17,2,FALSE)</f>
        <v>MLOP</v>
      </c>
      <c r="G992" t="str">
        <f>VLOOKUP(B992,metadata!$D$1:$F$17,3,FALSE)</f>
        <v>Prefetcher+Hermes-O</v>
      </c>
      <c r="H992">
        <f t="shared" ref="H992" si="980">C992/C978</f>
        <v>1.0617828200972448</v>
      </c>
    </row>
    <row r="993" spans="1:8">
      <c r="A993" s="6" t="s">
        <v>68</v>
      </c>
      <c r="B993" s="6" t="s">
        <v>159</v>
      </c>
      <c r="C993" s="6">
        <v>0.48847000000000002</v>
      </c>
      <c r="D993" s="6">
        <v>1</v>
      </c>
      <c r="E993" t="str">
        <f>VLOOKUP(A993,metadata!$A$1:$B$111,2,FALSE)</f>
        <v>CVP</v>
      </c>
      <c r="F993" t="str">
        <f>VLOOKUP(B993,metadata!$D$1:$F$17,2,FALSE)</f>
        <v>MLOP</v>
      </c>
      <c r="G993" t="str">
        <f>VLOOKUP(B993,metadata!$D$1:$F$17,3,FALSE)</f>
        <v>Prefetcher+Hermes-P</v>
      </c>
      <c r="H993">
        <f t="shared" ref="H993" si="981">C993/C978</f>
        <v>1.0555807671528903</v>
      </c>
    </row>
    <row r="994" spans="1:8">
      <c r="A994" s="6" t="s">
        <v>69</v>
      </c>
      <c r="B994" s="6" t="s">
        <v>132</v>
      </c>
      <c r="C994" s="6">
        <v>0.10674</v>
      </c>
      <c r="D994" s="6">
        <v>1</v>
      </c>
      <c r="E994" t="str">
        <f>VLOOKUP(A994,metadata!$A$1:$B$111,2,FALSE)</f>
        <v>CVP</v>
      </c>
      <c r="F994" t="str">
        <f>VLOOKUP(B994,metadata!$D$1:$F$17,2,FALSE)</f>
        <v>nopref</v>
      </c>
      <c r="G994" t="str">
        <f>VLOOKUP(B994,metadata!$D$1:$F$17,3,FALSE)</f>
        <v>nopref</v>
      </c>
      <c r="H994">
        <f t="shared" ref="H994" si="982">C994/C994</f>
        <v>1</v>
      </c>
    </row>
    <row r="995" spans="1:8">
      <c r="A995" s="6" t="s">
        <v>69</v>
      </c>
      <c r="B995" s="6" t="s">
        <v>133</v>
      </c>
      <c r="C995" s="6">
        <v>0.15329000000000001</v>
      </c>
      <c r="D995" s="6">
        <v>1</v>
      </c>
      <c r="E995" t="str">
        <f>VLOOKUP(A995,metadata!$A$1:$B$111,2,FALSE)</f>
        <v>CVP</v>
      </c>
      <c r="F995" t="str">
        <f>VLOOKUP(B995,metadata!$D$1:$F$17,2,FALSE)</f>
        <v>Pythia</v>
      </c>
      <c r="G995" t="str">
        <f>VLOOKUP(B995,metadata!$D$1:$F$17,3,FALSE)</f>
        <v>Prefetcher-only</v>
      </c>
      <c r="H995">
        <f t="shared" ref="H995" si="983">C995/C994</f>
        <v>1.4361064268315533</v>
      </c>
    </row>
    <row r="996" spans="1:8">
      <c r="A996" s="6" t="s">
        <v>69</v>
      </c>
      <c r="B996" s="6" t="s">
        <v>148</v>
      </c>
      <c r="C996" s="6">
        <v>0.11073</v>
      </c>
      <c r="D996" s="6">
        <v>1</v>
      </c>
      <c r="E996" t="str">
        <f>VLOOKUP(A996,metadata!$A$1:$B$111,2,FALSE)</f>
        <v>CVP</v>
      </c>
      <c r="F996" t="str">
        <f>VLOOKUP(B996,metadata!$D$1:$F$17,2,FALSE)</f>
        <v>SMS</v>
      </c>
      <c r="G996" t="str">
        <f>VLOOKUP(B996,metadata!$D$1:$F$17,3,FALSE)</f>
        <v>Prefetcher-only</v>
      </c>
      <c r="H996">
        <f t="shared" ref="H996" si="984">C996/C994</f>
        <v>1.0373805508712759</v>
      </c>
    </row>
    <row r="997" spans="1:8">
      <c r="A997" s="6" t="s">
        <v>69</v>
      </c>
      <c r="B997" s="6" t="s">
        <v>149</v>
      </c>
      <c r="C997" s="6">
        <v>0.15697</v>
      </c>
      <c r="D997" s="6">
        <v>1</v>
      </c>
      <c r="E997" t="str">
        <f>VLOOKUP(A997,metadata!$A$1:$B$111,2,FALSE)</f>
        <v>CVP</v>
      </c>
      <c r="F997" t="str">
        <f>VLOOKUP(B997,metadata!$D$1:$F$17,2,FALSE)</f>
        <v>SPP</v>
      </c>
      <c r="G997" t="str">
        <f>VLOOKUP(B997,metadata!$D$1:$F$17,3,FALSE)</f>
        <v>Prefetcher-only</v>
      </c>
      <c r="H997">
        <f t="shared" ref="H997" si="985">C997/C994</f>
        <v>1.4705827243769909</v>
      </c>
    </row>
    <row r="998" spans="1:8">
      <c r="A998" s="6" t="s">
        <v>69</v>
      </c>
      <c r="B998" s="6" t="s">
        <v>150</v>
      </c>
      <c r="C998" s="6">
        <v>0.20643</v>
      </c>
      <c r="D998" s="6">
        <v>1</v>
      </c>
      <c r="E998" t="str">
        <f>VLOOKUP(A998,metadata!$A$1:$B$111,2,FALSE)</f>
        <v>CVP</v>
      </c>
      <c r="F998" t="str">
        <f>VLOOKUP(B998,metadata!$D$1:$F$17,2,FALSE)</f>
        <v>Bingo</v>
      </c>
      <c r="G998" t="str">
        <f>VLOOKUP(B998,metadata!$D$1:$F$17,3,FALSE)</f>
        <v>Prefetcher-only</v>
      </c>
      <c r="H998">
        <f t="shared" ref="H998" si="986">C998/C994</f>
        <v>1.9339516582349634</v>
      </c>
    </row>
    <row r="999" spans="1:8">
      <c r="A999" s="6" t="s">
        <v>69</v>
      </c>
      <c r="B999" s="6" t="s">
        <v>151</v>
      </c>
      <c r="C999" s="6">
        <v>0.10902000000000001</v>
      </c>
      <c r="D999" s="6">
        <v>1</v>
      </c>
      <c r="E999" t="str">
        <f>VLOOKUP(A999,metadata!$A$1:$B$111,2,FALSE)</f>
        <v>CVP</v>
      </c>
      <c r="F999" t="str">
        <f>VLOOKUP(B999,metadata!$D$1:$F$17,2,FALSE)</f>
        <v>MLOP</v>
      </c>
      <c r="G999" t="str">
        <f>VLOOKUP(B999,metadata!$D$1:$F$17,3,FALSE)</f>
        <v>Prefetcher-only</v>
      </c>
      <c r="H999">
        <f t="shared" ref="H999" si="987">C999/C994</f>
        <v>1.0213603147835864</v>
      </c>
    </row>
    <row r="1000" spans="1:8">
      <c r="A1000" s="6" t="s">
        <v>69</v>
      </c>
      <c r="B1000" s="6" t="s">
        <v>6</v>
      </c>
      <c r="C1000" s="6">
        <v>0.16646</v>
      </c>
      <c r="D1000" s="6">
        <v>1</v>
      </c>
      <c r="E1000" t="str">
        <f>VLOOKUP(A1000,metadata!$A$1:$B$111,2,FALSE)</f>
        <v>CVP</v>
      </c>
      <c r="F1000" t="str">
        <f>VLOOKUP(B1000,metadata!$D$1:$F$17,2,FALSE)</f>
        <v>Pythia</v>
      </c>
      <c r="G1000" t="str">
        <f>VLOOKUP(B1000,metadata!$D$1:$F$17,3,FALSE)</f>
        <v>Prefetcher+Hermes-O</v>
      </c>
      <c r="H1000">
        <f t="shared" ref="H1000" si="988">C1000/C994</f>
        <v>1.5594903503841109</v>
      </c>
    </row>
    <row r="1001" spans="1:8">
      <c r="A1001" s="6" t="s">
        <v>69</v>
      </c>
      <c r="B1001" s="6" t="s">
        <v>136</v>
      </c>
      <c r="C1001" s="6">
        <v>0.16385</v>
      </c>
      <c r="D1001" s="6">
        <v>1</v>
      </c>
      <c r="E1001" t="str">
        <f>VLOOKUP(A1001,metadata!$A$1:$B$111,2,FALSE)</f>
        <v>CVP</v>
      </c>
      <c r="F1001" t="str">
        <f>VLOOKUP(B1001,metadata!$D$1:$F$17,2,FALSE)</f>
        <v>Pythia</v>
      </c>
      <c r="G1001" t="str">
        <f>VLOOKUP(B1001,metadata!$D$1:$F$17,3,FALSE)</f>
        <v>Prefetcher+Hermes-P</v>
      </c>
      <c r="H1001">
        <f t="shared" ref="H1001" si="989">C1001/C994</f>
        <v>1.5350384110923738</v>
      </c>
    </row>
    <row r="1002" spans="1:8">
      <c r="A1002" s="6" t="s">
        <v>69</v>
      </c>
      <c r="B1002" s="6" t="s">
        <v>152</v>
      </c>
      <c r="C1002" s="6">
        <v>0.13893</v>
      </c>
      <c r="D1002" s="6">
        <v>1</v>
      </c>
      <c r="E1002" t="str">
        <f>VLOOKUP(A1002,metadata!$A$1:$B$111,2,FALSE)</f>
        <v>CVP</v>
      </c>
      <c r="F1002" t="str">
        <f>VLOOKUP(B1002,metadata!$D$1:$F$17,2,FALSE)</f>
        <v>SMS</v>
      </c>
      <c r="G1002" t="str">
        <f>VLOOKUP(B1002,metadata!$D$1:$F$17,3,FALSE)</f>
        <v>Prefetcher+Hermes-O</v>
      </c>
      <c r="H1002">
        <f t="shared" ref="H1002" si="990">C1002/C994</f>
        <v>1.3015739179314221</v>
      </c>
    </row>
    <row r="1003" spans="1:8">
      <c r="A1003" s="6" t="s">
        <v>69</v>
      </c>
      <c r="B1003" s="6" t="s">
        <v>153</v>
      </c>
      <c r="C1003" s="6">
        <v>0.13178999999999999</v>
      </c>
      <c r="D1003" s="6">
        <v>1</v>
      </c>
      <c r="E1003" t="str">
        <f>VLOOKUP(A1003,metadata!$A$1:$B$111,2,FALSE)</f>
        <v>CVP</v>
      </c>
      <c r="F1003" t="str">
        <f>VLOOKUP(B1003,metadata!$D$1:$F$17,2,FALSE)</f>
        <v>SMS</v>
      </c>
      <c r="G1003" t="str">
        <f>VLOOKUP(B1003,metadata!$D$1:$F$17,3,FALSE)</f>
        <v>Prefetcher+Hermes-P</v>
      </c>
      <c r="H1003">
        <f t="shared" ref="H1003" si="991">C1003/C994</f>
        <v>1.2346824058459809</v>
      </c>
    </row>
    <row r="1004" spans="1:8">
      <c r="A1004" s="6" t="s">
        <v>69</v>
      </c>
      <c r="B1004" s="6" t="s">
        <v>154</v>
      </c>
      <c r="C1004" s="6">
        <v>0.15898999999999999</v>
      </c>
      <c r="D1004" s="6">
        <v>1</v>
      </c>
      <c r="E1004" t="str">
        <f>VLOOKUP(A1004,metadata!$A$1:$B$111,2,FALSE)</f>
        <v>CVP</v>
      </c>
      <c r="F1004" t="str">
        <f>VLOOKUP(B1004,metadata!$D$1:$F$17,2,FALSE)</f>
        <v>SPP</v>
      </c>
      <c r="G1004" t="str">
        <f>VLOOKUP(B1004,metadata!$D$1:$F$17,3,FALSE)</f>
        <v>Prefetcher+Hermes-O</v>
      </c>
      <c r="H1004">
        <f t="shared" ref="H1004" si="992">C1004/C994</f>
        <v>1.489507213790519</v>
      </c>
    </row>
    <row r="1005" spans="1:8">
      <c r="A1005" s="6" t="s">
        <v>69</v>
      </c>
      <c r="B1005" s="6" t="s">
        <v>155</v>
      </c>
      <c r="C1005" s="6">
        <v>0.15851999999999999</v>
      </c>
      <c r="D1005" s="6">
        <v>1</v>
      </c>
      <c r="E1005" t="str">
        <f>VLOOKUP(A1005,metadata!$A$1:$B$111,2,FALSE)</f>
        <v>CVP</v>
      </c>
      <c r="F1005" t="str">
        <f>VLOOKUP(B1005,metadata!$D$1:$F$17,2,FALSE)</f>
        <v>SPP</v>
      </c>
      <c r="G1005" t="str">
        <f>VLOOKUP(B1005,metadata!$D$1:$F$17,3,FALSE)</f>
        <v>Prefetcher+Hermes-P</v>
      </c>
      <c r="H1005">
        <f t="shared" ref="H1005" si="993">C1005/C994</f>
        <v>1.4851039910061832</v>
      </c>
    </row>
    <row r="1006" spans="1:8">
      <c r="A1006" s="6" t="s">
        <v>69</v>
      </c>
      <c r="B1006" s="6" t="s">
        <v>156</v>
      </c>
      <c r="C1006" s="6">
        <v>0.21017</v>
      </c>
      <c r="D1006" s="6">
        <v>1</v>
      </c>
      <c r="E1006" t="str">
        <f>VLOOKUP(A1006,metadata!$A$1:$B$111,2,FALSE)</f>
        <v>CVP</v>
      </c>
      <c r="F1006" t="str">
        <f>VLOOKUP(B1006,metadata!$D$1:$F$17,2,FALSE)</f>
        <v>Bingo</v>
      </c>
      <c r="G1006" t="str">
        <f>VLOOKUP(B1006,metadata!$D$1:$F$17,3,FALSE)</f>
        <v>Prefetcher+Hermes-O</v>
      </c>
      <c r="H1006">
        <f t="shared" ref="H1006" si="994">C1006/C994</f>
        <v>1.9689900693273374</v>
      </c>
    </row>
    <row r="1007" spans="1:8">
      <c r="A1007" s="6" t="s">
        <v>69</v>
      </c>
      <c r="B1007" s="6" t="s">
        <v>157</v>
      </c>
      <c r="C1007" s="6">
        <v>0.20934</v>
      </c>
      <c r="D1007" s="6">
        <v>1</v>
      </c>
      <c r="E1007" t="str">
        <f>VLOOKUP(A1007,metadata!$A$1:$B$111,2,FALSE)</f>
        <v>CVP</v>
      </c>
      <c r="F1007" t="str">
        <f>VLOOKUP(B1007,metadata!$D$1:$F$17,2,FALSE)</f>
        <v>Bingo</v>
      </c>
      <c r="G1007" t="str">
        <f>VLOOKUP(B1007,metadata!$D$1:$F$17,3,FALSE)</f>
        <v>Prefetcher+Hermes-P</v>
      </c>
      <c r="H1007">
        <f t="shared" ref="H1007" si="995">C1007/C994</f>
        <v>1.9612141652613828</v>
      </c>
    </row>
    <row r="1008" spans="1:8">
      <c r="A1008" s="6" t="s">
        <v>69</v>
      </c>
      <c r="B1008" s="6" t="s">
        <v>158</v>
      </c>
      <c r="C1008" s="6">
        <v>0.13741999999999999</v>
      </c>
      <c r="D1008" s="6">
        <v>1</v>
      </c>
      <c r="E1008" t="str">
        <f>VLOOKUP(A1008,metadata!$A$1:$B$111,2,FALSE)</f>
        <v>CVP</v>
      </c>
      <c r="F1008" t="str">
        <f>VLOOKUP(B1008,metadata!$D$1:$F$17,2,FALSE)</f>
        <v>MLOP</v>
      </c>
      <c r="G1008" t="str">
        <f>VLOOKUP(B1008,metadata!$D$1:$F$17,3,FALSE)</f>
        <v>Prefetcher+Hermes-O</v>
      </c>
      <c r="H1008">
        <f t="shared" ref="H1008" si="996">C1008/C994</f>
        <v>1.2874273936668539</v>
      </c>
    </row>
    <row r="1009" spans="1:8">
      <c r="A1009" s="6" t="s">
        <v>69</v>
      </c>
      <c r="B1009" s="6" t="s">
        <v>159</v>
      </c>
      <c r="C1009" s="6">
        <v>0.13059999999999999</v>
      </c>
      <c r="D1009" s="6">
        <v>1</v>
      </c>
      <c r="E1009" t="str">
        <f>VLOOKUP(A1009,metadata!$A$1:$B$111,2,FALSE)</f>
        <v>CVP</v>
      </c>
      <c r="F1009" t="str">
        <f>VLOOKUP(B1009,metadata!$D$1:$F$17,2,FALSE)</f>
        <v>MLOP</v>
      </c>
      <c r="G1009" t="str">
        <f>VLOOKUP(B1009,metadata!$D$1:$F$17,3,FALSE)</f>
        <v>Prefetcher+Hermes-P</v>
      </c>
      <c r="H1009">
        <f t="shared" ref="H1009" si="997">C1009/C994</f>
        <v>1.2235338204984072</v>
      </c>
    </row>
    <row r="1010" spans="1:8">
      <c r="A1010" s="6" t="s">
        <v>70</v>
      </c>
      <c r="B1010" s="6" t="s">
        <v>132</v>
      </c>
      <c r="C1010" s="6">
        <v>0.5958</v>
      </c>
      <c r="D1010" s="6">
        <v>1</v>
      </c>
      <c r="E1010" t="str">
        <f>VLOOKUP(A1010,metadata!$A$1:$B$111,2,FALSE)</f>
        <v>CVP</v>
      </c>
      <c r="F1010" t="str">
        <f>VLOOKUP(B1010,metadata!$D$1:$F$17,2,FALSE)</f>
        <v>nopref</v>
      </c>
      <c r="G1010" t="str">
        <f>VLOOKUP(B1010,metadata!$D$1:$F$17,3,FALSE)</f>
        <v>nopref</v>
      </c>
      <c r="H1010">
        <f t="shared" ref="H1010" si="998">C1010/C1010</f>
        <v>1</v>
      </c>
    </row>
    <row r="1011" spans="1:8">
      <c r="A1011" s="6" t="s">
        <v>70</v>
      </c>
      <c r="B1011" s="6" t="s">
        <v>133</v>
      </c>
      <c r="C1011" s="6">
        <v>0.63410999999999995</v>
      </c>
      <c r="D1011" s="6">
        <v>1</v>
      </c>
      <c r="E1011" t="str">
        <f>VLOOKUP(A1011,metadata!$A$1:$B$111,2,FALSE)</f>
        <v>CVP</v>
      </c>
      <c r="F1011" t="str">
        <f>VLOOKUP(B1011,metadata!$D$1:$F$17,2,FALSE)</f>
        <v>Pythia</v>
      </c>
      <c r="G1011" t="str">
        <f>VLOOKUP(B1011,metadata!$D$1:$F$17,3,FALSE)</f>
        <v>Prefetcher-only</v>
      </c>
      <c r="H1011">
        <f t="shared" ref="H1011" si="999">C1011/C1010</f>
        <v>1.0643001007049344</v>
      </c>
    </row>
    <row r="1012" spans="1:8">
      <c r="A1012" s="6" t="s">
        <v>70</v>
      </c>
      <c r="B1012" s="6" t="s">
        <v>148</v>
      </c>
      <c r="C1012" s="6">
        <v>0.60485999999999995</v>
      </c>
      <c r="D1012" s="6">
        <v>1</v>
      </c>
      <c r="E1012" t="str">
        <f>VLOOKUP(A1012,metadata!$A$1:$B$111,2,FALSE)</f>
        <v>CVP</v>
      </c>
      <c r="F1012" t="str">
        <f>VLOOKUP(B1012,metadata!$D$1:$F$17,2,FALSE)</f>
        <v>SMS</v>
      </c>
      <c r="G1012" t="str">
        <f>VLOOKUP(B1012,metadata!$D$1:$F$17,3,FALSE)</f>
        <v>Prefetcher-only</v>
      </c>
      <c r="H1012">
        <f t="shared" ref="H1012" si="1000">C1012/C1010</f>
        <v>1.0152064451158107</v>
      </c>
    </row>
    <row r="1013" spans="1:8">
      <c r="A1013" s="6" t="s">
        <v>70</v>
      </c>
      <c r="B1013" s="6" t="s">
        <v>149</v>
      </c>
      <c r="C1013" s="6">
        <v>0.64427000000000001</v>
      </c>
      <c r="D1013" s="6">
        <v>1</v>
      </c>
      <c r="E1013" t="str">
        <f>VLOOKUP(A1013,metadata!$A$1:$B$111,2,FALSE)</f>
        <v>CVP</v>
      </c>
      <c r="F1013" t="str">
        <f>VLOOKUP(B1013,metadata!$D$1:$F$17,2,FALSE)</f>
        <v>SPP</v>
      </c>
      <c r="G1013" t="str">
        <f>VLOOKUP(B1013,metadata!$D$1:$F$17,3,FALSE)</f>
        <v>Prefetcher-only</v>
      </c>
      <c r="H1013">
        <f t="shared" ref="H1013" si="1001">C1013/C1010</f>
        <v>1.0813528029540114</v>
      </c>
    </row>
    <row r="1014" spans="1:8">
      <c r="A1014" s="6" t="s">
        <v>70</v>
      </c>
      <c r="B1014" s="6" t="s">
        <v>150</v>
      </c>
      <c r="C1014" s="6">
        <v>0.74172000000000005</v>
      </c>
      <c r="D1014" s="6">
        <v>1</v>
      </c>
      <c r="E1014" t="str">
        <f>VLOOKUP(A1014,metadata!$A$1:$B$111,2,FALSE)</f>
        <v>CVP</v>
      </c>
      <c r="F1014" t="str">
        <f>VLOOKUP(B1014,metadata!$D$1:$F$17,2,FALSE)</f>
        <v>Bingo</v>
      </c>
      <c r="G1014" t="str">
        <f>VLOOKUP(B1014,metadata!$D$1:$F$17,3,FALSE)</f>
        <v>Prefetcher-only</v>
      </c>
      <c r="H1014">
        <f t="shared" ref="H1014" si="1002">C1014/C1010</f>
        <v>1.2449144008056396</v>
      </c>
    </row>
    <row r="1015" spans="1:8">
      <c r="A1015" s="6" t="s">
        <v>70</v>
      </c>
      <c r="B1015" s="6" t="s">
        <v>151</v>
      </c>
      <c r="C1015" s="6">
        <v>0.61970000000000003</v>
      </c>
      <c r="D1015" s="6">
        <v>1</v>
      </c>
      <c r="E1015" t="str">
        <f>VLOOKUP(A1015,metadata!$A$1:$B$111,2,FALSE)</f>
        <v>CVP</v>
      </c>
      <c r="F1015" t="str">
        <f>VLOOKUP(B1015,metadata!$D$1:$F$17,2,FALSE)</f>
        <v>MLOP</v>
      </c>
      <c r="G1015" t="str">
        <f>VLOOKUP(B1015,metadata!$D$1:$F$17,3,FALSE)</f>
        <v>Prefetcher-only</v>
      </c>
      <c r="H1015">
        <f t="shared" ref="H1015" si="1003">C1015/C1010</f>
        <v>1.0401141322591474</v>
      </c>
    </row>
    <row r="1016" spans="1:8">
      <c r="A1016" s="6" t="s">
        <v>70</v>
      </c>
      <c r="B1016" s="6" t="s">
        <v>6</v>
      </c>
      <c r="C1016" s="6">
        <v>0.68889999999999996</v>
      </c>
      <c r="D1016" s="6">
        <v>1</v>
      </c>
      <c r="E1016" t="str">
        <f>VLOOKUP(A1016,metadata!$A$1:$B$111,2,FALSE)</f>
        <v>CVP</v>
      </c>
      <c r="F1016" t="str">
        <f>VLOOKUP(B1016,metadata!$D$1:$F$17,2,FALSE)</f>
        <v>Pythia</v>
      </c>
      <c r="G1016" t="str">
        <f>VLOOKUP(B1016,metadata!$D$1:$F$17,3,FALSE)</f>
        <v>Prefetcher+Hermes-O</v>
      </c>
      <c r="H1016">
        <f t="shared" ref="H1016" si="1004">C1016/C1010</f>
        <v>1.1562604900973481</v>
      </c>
    </row>
    <row r="1017" spans="1:8">
      <c r="A1017" s="6" t="s">
        <v>70</v>
      </c>
      <c r="B1017" s="6" t="s">
        <v>136</v>
      </c>
      <c r="C1017" s="6">
        <v>0.67366000000000004</v>
      </c>
      <c r="D1017" s="6">
        <v>1</v>
      </c>
      <c r="E1017" t="str">
        <f>VLOOKUP(A1017,metadata!$A$1:$B$111,2,FALSE)</f>
        <v>CVP</v>
      </c>
      <c r="F1017" t="str">
        <f>VLOOKUP(B1017,metadata!$D$1:$F$17,2,FALSE)</f>
        <v>Pythia</v>
      </c>
      <c r="G1017" t="str">
        <f>VLOOKUP(B1017,metadata!$D$1:$F$17,3,FALSE)</f>
        <v>Prefetcher+Hermes-P</v>
      </c>
      <c r="H1017">
        <f t="shared" ref="H1017" si="1005">C1017/C1010</f>
        <v>1.1306814367237328</v>
      </c>
    </row>
    <row r="1018" spans="1:8">
      <c r="A1018" s="6" t="s">
        <v>70</v>
      </c>
      <c r="B1018" s="6" t="s">
        <v>152</v>
      </c>
      <c r="C1018" s="6">
        <v>0.67393999999999998</v>
      </c>
      <c r="D1018" s="6">
        <v>1</v>
      </c>
      <c r="E1018" t="str">
        <f>VLOOKUP(A1018,metadata!$A$1:$B$111,2,FALSE)</f>
        <v>CVP</v>
      </c>
      <c r="F1018" t="str">
        <f>VLOOKUP(B1018,metadata!$D$1:$F$17,2,FALSE)</f>
        <v>SMS</v>
      </c>
      <c r="G1018" t="str">
        <f>VLOOKUP(B1018,metadata!$D$1:$F$17,3,FALSE)</f>
        <v>Prefetcher+Hermes-O</v>
      </c>
      <c r="H1018">
        <f t="shared" ref="H1018" si="1006">C1018/C1010</f>
        <v>1.1311513930849277</v>
      </c>
    </row>
    <row r="1019" spans="1:8">
      <c r="A1019" s="6" t="s">
        <v>70</v>
      </c>
      <c r="B1019" s="6" t="s">
        <v>153</v>
      </c>
      <c r="C1019" s="6">
        <v>0.65564999999999996</v>
      </c>
      <c r="D1019" s="6">
        <v>1</v>
      </c>
      <c r="E1019" t="str">
        <f>VLOOKUP(A1019,metadata!$A$1:$B$111,2,FALSE)</f>
        <v>CVP</v>
      </c>
      <c r="F1019" t="str">
        <f>VLOOKUP(B1019,metadata!$D$1:$F$17,2,FALSE)</f>
        <v>SMS</v>
      </c>
      <c r="G1019" t="str">
        <f>VLOOKUP(B1019,metadata!$D$1:$F$17,3,FALSE)</f>
        <v>Prefetcher+Hermes-P</v>
      </c>
      <c r="H1019">
        <f t="shared" ref="H1019" si="1007">C1019/C1010</f>
        <v>1.100453172205438</v>
      </c>
    </row>
    <row r="1020" spans="1:8">
      <c r="A1020" s="6" t="s">
        <v>70</v>
      </c>
      <c r="B1020" s="6" t="s">
        <v>154</v>
      </c>
      <c r="C1020" s="6">
        <v>0.69637000000000004</v>
      </c>
      <c r="D1020" s="6">
        <v>1</v>
      </c>
      <c r="E1020" t="str">
        <f>VLOOKUP(A1020,metadata!$A$1:$B$111,2,FALSE)</f>
        <v>CVP</v>
      </c>
      <c r="F1020" t="str">
        <f>VLOOKUP(B1020,metadata!$D$1:$F$17,2,FALSE)</f>
        <v>SPP</v>
      </c>
      <c r="G1020" t="str">
        <f>VLOOKUP(B1020,metadata!$D$1:$F$17,3,FALSE)</f>
        <v>Prefetcher+Hermes-O</v>
      </c>
      <c r="H1020">
        <f t="shared" ref="H1020" si="1008">C1020/C1010</f>
        <v>1.1687982544478013</v>
      </c>
    </row>
    <row r="1021" spans="1:8">
      <c r="A1021" s="6" t="s">
        <v>70</v>
      </c>
      <c r="B1021" s="6" t="s">
        <v>155</v>
      </c>
      <c r="C1021" s="6">
        <v>0.68262999999999996</v>
      </c>
      <c r="D1021" s="6">
        <v>1</v>
      </c>
      <c r="E1021" t="str">
        <f>VLOOKUP(A1021,metadata!$A$1:$B$111,2,FALSE)</f>
        <v>CVP</v>
      </c>
      <c r="F1021" t="str">
        <f>VLOOKUP(B1021,metadata!$D$1:$F$17,2,FALSE)</f>
        <v>SPP</v>
      </c>
      <c r="G1021" t="str">
        <f>VLOOKUP(B1021,metadata!$D$1:$F$17,3,FALSE)</f>
        <v>Prefetcher+Hermes-P</v>
      </c>
      <c r="H1021">
        <f t="shared" ref="H1021" si="1009">C1021/C1010</f>
        <v>1.1457368244377306</v>
      </c>
    </row>
    <row r="1022" spans="1:8">
      <c r="A1022" s="6" t="s">
        <v>70</v>
      </c>
      <c r="B1022" s="6" t="s">
        <v>156</v>
      </c>
      <c r="C1022" s="6">
        <v>0.75770999999999999</v>
      </c>
      <c r="D1022" s="6">
        <v>1</v>
      </c>
      <c r="E1022" t="str">
        <f>VLOOKUP(A1022,metadata!$A$1:$B$111,2,FALSE)</f>
        <v>CVP</v>
      </c>
      <c r="F1022" t="str">
        <f>VLOOKUP(B1022,metadata!$D$1:$F$17,2,FALSE)</f>
        <v>Bingo</v>
      </c>
      <c r="G1022" t="str">
        <f>VLOOKUP(B1022,metadata!$D$1:$F$17,3,FALSE)</f>
        <v>Prefetcher+Hermes-O</v>
      </c>
      <c r="H1022">
        <f t="shared" ref="H1022" si="1010">C1022/C1010</f>
        <v>1.2717522658610272</v>
      </c>
    </row>
    <row r="1023" spans="1:8">
      <c r="A1023" s="6" t="s">
        <v>70</v>
      </c>
      <c r="B1023" s="6" t="s">
        <v>157</v>
      </c>
      <c r="C1023" s="6">
        <v>0.75414999999999999</v>
      </c>
      <c r="D1023" s="6">
        <v>1</v>
      </c>
      <c r="E1023" t="str">
        <f>VLOOKUP(A1023,metadata!$A$1:$B$111,2,FALSE)</f>
        <v>CVP</v>
      </c>
      <c r="F1023" t="str">
        <f>VLOOKUP(B1023,metadata!$D$1:$F$17,2,FALSE)</f>
        <v>Bingo</v>
      </c>
      <c r="G1023" t="str">
        <f>VLOOKUP(B1023,metadata!$D$1:$F$17,3,FALSE)</f>
        <v>Prefetcher+Hermes-P</v>
      </c>
      <c r="H1023">
        <f t="shared" ref="H1023" si="1011">C1023/C1010</f>
        <v>1.2657771064115475</v>
      </c>
    </row>
    <row r="1024" spans="1:8">
      <c r="A1024" s="6" t="s">
        <v>70</v>
      </c>
      <c r="B1024" s="6" t="s">
        <v>158</v>
      </c>
      <c r="C1024" s="6">
        <v>0.68664000000000003</v>
      </c>
      <c r="D1024" s="6">
        <v>1</v>
      </c>
      <c r="E1024" t="str">
        <f>VLOOKUP(A1024,metadata!$A$1:$B$111,2,FALSE)</f>
        <v>CVP</v>
      </c>
      <c r="F1024" t="str">
        <f>VLOOKUP(B1024,metadata!$D$1:$F$17,2,FALSE)</f>
        <v>MLOP</v>
      </c>
      <c r="G1024" t="str">
        <f>VLOOKUP(B1024,metadata!$D$1:$F$17,3,FALSE)</f>
        <v>Prefetcher+Hermes-O</v>
      </c>
      <c r="H1024">
        <f t="shared" ref="H1024" si="1012">C1024/C1010</f>
        <v>1.152467270896274</v>
      </c>
    </row>
    <row r="1025" spans="1:8">
      <c r="A1025" s="6" t="s">
        <v>70</v>
      </c>
      <c r="B1025" s="6" t="s">
        <v>159</v>
      </c>
      <c r="C1025" s="6">
        <v>0.66895000000000004</v>
      </c>
      <c r="D1025" s="6">
        <v>1</v>
      </c>
      <c r="E1025" t="str">
        <f>VLOOKUP(A1025,metadata!$A$1:$B$111,2,FALSE)</f>
        <v>CVP</v>
      </c>
      <c r="F1025" t="str">
        <f>VLOOKUP(B1025,metadata!$D$1:$F$17,2,FALSE)</f>
        <v>MLOP</v>
      </c>
      <c r="G1025" t="str">
        <f>VLOOKUP(B1025,metadata!$D$1:$F$17,3,FALSE)</f>
        <v>Prefetcher+Hermes-P</v>
      </c>
      <c r="H1025">
        <f t="shared" ref="H1025" si="1013">C1025/C1010</f>
        <v>1.1227760993622022</v>
      </c>
    </row>
    <row r="1026" spans="1:8">
      <c r="A1026" s="6" t="s">
        <v>71</v>
      </c>
      <c r="B1026" s="6" t="s">
        <v>132</v>
      </c>
      <c r="C1026" s="6">
        <v>9.74E-2</v>
      </c>
      <c r="D1026" s="6">
        <v>1</v>
      </c>
      <c r="E1026" t="str">
        <f>VLOOKUP(A1026,metadata!$A$1:$B$111,2,FALSE)</f>
        <v>CVP</v>
      </c>
      <c r="F1026" t="str">
        <f>VLOOKUP(B1026,metadata!$D$1:$F$17,2,FALSE)</f>
        <v>nopref</v>
      </c>
      <c r="G1026" t="str">
        <f>VLOOKUP(B1026,metadata!$D$1:$F$17,3,FALSE)</f>
        <v>nopref</v>
      </c>
      <c r="H1026">
        <f t="shared" ref="H1026" si="1014">C1026/C1026</f>
        <v>1</v>
      </c>
    </row>
    <row r="1027" spans="1:8">
      <c r="A1027" s="6" t="s">
        <v>71</v>
      </c>
      <c r="B1027" s="6" t="s">
        <v>133</v>
      </c>
      <c r="C1027" s="6">
        <v>0.22</v>
      </c>
      <c r="D1027" s="6">
        <v>1</v>
      </c>
      <c r="E1027" t="str">
        <f>VLOOKUP(A1027,metadata!$A$1:$B$111,2,FALSE)</f>
        <v>CVP</v>
      </c>
      <c r="F1027" t="str">
        <f>VLOOKUP(B1027,metadata!$D$1:$F$17,2,FALSE)</f>
        <v>Pythia</v>
      </c>
      <c r="G1027" t="str">
        <f>VLOOKUP(B1027,metadata!$D$1:$F$17,3,FALSE)</f>
        <v>Prefetcher-only</v>
      </c>
      <c r="H1027">
        <f t="shared" ref="H1027" si="1015">C1027/C1026</f>
        <v>2.2587268993839835</v>
      </c>
    </row>
    <row r="1028" spans="1:8">
      <c r="A1028" s="6" t="s">
        <v>71</v>
      </c>
      <c r="B1028" s="6" t="s">
        <v>148</v>
      </c>
      <c r="C1028" s="6">
        <v>0.23369000000000001</v>
      </c>
      <c r="D1028" s="6">
        <v>1</v>
      </c>
      <c r="E1028" t="str">
        <f>VLOOKUP(A1028,metadata!$A$1:$B$111,2,FALSE)</f>
        <v>CVP</v>
      </c>
      <c r="F1028" t="str">
        <f>VLOOKUP(B1028,metadata!$D$1:$F$17,2,FALSE)</f>
        <v>SMS</v>
      </c>
      <c r="G1028" t="str">
        <f>VLOOKUP(B1028,metadata!$D$1:$F$17,3,FALSE)</f>
        <v>Prefetcher-only</v>
      </c>
      <c r="H1028">
        <f t="shared" ref="H1028" si="1016">C1028/C1026</f>
        <v>2.3992813141683778</v>
      </c>
    </row>
    <row r="1029" spans="1:8">
      <c r="A1029" s="6" t="s">
        <v>71</v>
      </c>
      <c r="B1029" s="6" t="s">
        <v>149</v>
      </c>
      <c r="C1029" s="6">
        <v>0.16572999999999999</v>
      </c>
      <c r="D1029" s="6">
        <v>1</v>
      </c>
      <c r="E1029" t="str">
        <f>VLOOKUP(A1029,metadata!$A$1:$B$111,2,FALSE)</f>
        <v>CVP</v>
      </c>
      <c r="F1029" t="str">
        <f>VLOOKUP(B1029,metadata!$D$1:$F$17,2,FALSE)</f>
        <v>SPP</v>
      </c>
      <c r="G1029" t="str">
        <f>VLOOKUP(B1029,metadata!$D$1:$F$17,3,FALSE)</f>
        <v>Prefetcher-only</v>
      </c>
      <c r="H1029">
        <f t="shared" ref="H1029" si="1017">C1029/C1026</f>
        <v>1.7015400410677617</v>
      </c>
    </row>
    <row r="1030" spans="1:8">
      <c r="A1030" s="6" t="s">
        <v>71</v>
      </c>
      <c r="B1030" s="6" t="s">
        <v>150</v>
      </c>
      <c r="C1030" s="6">
        <v>0.22874</v>
      </c>
      <c r="D1030" s="6">
        <v>1</v>
      </c>
      <c r="E1030" t="str">
        <f>VLOOKUP(A1030,metadata!$A$1:$B$111,2,FALSE)</f>
        <v>CVP</v>
      </c>
      <c r="F1030" t="str">
        <f>VLOOKUP(B1030,metadata!$D$1:$F$17,2,FALSE)</f>
        <v>Bingo</v>
      </c>
      <c r="G1030" t="str">
        <f>VLOOKUP(B1030,metadata!$D$1:$F$17,3,FALSE)</f>
        <v>Prefetcher-only</v>
      </c>
      <c r="H1030">
        <f t="shared" ref="H1030" si="1018">C1030/C1026</f>
        <v>2.3484599589322381</v>
      </c>
    </row>
    <row r="1031" spans="1:8">
      <c r="A1031" s="6" t="s">
        <v>71</v>
      </c>
      <c r="B1031" s="6" t="s">
        <v>151</v>
      </c>
      <c r="C1031" s="6">
        <v>0.10427</v>
      </c>
      <c r="D1031" s="6">
        <v>1</v>
      </c>
      <c r="E1031" t="str">
        <f>VLOOKUP(A1031,metadata!$A$1:$B$111,2,FALSE)</f>
        <v>CVP</v>
      </c>
      <c r="F1031" t="str">
        <f>VLOOKUP(B1031,metadata!$D$1:$F$17,2,FALSE)</f>
        <v>MLOP</v>
      </c>
      <c r="G1031" t="str">
        <f>VLOOKUP(B1031,metadata!$D$1:$F$17,3,FALSE)</f>
        <v>Prefetcher-only</v>
      </c>
      <c r="H1031">
        <f t="shared" ref="H1031" si="1019">C1031/C1026</f>
        <v>1.0705338809034908</v>
      </c>
    </row>
    <row r="1032" spans="1:8">
      <c r="A1032" s="6" t="s">
        <v>71</v>
      </c>
      <c r="B1032" s="6" t="s">
        <v>6</v>
      </c>
      <c r="C1032" s="6">
        <v>0.22627</v>
      </c>
      <c r="D1032" s="6">
        <v>1</v>
      </c>
      <c r="E1032" t="str">
        <f>VLOOKUP(A1032,metadata!$A$1:$B$111,2,FALSE)</f>
        <v>CVP</v>
      </c>
      <c r="F1032" t="str">
        <f>VLOOKUP(B1032,metadata!$D$1:$F$17,2,FALSE)</f>
        <v>Pythia</v>
      </c>
      <c r="G1032" t="str">
        <f>VLOOKUP(B1032,metadata!$D$1:$F$17,3,FALSE)</f>
        <v>Prefetcher+Hermes-O</v>
      </c>
      <c r="H1032">
        <f t="shared" ref="H1032" si="1020">C1032/C1026</f>
        <v>2.3231006160164269</v>
      </c>
    </row>
    <row r="1033" spans="1:8">
      <c r="A1033" s="6" t="s">
        <v>71</v>
      </c>
      <c r="B1033" s="6" t="s">
        <v>136</v>
      </c>
      <c r="C1033" s="6">
        <v>0.22414000000000001</v>
      </c>
      <c r="D1033" s="6">
        <v>1</v>
      </c>
      <c r="E1033" t="str">
        <f>VLOOKUP(A1033,metadata!$A$1:$B$111,2,FALSE)</f>
        <v>CVP</v>
      </c>
      <c r="F1033" t="str">
        <f>VLOOKUP(B1033,metadata!$D$1:$F$17,2,FALSE)</f>
        <v>Pythia</v>
      </c>
      <c r="G1033" t="str">
        <f>VLOOKUP(B1033,metadata!$D$1:$F$17,3,FALSE)</f>
        <v>Prefetcher+Hermes-P</v>
      </c>
      <c r="H1033">
        <f t="shared" ref="H1033" si="1021">C1033/C1026</f>
        <v>2.3012320328542093</v>
      </c>
    </row>
    <row r="1034" spans="1:8">
      <c r="A1034" s="6" t="s">
        <v>71</v>
      </c>
      <c r="B1034" s="6" t="s">
        <v>152</v>
      </c>
      <c r="C1034" s="6">
        <v>0.23558000000000001</v>
      </c>
      <c r="D1034" s="6">
        <v>1</v>
      </c>
      <c r="E1034" t="str">
        <f>VLOOKUP(A1034,metadata!$A$1:$B$111,2,FALSE)</f>
        <v>CVP</v>
      </c>
      <c r="F1034" t="str">
        <f>VLOOKUP(B1034,metadata!$D$1:$F$17,2,FALSE)</f>
        <v>SMS</v>
      </c>
      <c r="G1034" t="str">
        <f>VLOOKUP(B1034,metadata!$D$1:$F$17,3,FALSE)</f>
        <v>Prefetcher+Hermes-O</v>
      </c>
      <c r="H1034">
        <f t="shared" ref="H1034" si="1022">C1034/C1026</f>
        <v>2.4186858316221769</v>
      </c>
    </row>
    <row r="1035" spans="1:8">
      <c r="A1035" s="6" t="s">
        <v>71</v>
      </c>
      <c r="B1035" s="6" t="s">
        <v>153</v>
      </c>
      <c r="C1035" s="6">
        <v>0.23508999999999999</v>
      </c>
      <c r="D1035" s="6">
        <v>1</v>
      </c>
      <c r="E1035" t="str">
        <f>VLOOKUP(A1035,metadata!$A$1:$B$111,2,FALSE)</f>
        <v>CVP</v>
      </c>
      <c r="F1035" t="str">
        <f>VLOOKUP(B1035,metadata!$D$1:$F$17,2,FALSE)</f>
        <v>SMS</v>
      </c>
      <c r="G1035" t="str">
        <f>VLOOKUP(B1035,metadata!$D$1:$F$17,3,FALSE)</f>
        <v>Prefetcher+Hermes-P</v>
      </c>
      <c r="H1035">
        <f t="shared" ref="H1035" si="1023">C1035/C1026</f>
        <v>2.4136550308008213</v>
      </c>
    </row>
    <row r="1036" spans="1:8">
      <c r="A1036" s="6" t="s">
        <v>71</v>
      </c>
      <c r="B1036" s="6" t="s">
        <v>154</v>
      </c>
      <c r="C1036" s="6">
        <v>0.16542999999999999</v>
      </c>
      <c r="D1036" s="6">
        <v>1</v>
      </c>
      <c r="E1036" t="str">
        <f>VLOOKUP(A1036,metadata!$A$1:$B$111,2,FALSE)</f>
        <v>CVP</v>
      </c>
      <c r="F1036" t="str">
        <f>VLOOKUP(B1036,metadata!$D$1:$F$17,2,FALSE)</f>
        <v>SPP</v>
      </c>
      <c r="G1036" t="str">
        <f>VLOOKUP(B1036,metadata!$D$1:$F$17,3,FALSE)</f>
        <v>Prefetcher+Hermes-O</v>
      </c>
      <c r="H1036">
        <f t="shared" ref="H1036" si="1024">C1036/C1026</f>
        <v>1.6984599589322382</v>
      </c>
    </row>
    <row r="1037" spans="1:8">
      <c r="A1037" s="6" t="s">
        <v>71</v>
      </c>
      <c r="B1037" s="6" t="s">
        <v>155</v>
      </c>
      <c r="C1037" s="6">
        <v>0.16525000000000001</v>
      </c>
      <c r="D1037" s="6">
        <v>1</v>
      </c>
      <c r="E1037" t="str">
        <f>VLOOKUP(A1037,metadata!$A$1:$B$111,2,FALSE)</f>
        <v>CVP</v>
      </c>
      <c r="F1037" t="str">
        <f>VLOOKUP(B1037,metadata!$D$1:$F$17,2,FALSE)</f>
        <v>SPP</v>
      </c>
      <c r="G1037" t="str">
        <f>VLOOKUP(B1037,metadata!$D$1:$F$17,3,FALSE)</f>
        <v>Prefetcher+Hermes-P</v>
      </c>
      <c r="H1037">
        <f t="shared" ref="H1037" si="1025">C1037/C1026</f>
        <v>1.696611909650924</v>
      </c>
    </row>
    <row r="1038" spans="1:8">
      <c r="A1038" s="6" t="s">
        <v>71</v>
      </c>
      <c r="B1038" s="6" t="s">
        <v>156</v>
      </c>
      <c r="C1038" s="6">
        <v>0.23180999999999999</v>
      </c>
      <c r="D1038" s="6">
        <v>1</v>
      </c>
      <c r="E1038" t="str">
        <f>VLOOKUP(A1038,metadata!$A$1:$B$111,2,FALSE)</f>
        <v>CVP</v>
      </c>
      <c r="F1038" t="str">
        <f>VLOOKUP(B1038,metadata!$D$1:$F$17,2,FALSE)</f>
        <v>Bingo</v>
      </c>
      <c r="G1038" t="str">
        <f>VLOOKUP(B1038,metadata!$D$1:$F$17,3,FALSE)</f>
        <v>Prefetcher+Hermes-O</v>
      </c>
      <c r="H1038">
        <f t="shared" ref="H1038" si="1026">C1038/C1026</f>
        <v>2.3799794661190963</v>
      </c>
    </row>
    <row r="1039" spans="1:8">
      <c r="A1039" s="6" t="s">
        <v>71</v>
      </c>
      <c r="B1039" s="6" t="s">
        <v>157</v>
      </c>
      <c r="C1039" s="6">
        <v>0.23119999999999999</v>
      </c>
      <c r="D1039" s="6">
        <v>1</v>
      </c>
      <c r="E1039" t="str">
        <f>VLOOKUP(A1039,metadata!$A$1:$B$111,2,FALSE)</f>
        <v>CVP</v>
      </c>
      <c r="F1039" t="str">
        <f>VLOOKUP(B1039,metadata!$D$1:$F$17,2,FALSE)</f>
        <v>Bingo</v>
      </c>
      <c r="G1039" t="str">
        <f>VLOOKUP(B1039,metadata!$D$1:$F$17,3,FALSE)</f>
        <v>Prefetcher+Hermes-P</v>
      </c>
      <c r="H1039">
        <f t="shared" ref="H1039" si="1027">C1039/C1026</f>
        <v>2.3737166324435317</v>
      </c>
    </row>
    <row r="1040" spans="1:8">
      <c r="A1040" s="6" t="s">
        <v>71</v>
      </c>
      <c r="B1040" s="6" t="s">
        <v>158</v>
      </c>
      <c r="C1040" s="6">
        <v>0.14402000000000001</v>
      </c>
      <c r="D1040" s="6">
        <v>1</v>
      </c>
      <c r="E1040" t="str">
        <f>VLOOKUP(A1040,metadata!$A$1:$B$111,2,FALSE)</f>
        <v>CVP</v>
      </c>
      <c r="F1040" t="str">
        <f>VLOOKUP(B1040,metadata!$D$1:$F$17,2,FALSE)</f>
        <v>MLOP</v>
      </c>
      <c r="G1040" t="str">
        <f>VLOOKUP(B1040,metadata!$D$1:$F$17,3,FALSE)</f>
        <v>Prefetcher+Hermes-O</v>
      </c>
      <c r="H1040">
        <f t="shared" ref="H1040" si="1028">C1040/C1026</f>
        <v>1.4786447638603697</v>
      </c>
    </row>
    <row r="1041" spans="1:8">
      <c r="A1041" s="6" t="s">
        <v>71</v>
      </c>
      <c r="B1041" s="6" t="s">
        <v>159</v>
      </c>
      <c r="C1041" s="6">
        <v>0.1384</v>
      </c>
      <c r="D1041" s="6">
        <v>1</v>
      </c>
      <c r="E1041" t="str">
        <f>VLOOKUP(A1041,metadata!$A$1:$B$111,2,FALSE)</f>
        <v>CVP</v>
      </c>
      <c r="F1041" t="str">
        <f>VLOOKUP(B1041,metadata!$D$1:$F$17,2,FALSE)</f>
        <v>MLOP</v>
      </c>
      <c r="G1041" t="str">
        <f>VLOOKUP(B1041,metadata!$D$1:$F$17,3,FALSE)</f>
        <v>Prefetcher+Hermes-P</v>
      </c>
      <c r="H1041">
        <f t="shared" ref="H1041" si="1029">C1041/C1026</f>
        <v>1.4209445585215605</v>
      </c>
    </row>
    <row r="1042" spans="1:8">
      <c r="A1042" s="6" t="s">
        <v>72</v>
      </c>
      <c r="B1042" s="6" t="s">
        <v>132</v>
      </c>
      <c r="C1042" s="6">
        <v>9.5930000000000001E-2</v>
      </c>
      <c r="D1042" s="6">
        <v>1</v>
      </c>
      <c r="E1042" t="str">
        <f>VLOOKUP(A1042,metadata!$A$1:$B$111,2,FALSE)</f>
        <v>CVP</v>
      </c>
      <c r="F1042" t="str">
        <f>VLOOKUP(B1042,metadata!$D$1:$F$17,2,FALSE)</f>
        <v>nopref</v>
      </c>
      <c r="G1042" t="str">
        <f>VLOOKUP(B1042,metadata!$D$1:$F$17,3,FALSE)</f>
        <v>nopref</v>
      </c>
      <c r="H1042">
        <f t="shared" ref="H1042" si="1030">C1042/C1042</f>
        <v>1</v>
      </c>
    </row>
    <row r="1043" spans="1:8">
      <c r="A1043" s="6" t="s">
        <v>72</v>
      </c>
      <c r="B1043" s="6" t="s">
        <v>133</v>
      </c>
      <c r="C1043" s="6">
        <v>0.12214</v>
      </c>
      <c r="D1043" s="6">
        <v>1</v>
      </c>
      <c r="E1043" t="str">
        <f>VLOOKUP(A1043,metadata!$A$1:$B$111,2,FALSE)</f>
        <v>CVP</v>
      </c>
      <c r="F1043" t="str">
        <f>VLOOKUP(B1043,metadata!$D$1:$F$17,2,FALSE)</f>
        <v>Pythia</v>
      </c>
      <c r="G1043" t="str">
        <f>VLOOKUP(B1043,metadata!$D$1:$F$17,3,FALSE)</f>
        <v>Prefetcher-only</v>
      </c>
      <c r="H1043">
        <f t="shared" ref="H1043" si="1031">C1043/C1042</f>
        <v>1.2732200562910456</v>
      </c>
    </row>
    <row r="1044" spans="1:8">
      <c r="A1044" s="6" t="s">
        <v>72</v>
      </c>
      <c r="B1044" s="6" t="s">
        <v>148</v>
      </c>
      <c r="C1044" s="6">
        <v>9.1550000000000006E-2</v>
      </c>
      <c r="D1044" s="6">
        <v>1</v>
      </c>
      <c r="E1044" t="str">
        <f>VLOOKUP(A1044,metadata!$A$1:$B$111,2,FALSE)</f>
        <v>CVP</v>
      </c>
      <c r="F1044" t="str">
        <f>VLOOKUP(B1044,metadata!$D$1:$F$17,2,FALSE)</f>
        <v>SMS</v>
      </c>
      <c r="G1044" t="str">
        <f>VLOOKUP(B1044,metadata!$D$1:$F$17,3,FALSE)</f>
        <v>Prefetcher-only</v>
      </c>
      <c r="H1044">
        <f t="shared" ref="H1044" si="1032">C1044/C1042</f>
        <v>0.95434170749504854</v>
      </c>
    </row>
    <row r="1045" spans="1:8">
      <c r="A1045" s="6" t="s">
        <v>72</v>
      </c>
      <c r="B1045" s="6" t="s">
        <v>149</v>
      </c>
      <c r="C1045" s="6">
        <v>0.10735</v>
      </c>
      <c r="D1045" s="6">
        <v>1</v>
      </c>
      <c r="E1045" t="str">
        <f>VLOOKUP(A1045,metadata!$A$1:$B$111,2,FALSE)</f>
        <v>CVP</v>
      </c>
      <c r="F1045" t="str">
        <f>VLOOKUP(B1045,metadata!$D$1:$F$17,2,FALSE)</f>
        <v>SPP</v>
      </c>
      <c r="G1045" t="str">
        <f>VLOOKUP(B1045,metadata!$D$1:$F$17,3,FALSE)</f>
        <v>Prefetcher-only</v>
      </c>
      <c r="H1045">
        <f t="shared" ref="H1045" si="1033">C1045/C1042</f>
        <v>1.1190451370791201</v>
      </c>
    </row>
    <row r="1046" spans="1:8">
      <c r="A1046" s="6" t="s">
        <v>72</v>
      </c>
      <c r="B1046" s="6" t="s">
        <v>150</v>
      </c>
      <c r="C1046" s="6">
        <v>0.11085</v>
      </c>
      <c r="D1046" s="6">
        <v>1</v>
      </c>
      <c r="E1046" t="str">
        <f>VLOOKUP(A1046,metadata!$A$1:$B$111,2,FALSE)</f>
        <v>CVP</v>
      </c>
      <c r="F1046" t="str">
        <f>VLOOKUP(B1046,metadata!$D$1:$F$17,2,FALSE)</f>
        <v>Bingo</v>
      </c>
      <c r="G1046" t="str">
        <f>VLOOKUP(B1046,metadata!$D$1:$F$17,3,FALSE)</f>
        <v>Prefetcher-only</v>
      </c>
      <c r="H1046">
        <f t="shared" ref="H1046" si="1034">C1046/C1042</f>
        <v>1.1555300740123007</v>
      </c>
    </row>
    <row r="1047" spans="1:8">
      <c r="A1047" s="6" t="s">
        <v>72</v>
      </c>
      <c r="B1047" s="6" t="s">
        <v>151</v>
      </c>
      <c r="C1047" s="6">
        <v>0.10947999999999999</v>
      </c>
      <c r="D1047" s="6">
        <v>1</v>
      </c>
      <c r="E1047" t="str">
        <f>VLOOKUP(A1047,metadata!$A$1:$B$111,2,FALSE)</f>
        <v>CVP</v>
      </c>
      <c r="F1047" t="str">
        <f>VLOOKUP(B1047,metadata!$D$1:$F$17,2,FALSE)</f>
        <v>MLOP</v>
      </c>
      <c r="G1047" t="str">
        <f>VLOOKUP(B1047,metadata!$D$1:$F$17,3,FALSE)</f>
        <v>Prefetcher-only</v>
      </c>
      <c r="H1047">
        <f t="shared" ref="H1047" si="1035">C1047/C1042</f>
        <v>1.1412488272698842</v>
      </c>
    </row>
    <row r="1048" spans="1:8">
      <c r="A1048" s="6" t="s">
        <v>72</v>
      </c>
      <c r="B1048" s="6" t="s">
        <v>6</v>
      </c>
      <c r="C1048" s="6">
        <v>0.12973000000000001</v>
      </c>
      <c r="D1048" s="6">
        <v>1</v>
      </c>
      <c r="E1048" t="str">
        <f>VLOOKUP(A1048,metadata!$A$1:$B$111,2,FALSE)</f>
        <v>CVP</v>
      </c>
      <c r="F1048" t="str">
        <f>VLOOKUP(B1048,metadata!$D$1:$F$17,2,FALSE)</f>
        <v>Pythia</v>
      </c>
      <c r="G1048" t="str">
        <f>VLOOKUP(B1048,metadata!$D$1:$F$17,3,FALSE)</f>
        <v>Prefetcher+Hermes-O</v>
      </c>
      <c r="H1048">
        <f t="shared" ref="H1048" si="1036">C1048/C1042</f>
        <v>1.3523402480975713</v>
      </c>
    </row>
    <row r="1049" spans="1:8">
      <c r="A1049" s="6" t="s">
        <v>72</v>
      </c>
      <c r="B1049" s="6" t="s">
        <v>136</v>
      </c>
      <c r="C1049" s="6">
        <v>0.12823000000000001</v>
      </c>
      <c r="D1049" s="6">
        <v>1</v>
      </c>
      <c r="E1049" t="str">
        <f>VLOOKUP(A1049,metadata!$A$1:$B$111,2,FALSE)</f>
        <v>CVP</v>
      </c>
      <c r="F1049" t="str">
        <f>VLOOKUP(B1049,metadata!$D$1:$F$17,2,FALSE)</f>
        <v>Pythia</v>
      </c>
      <c r="G1049" t="str">
        <f>VLOOKUP(B1049,metadata!$D$1:$F$17,3,FALSE)</f>
        <v>Prefetcher+Hermes-P</v>
      </c>
      <c r="H1049">
        <f t="shared" ref="H1049" si="1037">C1049/C1042</f>
        <v>1.3367038465547796</v>
      </c>
    </row>
    <row r="1050" spans="1:8">
      <c r="A1050" s="6" t="s">
        <v>72</v>
      </c>
      <c r="B1050" s="6" t="s">
        <v>152</v>
      </c>
      <c r="C1050" s="6">
        <v>0.10405</v>
      </c>
      <c r="D1050" s="6">
        <v>1</v>
      </c>
      <c r="E1050" t="str">
        <f>VLOOKUP(A1050,metadata!$A$1:$B$111,2,FALSE)</f>
        <v>CVP</v>
      </c>
      <c r="F1050" t="str">
        <f>VLOOKUP(B1050,metadata!$D$1:$F$17,2,FALSE)</f>
        <v>SMS</v>
      </c>
      <c r="G1050" t="str">
        <f>VLOOKUP(B1050,metadata!$D$1:$F$17,3,FALSE)</f>
        <v>Prefetcher+Hermes-O</v>
      </c>
      <c r="H1050">
        <f t="shared" ref="H1050" si="1038">C1050/C1042</f>
        <v>1.0846450536849785</v>
      </c>
    </row>
    <row r="1051" spans="1:8">
      <c r="A1051" s="6" t="s">
        <v>72</v>
      </c>
      <c r="B1051" s="6" t="s">
        <v>153</v>
      </c>
      <c r="C1051" s="6">
        <v>0.10099</v>
      </c>
      <c r="D1051" s="6">
        <v>1</v>
      </c>
      <c r="E1051" t="str">
        <f>VLOOKUP(A1051,metadata!$A$1:$B$111,2,FALSE)</f>
        <v>CVP</v>
      </c>
      <c r="F1051" t="str">
        <f>VLOOKUP(B1051,metadata!$D$1:$F$17,2,FALSE)</f>
        <v>SMS</v>
      </c>
      <c r="G1051" t="str">
        <f>VLOOKUP(B1051,metadata!$D$1:$F$17,3,FALSE)</f>
        <v>Prefetcher+Hermes-P</v>
      </c>
      <c r="H1051">
        <f t="shared" ref="H1051" si="1039">C1051/C1042</f>
        <v>1.0527467945376836</v>
      </c>
    </row>
    <row r="1052" spans="1:8">
      <c r="A1052" s="6" t="s">
        <v>72</v>
      </c>
      <c r="B1052" s="6" t="s">
        <v>154</v>
      </c>
      <c r="C1052" s="6">
        <v>0.1168</v>
      </c>
      <c r="D1052" s="6">
        <v>1</v>
      </c>
      <c r="E1052" t="str">
        <f>VLOOKUP(A1052,metadata!$A$1:$B$111,2,FALSE)</f>
        <v>CVP</v>
      </c>
      <c r="F1052" t="str">
        <f>VLOOKUP(B1052,metadata!$D$1:$F$17,2,FALSE)</f>
        <v>SPP</v>
      </c>
      <c r="G1052" t="str">
        <f>VLOOKUP(B1052,metadata!$D$1:$F$17,3,FALSE)</f>
        <v>Prefetcher+Hermes-O</v>
      </c>
      <c r="H1052">
        <f t="shared" ref="H1052" si="1040">C1052/C1042</f>
        <v>1.2175544667987075</v>
      </c>
    </row>
    <row r="1053" spans="1:8">
      <c r="A1053" s="6" t="s">
        <v>72</v>
      </c>
      <c r="B1053" s="6" t="s">
        <v>155</v>
      </c>
      <c r="C1053" s="6">
        <v>0.11337</v>
      </c>
      <c r="D1053" s="6">
        <v>1</v>
      </c>
      <c r="E1053" t="str">
        <f>VLOOKUP(A1053,metadata!$A$1:$B$111,2,FALSE)</f>
        <v>CVP</v>
      </c>
      <c r="F1053" t="str">
        <f>VLOOKUP(B1053,metadata!$D$1:$F$17,2,FALSE)</f>
        <v>SPP</v>
      </c>
      <c r="G1053" t="str">
        <f>VLOOKUP(B1053,metadata!$D$1:$F$17,3,FALSE)</f>
        <v>Prefetcher+Hermes-P</v>
      </c>
      <c r="H1053">
        <f t="shared" ref="H1053" si="1041">C1053/C1042</f>
        <v>1.1817992286041905</v>
      </c>
    </row>
    <row r="1054" spans="1:8">
      <c r="A1054" s="6" t="s">
        <v>72</v>
      </c>
      <c r="B1054" s="6" t="s">
        <v>156</v>
      </c>
      <c r="C1054" s="6">
        <v>0.11728</v>
      </c>
      <c r="D1054" s="6">
        <v>1</v>
      </c>
      <c r="E1054" t="str">
        <f>VLOOKUP(A1054,metadata!$A$1:$B$111,2,FALSE)</f>
        <v>CVP</v>
      </c>
      <c r="F1054" t="str">
        <f>VLOOKUP(B1054,metadata!$D$1:$F$17,2,FALSE)</f>
        <v>Bingo</v>
      </c>
      <c r="G1054" t="str">
        <f>VLOOKUP(B1054,metadata!$D$1:$F$17,3,FALSE)</f>
        <v>Prefetcher+Hermes-O</v>
      </c>
      <c r="H1054">
        <f t="shared" ref="H1054" si="1042">C1054/C1042</f>
        <v>1.2225581152924005</v>
      </c>
    </row>
    <row r="1055" spans="1:8">
      <c r="A1055" s="6" t="s">
        <v>72</v>
      </c>
      <c r="B1055" s="6" t="s">
        <v>157</v>
      </c>
      <c r="C1055" s="6">
        <v>0.11524</v>
      </c>
      <c r="D1055" s="6">
        <v>1</v>
      </c>
      <c r="E1055" t="str">
        <f>VLOOKUP(A1055,metadata!$A$1:$B$111,2,FALSE)</f>
        <v>CVP</v>
      </c>
      <c r="F1055" t="str">
        <f>VLOOKUP(B1055,metadata!$D$1:$F$17,2,FALSE)</f>
        <v>Bingo</v>
      </c>
      <c r="G1055" t="str">
        <f>VLOOKUP(B1055,metadata!$D$1:$F$17,3,FALSE)</f>
        <v>Prefetcher+Hermes-P</v>
      </c>
      <c r="H1055">
        <f t="shared" ref="H1055" si="1043">C1055/C1042</f>
        <v>1.201292609194204</v>
      </c>
    </row>
    <row r="1056" spans="1:8">
      <c r="A1056" s="6" t="s">
        <v>72</v>
      </c>
      <c r="B1056" s="6" t="s">
        <v>158</v>
      </c>
      <c r="C1056" s="6">
        <v>0.12107999999999999</v>
      </c>
      <c r="D1056" s="6">
        <v>1</v>
      </c>
      <c r="E1056" t="str">
        <f>VLOOKUP(A1056,metadata!$A$1:$B$111,2,FALSE)</f>
        <v>CVP</v>
      </c>
      <c r="F1056" t="str">
        <f>VLOOKUP(B1056,metadata!$D$1:$F$17,2,FALSE)</f>
        <v>MLOP</v>
      </c>
      <c r="G1056" t="str">
        <f>VLOOKUP(B1056,metadata!$D$1:$F$17,3,FALSE)</f>
        <v>Prefetcher+Hermes-O</v>
      </c>
      <c r="H1056">
        <f t="shared" ref="H1056" si="1044">C1056/C1042</f>
        <v>1.2621703325341393</v>
      </c>
    </row>
    <row r="1057" spans="1:8">
      <c r="A1057" s="6" t="s">
        <v>72</v>
      </c>
      <c r="B1057" s="6" t="s">
        <v>159</v>
      </c>
      <c r="C1057" s="6">
        <v>0.11895</v>
      </c>
      <c r="D1057" s="6">
        <v>1</v>
      </c>
      <c r="E1057" t="str">
        <f>VLOOKUP(A1057,metadata!$A$1:$B$111,2,FALSE)</f>
        <v>CVP</v>
      </c>
      <c r="F1057" t="str">
        <f>VLOOKUP(B1057,metadata!$D$1:$F$17,2,FALSE)</f>
        <v>MLOP</v>
      </c>
      <c r="G1057" t="str">
        <f>VLOOKUP(B1057,metadata!$D$1:$F$17,3,FALSE)</f>
        <v>Prefetcher+Hermes-P</v>
      </c>
      <c r="H1057">
        <f t="shared" ref="H1057" si="1045">C1057/C1042</f>
        <v>1.2399666423433753</v>
      </c>
    </row>
    <row r="1058" spans="1:8">
      <c r="A1058" s="6" t="s">
        <v>73</v>
      </c>
      <c r="B1058" s="6" t="s">
        <v>132</v>
      </c>
      <c r="C1058" s="6">
        <v>0.20893999999999999</v>
      </c>
      <c r="D1058" s="6">
        <v>1</v>
      </c>
      <c r="E1058" t="str">
        <f>VLOOKUP(A1058,metadata!$A$1:$B$111,2,FALSE)</f>
        <v>CVP</v>
      </c>
      <c r="F1058" t="str">
        <f>VLOOKUP(B1058,metadata!$D$1:$F$17,2,FALSE)</f>
        <v>nopref</v>
      </c>
      <c r="G1058" t="str">
        <f>VLOOKUP(B1058,metadata!$D$1:$F$17,3,FALSE)</f>
        <v>nopref</v>
      </c>
      <c r="H1058">
        <f t="shared" ref="H1058" si="1046">C1058/C1058</f>
        <v>1</v>
      </c>
    </row>
    <row r="1059" spans="1:8">
      <c r="A1059" s="6" t="s">
        <v>73</v>
      </c>
      <c r="B1059" s="6" t="s">
        <v>133</v>
      </c>
      <c r="C1059" s="6">
        <v>0.16148999999999999</v>
      </c>
      <c r="D1059" s="6">
        <v>1</v>
      </c>
      <c r="E1059" t="str">
        <f>VLOOKUP(A1059,metadata!$A$1:$B$111,2,FALSE)</f>
        <v>CVP</v>
      </c>
      <c r="F1059" t="str">
        <f>VLOOKUP(B1059,metadata!$D$1:$F$17,2,FALSE)</f>
        <v>Pythia</v>
      </c>
      <c r="G1059" t="str">
        <f>VLOOKUP(B1059,metadata!$D$1:$F$17,3,FALSE)</f>
        <v>Prefetcher-only</v>
      </c>
      <c r="H1059">
        <f t="shared" ref="H1059" si="1047">C1059/C1058</f>
        <v>0.77290131138125784</v>
      </c>
    </row>
    <row r="1060" spans="1:8">
      <c r="A1060" s="6" t="s">
        <v>73</v>
      </c>
      <c r="B1060" s="6" t="s">
        <v>148</v>
      </c>
      <c r="C1060" s="6">
        <v>0.17604</v>
      </c>
      <c r="D1060" s="6">
        <v>1</v>
      </c>
      <c r="E1060" t="str">
        <f>VLOOKUP(A1060,metadata!$A$1:$B$111,2,FALSE)</f>
        <v>CVP</v>
      </c>
      <c r="F1060" t="str">
        <f>VLOOKUP(B1060,metadata!$D$1:$F$17,2,FALSE)</f>
        <v>SMS</v>
      </c>
      <c r="G1060" t="str">
        <f>VLOOKUP(B1060,metadata!$D$1:$F$17,3,FALSE)</f>
        <v>Prefetcher-only</v>
      </c>
      <c r="H1060">
        <f t="shared" ref="H1060" si="1048">C1060/C1058</f>
        <v>0.84253852780702598</v>
      </c>
    </row>
    <row r="1061" spans="1:8">
      <c r="A1061" s="6" t="s">
        <v>73</v>
      </c>
      <c r="B1061" s="6" t="s">
        <v>149</v>
      </c>
      <c r="C1061" s="6">
        <v>0.17404</v>
      </c>
      <c r="D1061" s="6">
        <v>1</v>
      </c>
      <c r="E1061" t="str">
        <f>VLOOKUP(A1061,metadata!$A$1:$B$111,2,FALSE)</f>
        <v>CVP</v>
      </c>
      <c r="F1061" t="str">
        <f>VLOOKUP(B1061,metadata!$D$1:$F$17,2,FALSE)</f>
        <v>SPP</v>
      </c>
      <c r="G1061" t="str">
        <f>VLOOKUP(B1061,metadata!$D$1:$F$17,3,FALSE)</f>
        <v>Prefetcher-only</v>
      </c>
      <c r="H1061">
        <f t="shared" ref="H1061" si="1049">C1061/C1058</f>
        <v>0.8329664018378482</v>
      </c>
    </row>
    <row r="1062" spans="1:8">
      <c r="A1062" s="6" t="s">
        <v>73</v>
      </c>
      <c r="B1062" s="6" t="s">
        <v>150</v>
      </c>
      <c r="C1062" s="6">
        <v>0.15347</v>
      </c>
      <c r="D1062" s="6">
        <v>1</v>
      </c>
      <c r="E1062" t="str">
        <f>VLOOKUP(A1062,metadata!$A$1:$B$111,2,FALSE)</f>
        <v>CVP</v>
      </c>
      <c r="F1062" t="str">
        <f>VLOOKUP(B1062,metadata!$D$1:$F$17,2,FALSE)</f>
        <v>Bingo</v>
      </c>
      <c r="G1062" t="str">
        <f>VLOOKUP(B1062,metadata!$D$1:$F$17,3,FALSE)</f>
        <v>Prefetcher-only</v>
      </c>
      <c r="H1062">
        <f t="shared" ref="H1062" si="1050">C1062/C1058</f>
        <v>0.73451708624485501</v>
      </c>
    </row>
    <row r="1063" spans="1:8">
      <c r="A1063" s="6" t="s">
        <v>73</v>
      </c>
      <c r="B1063" s="6" t="s">
        <v>151</v>
      </c>
      <c r="C1063" s="6">
        <v>0.20906</v>
      </c>
      <c r="D1063" s="6">
        <v>1</v>
      </c>
      <c r="E1063" t="str">
        <f>VLOOKUP(A1063,metadata!$A$1:$B$111,2,FALSE)</f>
        <v>CVP</v>
      </c>
      <c r="F1063" t="str">
        <f>VLOOKUP(B1063,metadata!$D$1:$F$17,2,FALSE)</f>
        <v>MLOP</v>
      </c>
      <c r="G1063" t="str">
        <f>VLOOKUP(B1063,metadata!$D$1:$F$17,3,FALSE)</f>
        <v>Prefetcher-only</v>
      </c>
      <c r="H1063">
        <f t="shared" ref="H1063" si="1051">C1063/C1058</f>
        <v>1.0005743275581507</v>
      </c>
    </row>
    <row r="1064" spans="1:8">
      <c r="A1064" s="6" t="s">
        <v>73</v>
      </c>
      <c r="B1064" s="6" t="s">
        <v>6</v>
      </c>
      <c r="C1064" s="6">
        <v>0.16774</v>
      </c>
      <c r="D1064" s="6">
        <v>1</v>
      </c>
      <c r="E1064" t="str">
        <f>VLOOKUP(A1064,metadata!$A$1:$B$111,2,FALSE)</f>
        <v>CVP</v>
      </c>
      <c r="F1064" t="str">
        <f>VLOOKUP(B1064,metadata!$D$1:$F$17,2,FALSE)</f>
        <v>Pythia</v>
      </c>
      <c r="G1064" t="str">
        <f>VLOOKUP(B1064,metadata!$D$1:$F$17,3,FALSE)</f>
        <v>Prefetcher+Hermes-O</v>
      </c>
      <c r="H1064">
        <f t="shared" ref="H1064" si="1052">C1064/C1058</f>
        <v>0.80281420503493828</v>
      </c>
    </row>
    <row r="1065" spans="1:8">
      <c r="A1065" s="6" t="s">
        <v>73</v>
      </c>
      <c r="B1065" s="6" t="s">
        <v>136</v>
      </c>
      <c r="C1065" s="6">
        <v>0.16683000000000001</v>
      </c>
      <c r="D1065" s="6">
        <v>1</v>
      </c>
      <c r="E1065" t="str">
        <f>VLOOKUP(A1065,metadata!$A$1:$B$111,2,FALSE)</f>
        <v>CVP</v>
      </c>
      <c r="F1065" t="str">
        <f>VLOOKUP(B1065,metadata!$D$1:$F$17,2,FALSE)</f>
        <v>Pythia</v>
      </c>
      <c r="G1065" t="str">
        <f>VLOOKUP(B1065,metadata!$D$1:$F$17,3,FALSE)</f>
        <v>Prefetcher+Hermes-P</v>
      </c>
      <c r="H1065">
        <f t="shared" ref="H1065" si="1053">C1065/C1058</f>
        <v>0.79845888771896245</v>
      </c>
    </row>
    <row r="1066" spans="1:8">
      <c r="A1066" s="6" t="s">
        <v>73</v>
      </c>
      <c r="B1066" s="6" t="s">
        <v>152</v>
      </c>
      <c r="C1066" s="6">
        <v>0.18140000000000001</v>
      </c>
      <c r="D1066" s="6">
        <v>1</v>
      </c>
      <c r="E1066" t="str">
        <f>VLOOKUP(A1066,metadata!$A$1:$B$111,2,FALSE)</f>
        <v>CVP</v>
      </c>
      <c r="F1066" t="str">
        <f>VLOOKUP(B1066,metadata!$D$1:$F$17,2,FALSE)</f>
        <v>SMS</v>
      </c>
      <c r="G1066" t="str">
        <f>VLOOKUP(B1066,metadata!$D$1:$F$17,3,FALSE)</f>
        <v>Prefetcher+Hermes-O</v>
      </c>
      <c r="H1066">
        <f t="shared" ref="H1066" si="1054">C1066/C1058</f>
        <v>0.86819182540442241</v>
      </c>
    </row>
    <row r="1067" spans="1:8">
      <c r="A1067" s="6" t="s">
        <v>73</v>
      </c>
      <c r="B1067" s="6" t="s">
        <v>153</v>
      </c>
      <c r="C1067" s="6">
        <v>0.17909</v>
      </c>
      <c r="D1067" s="6">
        <v>1</v>
      </c>
      <c r="E1067" t="str">
        <f>VLOOKUP(A1067,metadata!$A$1:$B$111,2,FALSE)</f>
        <v>CVP</v>
      </c>
      <c r="F1067" t="str">
        <f>VLOOKUP(B1067,metadata!$D$1:$F$17,2,FALSE)</f>
        <v>SMS</v>
      </c>
      <c r="G1067" t="str">
        <f>VLOOKUP(B1067,metadata!$D$1:$F$17,3,FALSE)</f>
        <v>Prefetcher+Hermes-P</v>
      </c>
      <c r="H1067">
        <f t="shared" ref="H1067" si="1055">C1067/C1058</f>
        <v>0.85713601991002208</v>
      </c>
    </row>
    <row r="1068" spans="1:8">
      <c r="A1068" s="6" t="s">
        <v>73</v>
      </c>
      <c r="B1068" s="6" t="s">
        <v>154</v>
      </c>
      <c r="C1068" s="6">
        <v>0.17366999999999999</v>
      </c>
      <c r="D1068" s="6">
        <v>1</v>
      </c>
      <c r="E1068" t="str">
        <f>VLOOKUP(A1068,metadata!$A$1:$B$111,2,FALSE)</f>
        <v>CVP</v>
      </c>
      <c r="F1068" t="str">
        <f>VLOOKUP(B1068,metadata!$D$1:$F$17,2,FALSE)</f>
        <v>SPP</v>
      </c>
      <c r="G1068" t="str">
        <f>VLOOKUP(B1068,metadata!$D$1:$F$17,3,FALSE)</f>
        <v>Prefetcher+Hermes-O</v>
      </c>
      <c r="H1068">
        <f t="shared" ref="H1068" si="1056">C1068/C1058</f>
        <v>0.83119555853355032</v>
      </c>
    </row>
    <row r="1069" spans="1:8">
      <c r="A1069" s="6" t="s">
        <v>73</v>
      </c>
      <c r="B1069" s="6" t="s">
        <v>155</v>
      </c>
      <c r="C1069" s="6">
        <v>0.17313999999999999</v>
      </c>
      <c r="D1069" s="6">
        <v>1</v>
      </c>
      <c r="E1069" t="str">
        <f>VLOOKUP(A1069,metadata!$A$1:$B$111,2,FALSE)</f>
        <v>CVP</v>
      </c>
      <c r="F1069" t="str">
        <f>VLOOKUP(B1069,metadata!$D$1:$F$17,2,FALSE)</f>
        <v>SPP</v>
      </c>
      <c r="G1069" t="str">
        <f>VLOOKUP(B1069,metadata!$D$1:$F$17,3,FALSE)</f>
        <v>Prefetcher+Hermes-P</v>
      </c>
      <c r="H1069">
        <f t="shared" ref="H1069" si="1057">C1069/C1058</f>
        <v>0.82865894515171823</v>
      </c>
    </row>
    <row r="1070" spans="1:8">
      <c r="A1070" s="6" t="s">
        <v>73</v>
      </c>
      <c r="B1070" s="6" t="s">
        <v>156</v>
      </c>
      <c r="C1070" s="6">
        <v>0.15756999999999999</v>
      </c>
      <c r="D1070" s="6">
        <v>1</v>
      </c>
      <c r="E1070" t="str">
        <f>VLOOKUP(A1070,metadata!$A$1:$B$111,2,FALSE)</f>
        <v>CVP</v>
      </c>
      <c r="F1070" t="str">
        <f>VLOOKUP(B1070,metadata!$D$1:$F$17,2,FALSE)</f>
        <v>Bingo</v>
      </c>
      <c r="G1070" t="str">
        <f>VLOOKUP(B1070,metadata!$D$1:$F$17,3,FALSE)</f>
        <v>Prefetcher+Hermes-O</v>
      </c>
      <c r="H1070">
        <f t="shared" ref="H1070" si="1058">C1070/C1058</f>
        <v>0.75413994448166932</v>
      </c>
    </row>
    <row r="1071" spans="1:8">
      <c r="A1071" s="6" t="s">
        <v>73</v>
      </c>
      <c r="B1071" s="6" t="s">
        <v>157</v>
      </c>
      <c r="C1071" s="6">
        <v>0.15709999999999999</v>
      </c>
      <c r="D1071" s="6">
        <v>1</v>
      </c>
      <c r="E1071" t="str">
        <f>VLOOKUP(A1071,metadata!$A$1:$B$111,2,FALSE)</f>
        <v>CVP</v>
      </c>
      <c r="F1071" t="str">
        <f>VLOOKUP(B1071,metadata!$D$1:$F$17,2,FALSE)</f>
        <v>Bingo</v>
      </c>
      <c r="G1071" t="str">
        <f>VLOOKUP(B1071,metadata!$D$1:$F$17,3,FALSE)</f>
        <v>Prefetcher+Hermes-P</v>
      </c>
      <c r="H1071">
        <f t="shared" ref="H1071" si="1059">C1071/C1058</f>
        <v>0.75189049487891257</v>
      </c>
    </row>
    <row r="1072" spans="1:8">
      <c r="A1072" s="6" t="s">
        <v>73</v>
      </c>
      <c r="B1072" s="6" t="s">
        <v>158</v>
      </c>
      <c r="C1072" s="6">
        <v>0.20881</v>
      </c>
      <c r="D1072" s="6">
        <v>1</v>
      </c>
      <c r="E1072" t="str">
        <f>VLOOKUP(A1072,metadata!$A$1:$B$111,2,FALSE)</f>
        <v>CVP</v>
      </c>
      <c r="F1072" t="str">
        <f>VLOOKUP(B1072,metadata!$D$1:$F$17,2,FALSE)</f>
        <v>MLOP</v>
      </c>
      <c r="G1072" t="str">
        <f>VLOOKUP(B1072,metadata!$D$1:$F$17,3,FALSE)</f>
        <v>Prefetcher+Hermes-O</v>
      </c>
      <c r="H1072">
        <f t="shared" ref="H1072" si="1060">C1072/C1058</f>
        <v>0.99937781181200347</v>
      </c>
    </row>
    <row r="1073" spans="1:8">
      <c r="A1073" s="6" t="s">
        <v>73</v>
      </c>
      <c r="B1073" s="6" t="s">
        <v>159</v>
      </c>
      <c r="C1073" s="6">
        <v>0.20866000000000001</v>
      </c>
      <c r="D1073" s="6">
        <v>1</v>
      </c>
      <c r="E1073" t="str">
        <f>VLOOKUP(A1073,metadata!$A$1:$B$111,2,FALSE)</f>
        <v>CVP</v>
      </c>
      <c r="F1073" t="str">
        <f>VLOOKUP(B1073,metadata!$D$1:$F$17,2,FALSE)</f>
        <v>MLOP</v>
      </c>
      <c r="G1073" t="str">
        <f>VLOOKUP(B1073,metadata!$D$1:$F$17,3,FALSE)</f>
        <v>Prefetcher+Hermes-P</v>
      </c>
      <c r="H1073">
        <f t="shared" ref="H1073" si="1061">C1073/C1058</f>
        <v>0.99865990236431523</v>
      </c>
    </row>
    <row r="1074" spans="1:8">
      <c r="A1074" s="6" t="s">
        <v>74</v>
      </c>
      <c r="B1074" s="6" t="s">
        <v>132</v>
      </c>
      <c r="C1074" s="6">
        <v>6.1870000000000001E-2</v>
      </c>
      <c r="D1074" s="6">
        <v>1</v>
      </c>
      <c r="E1074" t="str">
        <f>VLOOKUP(A1074,metadata!$A$1:$B$111,2,FALSE)</f>
        <v>CVP</v>
      </c>
      <c r="F1074" t="str">
        <f>VLOOKUP(B1074,metadata!$D$1:$F$17,2,FALSE)</f>
        <v>nopref</v>
      </c>
      <c r="G1074" t="str">
        <f>VLOOKUP(B1074,metadata!$D$1:$F$17,3,FALSE)</f>
        <v>nopref</v>
      </c>
      <c r="H1074">
        <f t="shared" ref="H1074" si="1062">C1074/C1074</f>
        <v>1</v>
      </c>
    </row>
    <row r="1075" spans="1:8">
      <c r="A1075" s="6" t="s">
        <v>74</v>
      </c>
      <c r="B1075" s="6" t="s">
        <v>133</v>
      </c>
      <c r="C1075" s="6">
        <v>0.1245</v>
      </c>
      <c r="D1075" s="6">
        <v>1</v>
      </c>
      <c r="E1075" t="str">
        <f>VLOOKUP(A1075,metadata!$A$1:$B$111,2,FALSE)</f>
        <v>CVP</v>
      </c>
      <c r="F1075" t="str">
        <f>VLOOKUP(B1075,metadata!$D$1:$F$17,2,FALSE)</f>
        <v>Pythia</v>
      </c>
      <c r="G1075" t="str">
        <f>VLOOKUP(B1075,metadata!$D$1:$F$17,3,FALSE)</f>
        <v>Prefetcher-only</v>
      </c>
      <c r="H1075">
        <f t="shared" ref="H1075" si="1063">C1075/C1074</f>
        <v>2.0122838209148215</v>
      </c>
    </row>
    <row r="1076" spans="1:8">
      <c r="A1076" s="6" t="s">
        <v>74</v>
      </c>
      <c r="B1076" s="6" t="s">
        <v>148</v>
      </c>
      <c r="C1076" s="6">
        <v>6.139E-2</v>
      </c>
      <c r="D1076" s="6">
        <v>1</v>
      </c>
      <c r="E1076" t="str">
        <f>VLOOKUP(A1076,metadata!$A$1:$B$111,2,FALSE)</f>
        <v>CVP</v>
      </c>
      <c r="F1076" t="str">
        <f>VLOOKUP(B1076,metadata!$D$1:$F$17,2,FALSE)</f>
        <v>SMS</v>
      </c>
      <c r="G1076" t="str">
        <f>VLOOKUP(B1076,metadata!$D$1:$F$17,3,FALSE)</f>
        <v>Prefetcher-only</v>
      </c>
      <c r="H1076">
        <f t="shared" ref="H1076" si="1064">C1076/C1074</f>
        <v>0.99224179731695483</v>
      </c>
    </row>
    <row r="1077" spans="1:8">
      <c r="A1077" s="6" t="s">
        <v>74</v>
      </c>
      <c r="B1077" s="6" t="s">
        <v>149</v>
      </c>
      <c r="C1077" s="6">
        <v>6.7330000000000001E-2</v>
      </c>
      <c r="D1077" s="6">
        <v>1</v>
      </c>
      <c r="E1077" t="str">
        <f>VLOOKUP(A1077,metadata!$A$1:$B$111,2,FALSE)</f>
        <v>CVP</v>
      </c>
      <c r="F1077" t="str">
        <f>VLOOKUP(B1077,metadata!$D$1:$F$17,2,FALSE)</f>
        <v>SPP</v>
      </c>
      <c r="G1077" t="str">
        <f>VLOOKUP(B1077,metadata!$D$1:$F$17,3,FALSE)</f>
        <v>Prefetcher-only</v>
      </c>
      <c r="H1077">
        <f t="shared" ref="H1077" si="1065">C1077/C1074</f>
        <v>1.0882495555196379</v>
      </c>
    </row>
    <row r="1078" spans="1:8">
      <c r="A1078" s="6" t="s">
        <v>74</v>
      </c>
      <c r="B1078" s="6" t="s">
        <v>150</v>
      </c>
      <c r="C1078" s="6">
        <v>6.216E-2</v>
      </c>
      <c r="D1078" s="6">
        <v>1</v>
      </c>
      <c r="E1078" t="str">
        <f>VLOOKUP(A1078,metadata!$A$1:$B$111,2,FALSE)</f>
        <v>CVP</v>
      </c>
      <c r="F1078" t="str">
        <f>VLOOKUP(B1078,metadata!$D$1:$F$17,2,FALSE)</f>
        <v>Bingo</v>
      </c>
      <c r="G1078" t="str">
        <f>VLOOKUP(B1078,metadata!$D$1:$F$17,3,FALSE)</f>
        <v>Prefetcher-only</v>
      </c>
      <c r="H1078">
        <f t="shared" ref="H1078" si="1066">C1078/C1074</f>
        <v>1.0046872474543398</v>
      </c>
    </row>
    <row r="1079" spans="1:8">
      <c r="A1079" s="6" t="s">
        <v>74</v>
      </c>
      <c r="B1079" s="6" t="s">
        <v>151</v>
      </c>
      <c r="C1079" s="6">
        <v>0.12864999999999999</v>
      </c>
      <c r="D1079" s="6">
        <v>1</v>
      </c>
      <c r="E1079" t="str">
        <f>VLOOKUP(A1079,metadata!$A$1:$B$111,2,FALSE)</f>
        <v>CVP</v>
      </c>
      <c r="F1079" t="str">
        <f>VLOOKUP(B1079,metadata!$D$1:$F$17,2,FALSE)</f>
        <v>MLOP</v>
      </c>
      <c r="G1079" t="str">
        <f>VLOOKUP(B1079,metadata!$D$1:$F$17,3,FALSE)</f>
        <v>Prefetcher-only</v>
      </c>
      <c r="H1079">
        <f t="shared" ref="H1079" si="1067">C1079/C1074</f>
        <v>2.0793599482786487</v>
      </c>
    </row>
    <row r="1080" spans="1:8">
      <c r="A1080" s="6" t="s">
        <v>74</v>
      </c>
      <c r="B1080" s="6" t="s">
        <v>6</v>
      </c>
      <c r="C1080" s="6">
        <v>0.12186</v>
      </c>
      <c r="D1080" s="6">
        <v>1</v>
      </c>
      <c r="E1080" t="str">
        <f>VLOOKUP(A1080,metadata!$A$1:$B$111,2,FALSE)</f>
        <v>CVP</v>
      </c>
      <c r="F1080" t="str">
        <f>VLOOKUP(B1080,metadata!$D$1:$F$17,2,FALSE)</f>
        <v>Pythia</v>
      </c>
      <c r="G1080" t="str">
        <f>VLOOKUP(B1080,metadata!$D$1:$F$17,3,FALSE)</f>
        <v>Prefetcher+Hermes-O</v>
      </c>
      <c r="H1080">
        <f t="shared" ref="H1080" si="1068">C1080/C1074</f>
        <v>1.9696137061580732</v>
      </c>
    </row>
    <row r="1081" spans="1:8">
      <c r="A1081" s="6" t="s">
        <v>74</v>
      </c>
      <c r="B1081" s="6" t="s">
        <v>136</v>
      </c>
      <c r="C1081" s="6">
        <v>0.12168</v>
      </c>
      <c r="D1081" s="6">
        <v>1</v>
      </c>
      <c r="E1081" t="str">
        <f>VLOOKUP(A1081,metadata!$A$1:$B$111,2,FALSE)</f>
        <v>CVP</v>
      </c>
      <c r="F1081" t="str">
        <f>VLOOKUP(B1081,metadata!$D$1:$F$17,2,FALSE)</f>
        <v>Pythia</v>
      </c>
      <c r="G1081" t="str">
        <f>VLOOKUP(B1081,metadata!$D$1:$F$17,3,FALSE)</f>
        <v>Prefetcher+Hermes-P</v>
      </c>
      <c r="H1081">
        <f t="shared" ref="H1081" si="1069">C1081/C1074</f>
        <v>1.9667043801519313</v>
      </c>
    </row>
    <row r="1082" spans="1:8">
      <c r="A1082" s="6" t="s">
        <v>74</v>
      </c>
      <c r="B1082" s="6" t="s">
        <v>152</v>
      </c>
      <c r="C1082" s="6">
        <v>7.4529999999999999E-2</v>
      </c>
      <c r="D1082" s="6">
        <v>1</v>
      </c>
      <c r="E1082" t="str">
        <f>VLOOKUP(A1082,metadata!$A$1:$B$111,2,FALSE)</f>
        <v>CVP</v>
      </c>
      <c r="F1082" t="str">
        <f>VLOOKUP(B1082,metadata!$D$1:$F$17,2,FALSE)</f>
        <v>SMS</v>
      </c>
      <c r="G1082" t="str">
        <f>VLOOKUP(B1082,metadata!$D$1:$F$17,3,FALSE)</f>
        <v>Prefetcher+Hermes-O</v>
      </c>
      <c r="H1082">
        <f t="shared" ref="H1082" si="1070">C1082/C1074</f>
        <v>1.2046225957653143</v>
      </c>
    </row>
    <row r="1083" spans="1:8">
      <c r="A1083" s="6" t="s">
        <v>74</v>
      </c>
      <c r="B1083" s="6" t="s">
        <v>153</v>
      </c>
      <c r="C1083" s="6">
        <v>7.0980000000000001E-2</v>
      </c>
      <c r="D1083" s="6">
        <v>1</v>
      </c>
      <c r="E1083" t="str">
        <f>VLOOKUP(A1083,metadata!$A$1:$B$111,2,FALSE)</f>
        <v>CVP</v>
      </c>
      <c r="F1083" t="str">
        <f>VLOOKUP(B1083,metadata!$D$1:$F$17,2,FALSE)</f>
        <v>SMS</v>
      </c>
      <c r="G1083" t="str">
        <f>VLOOKUP(B1083,metadata!$D$1:$F$17,3,FALSE)</f>
        <v>Prefetcher+Hermes-P</v>
      </c>
      <c r="H1083">
        <f t="shared" ref="H1083" si="1071">C1083/C1074</f>
        <v>1.1472442217552934</v>
      </c>
    </row>
    <row r="1084" spans="1:8">
      <c r="A1084" s="6" t="s">
        <v>74</v>
      </c>
      <c r="B1084" s="6" t="s">
        <v>154</v>
      </c>
      <c r="C1084" s="6">
        <v>7.8750000000000001E-2</v>
      </c>
      <c r="D1084" s="6">
        <v>1</v>
      </c>
      <c r="E1084" t="str">
        <f>VLOOKUP(A1084,metadata!$A$1:$B$111,2,FALSE)</f>
        <v>CVP</v>
      </c>
      <c r="F1084" t="str">
        <f>VLOOKUP(B1084,metadata!$D$1:$F$17,2,FALSE)</f>
        <v>SPP</v>
      </c>
      <c r="G1084" t="str">
        <f>VLOOKUP(B1084,metadata!$D$1:$F$17,3,FALSE)</f>
        <v>Prefetcher+Hermes-O</v>
      </c>
      <c r="H1084">
        <f t="shared" ref="H1084" si="1072">C1084/C1074</f>
        <v>1.2728301276870857</v>
      </c>
    </row>
    <row r="1085" spans="1:8">
      <c r="A1085" s="6" t="s">
        <v>74</v>
      </c>
      <c r="B1085" s="6" t="s">
        <v>155</v>
      </c>
      <c r="C1085" s="6">
        <v>7.6319999999999999E-2</v>
      </c>
      <c r="D1085" s="6">
        <v>1</v>
      </c>
      <c r="E1085" t="str">
        <f>VLOOKUP(A1085,metadata!$A$1:$B$111,2,FALSE)</f>
        <v>CVP</v>
      </c>
      <c r="F1085" t="str">
        <f>VLOOKUP(B1085,metadata!$D$1:$F$17,2,FALSE)</f>
        <v>SPP</v>
      </c>
      <c r="G1085" t="str">
        <f>VLOOKUP(B1085,metadata!$D$1:$F$17,3,FALSE)</f>
        <v>Prefetcher+Hermes-P</v>
      </c>
      <c r="H1085">
        <f t="shared" ref="H1085" si="1073">C1085/C1074</f>
        <v>1.2335542266041699</v>
      </c>
    </row>
    <row r="1086" spans="1:8">
      <c r="A1086" s="6" t="s">
        <v>74</v>
      </c>
      <c r="B1086" s="6" t="s">
        <v>156</v>
      </c>
      <c r="C1086" s="6">
        <v>7.4550000000000005E-2</v>
      </c>
      <c r="D1086" s="6">
        <v>1</v>
      </c>
      <c r="E1086" t="str">
        <f>VLOOKUP(A1086,metadata!$A$1:$B$111,2,FALSE)</f>
        <v>CVP</v>
      </c>
      <c r="F1086" t="str">
        <f>VLOOKUP(B1086,metadata!$D$1:$F$17,2,FALSE)</f>
        <v>Bingo</v>
      </c>
      <c r="G1086" t="str">
        <f>VLOOKUP(B1086,metadata!$D$1:$F$17,3,FALSE)</f>
        <v>Prefetcher+Hermes-O</v>
      </c>
      <c r="H1086">
        <f t="shared" ref="H1086" si="1074">C1086/C1074</f>
        <v>1.2049458542104412</v>
      </c>
    </row>
    <row r="1087" spans="1:8">
      <c r="A1087" s="6" t="s">
        <v>74</v>
      </c>
      <c r="B1087" s="6" t="s">
        <v>157</v>
      </c>
      <c r="C1087" s="6">
        <v>7.1160000000000001E-2</v>
      </c>
      <c r="D1087" s="6">
        <v>1</v>
      </c>
      <c r="E1087" t="str">
        <f>VLOOKUP(A1087,metadata!$A$1:$B$111,2,FALSE)</f>
        <v>CVP</v>
      </c>
      <c r="F1087" t="str">
        <f>VLOOKUP(B1087,metadata!$D$1:$F$17,2,FALSE)</f>
        <v>Bingo</v>
      </c>
      <c r="G1087" t="str">
        <f>VLOOKUP(B1087,metadata!$D$1:$F$17,3,FALSE)</f>
        <v>Prefetcher+Hermes-P</v>
      </c>
      <c r="H1087">
        <f t="shared" ref="H1087" si="1075">C1087/C1074</f>
        <v>1.1501535477614353</v>
      </c>
    </row>
    <row r="1088" spans="1:8">
      <c r="A1088" s="6" t="s">
        <v>74</v>
      </c>
      <c r="B1088" s="6" t="s">
        <v>158</v>
      </c>
      <c r="C1088" s="6">
        <v>0.13879</v>
      </c>
      <c r="D1088" s="6">
        <v>1</v>
      </c>
      <c r="E1088" t="str">
        <f>VLOOKUP(A1088,metadata!$A$1:$B$111,2,FALSE)</f>
        <v>CVP</v>
      </c>
      <c r="F1088" t="str">
        <f>VLOOKUP(B1088,metadata!$D$1:$F$17,2,FALSE)</f>
        <v>MLOP</v>
      </c>
      <c r="G1088" t="str">
        <f>VLOOKUP(B1088,metadata!$D$1:$F$17,3,FALSE)</f>
        <v>Prefetcher+Hermes-O</v>
      </c>
      <c r="H1088">
        <f t="shared" ref="H1088" si="1076">C1088/C1074</f>
        <v>2.2432519799579764</v>
      </c>
    </row>
    <row r="1089" spans="1:8">
      <c r="A1089" s="6" t="s">
        <v>74</v>
      </c>
      <c r="B1089" s="6" t="s">
        <v>159</v>
      </c>
      <c r="C1089" s="6">
        <v>0.13644000000000001</v>
      </c>
      <c r="D1089" s="6">
        <v>1</v>
      </c>
      <c r="E1089" t="str">
        <f>VLOOKUP(A1089,metadata!$A$1:$B$111,2,FALSE)</f>
        <v>CVP</v>
      </c>
      <c r="F1089" t="str">
        <f>VLOOKUP(B1089,metadata!$D$1:$F$17,2,FALSE)</f>
        <v>MLOP</v>
      </c>
      <c r="G1089" t="str">
        <f>VLOOKUP(B1089,metadata!$D$1:$F$17,3,FALSE)</f>
        <v>Prefetcher+Hermes-P</v>
      </c>
      <c r="H1089">
        <f t="shared" ref="H1089" si="1077">C1089/C1074</f>
        <v>2.2052691126555684</v>
      </c>
    </row>
    <row r="1090" spans="1:8">
      <c r="A1090" s="6" t="s">
        <v>75</v>
      </c>
      <c r="B1090" s="6" t="s">
        <v>132</v>
      </c>
      <c r="C1090" s="6">
        <v>0.57999999999999996</v>
      </c>
      <c r="D1090" s="6">
        <v>1</v>
      </c>
      <c r="E1090" t="str">
        <f>VLOOKUP(A1090,metadata!$A$1:$B$111,2,FALSE)</f>
        <v>CVP</v>
      </c>
      <c r="F1090" t="str">
        <f>VLOOKUP(B1090,metadata!$D$1:$F$17,2,FALSE)</f>
        <v>nopref</v>
      </c>
      <c r="G1090" t="str">
        <f>VLOOKUP(B1090,metadata!$D$1:$F$17,3,FALSE)</f>
        <v>nopref</v>
      </c>
      <c r="H1090">
        <f t="shared" ref="H1090" si="1078">C1090/C1090</f>
        <v>1</v>
      </c>
    </row>
    <row r="1091" spans="1:8">
      <c r="A1091" s="6" t="s">
        <v>75</v>
      </c>
      <c r="B1091" s="6" t="s">
        <v>133</v>
      </c>
      <c r="C1091" s="6">
        <v>0.57781000000000005</v>
      </c>
      <c r="D1091" s="6">
        <v>1</v>
      </c>
      <c r="E1091" t="str">
        <f>VLOOKUP(A1091,metadata!$A$1:$B$111,2,FALSE)</f>
        <v>CVP</v>
      </c>
      <c r="F1091" t="str">
        <f>VLOOKUP(B1091,metadata!$D$1:$F$17,2,FALSE)</f>
        <v>Pythia</v>
      </c>
      <c r="G1091" t="str">
        <f>VLOOKUP(B1091,metadata!$D$1:$F$17,3,FALSE)</f>
        <v>Prefetcher-only</v>
      </c>
      <c r="H1091">
        <f t="shared" ref="H1091" si="1079">C1091/C1090</f>
        <v>0.99622413793103459</v>
      </c>
    </row>
    <row r="1092" spans="1:8">
      <c r="A1092" s="6" t="s">
        <v>75</v>
      </c>
      <c r="B1092" s="6" t="s">
        <v>148</v>
      </c>
      <c r="C1092" s="6">
        <v>0.57515000000000005</v>
      </c>
      <c r="D1092" s="6">
        <v>1</v>
      </c>
      <c r="E1092" t="str">
        <f>VLOOKUP(A1092,metadata!$A$1:$B$111,2,FALSE)</f>
        <v>CVP</v>
      </c>
      <c r="F1092" t="str">
        <f>VLOOKUP(B1092,metadata!$D$1:$F$17,2,FALSE)</f>
        <v>SMS</v>
      </c>
      <c r="G1092" t="str">
        <f>VLOOKUP(B1092,metadata!$D$1:$F$17,3,FALSE)</f>
        <v>Prefetcher-only</v>
      </c>
      <c r="H1092">
        <f t="shared" ref="H1092" si="1080">C1092/C1090</f>
        <v>0.99163793103448294</v>
      </c>
    </row>
    <row r="1093" spans="1:8">
      <c r="A1093" s="6" t="s">
        <v>75</v>
      </c>
      <c r="B1093" s="6" t="s">
        <v>149</v>
      </c>
      <c r="C1093" s="6">
        <v>0.57533999999999996</v>
      </c>
      <c r="D1093" s="6">
        <v>1</v>
      </c>
      <c r="E1093" t="str">
        <f>VLOOKUP(A1093,metadata!$A$1:$B$111,2,FALSE)</f>
        <v>CVP</v>
      </c>
      <c r="F1093" t="str">
        <f>VLOOKUP(B1093,metadata!$D$1:$F$17,2,FALSE)</f>
        <v>SPP</v>
      </c>
      <c r="G1093" t="str">
        <f>VLOOKUP(B1093,metadata!$D$1:$F$17,3,FALSE)</f>
        <v>Prefetcher-only</v>
      </c>
      <c r="H1093">
        <f t="shared" ref="H1093" si="1081">C1093/C1090</f>
        <v>0.99196551724137927</v>
      </c>
    </row>
    <row r="1094" spans="1:8">
      <c r="A1094" s="6" t="s">
        <v>75</v>
      </c>
      <c r="B1094" s="6" t="s">
        <v>150</v>
      </c>
      <c r="C1094" s="6">
        <v>0.56113999999999997</v>
      </c>
      <c r="D1094" s="6">
        <v>1</v>
      </c>
      <c r="E1094" t="str">
        <f>VLOOKUP(A1094,metadata!$A$1:$B$111,2,FALSE)</f>
        <v>CVP</v>
      </c>
      <c r="F1094" t="str">
        <f>VLOOKUP(B1094,metadata!$D$1:$F$17,2,FALSE)</f>
        <v>Bingo</v>
      </c>
      <c r="G1094" t="str">
        <f>VLOOKUP(B1094,metadata!$D$1:$F$17,3,FALSE)</f>
        <v>Prefetcher-only</v>
      </c>
      <c r="H1094">
        <f t="shared" ref="H1094" si="1082">C1094/C1090</f>
        <v>0.96748275862068966</v>
      </c>
    </row>
    <row r="1095" spans="1:8">
      <c r="A1095" s="6" t="s">
        <v>75</v>
      </c>
      <c r="B1095" s="6" t="s">
        <v>151</v>
      </c>
      <c r="C1095" s="6">
        <v>0.58072000000000001</v>
      </c>
      <c r="D1095" s="6">
        <v>1</v>
      </c>
      <c r="E1095" t="str">
        <f>VLOOKUP(A1095,metadata!$A$1:$B$111,2,FALSE)</f>
        <v>CVP</v>
      </c>
      <c r="F1095" t="str">
        <f>VLOOKUP(B1095,metadata!$D$1:$F$17,2,FALSE)</f>
        <v>MLOP</v>
      </c>
      <c r="G1095" t="str">
        <f>VLOOKUP(B1095,metadata!$D$1:$F$17,3,FALSE)</f>
        <v>Prefetcher-only</v>
      </c>
      <c r="H1095">
        <f t="shared" ref="H1095" si="1083">C1095/C1090</f>
        <v>1.001241379310345</v>
      </c>
    </row>
    <row r="1096" spans="1:8">
      <c r="A1096" s="6" t="s">
        <v>75</v>
      </c>
      <c r="B1096" s="6" t="s">
        <v>6</v>
      </c>
      <c r="C1096" s="6">
        <v>0.62677000000000005</v>
      </c>
      <c r="D1096" s="6">
        <v>1</v>
      </c>
      <c r="E1096" t="str">
        <f>VLOOKUP(A1096,metadata!$A$1:$B$111,2,FALSE)</f>
        <v>CVP</v>
      </c>
      <c r="F1096" t="str">
        <f>VLOOKUP(B1096,metadata!$D$1:$F$17,2,FALSE)</f>
        <v>Pythia</v>
      </c>
      <c r="G1096" t="str">
        <f>VLOOKUP(B1096,metadata!$D$1:$F$17,3,FALSE)</f>
        <v>Prefetcher+Hermes-O</v>
      </c>
      <c r="H1096">
        <f t="shared" ref="H1096" si="1084">C1096/C1090</f>
        <v>1.0806379310344829</v>
      </c>
    </row>
    <row r="1097" spans="1:8">
      <c r="A1097" s="6" t="s">
        <v>75</v>
      </c>
      <c r="B1097" s="6" t="s">
        <v>136</v>
      </c>
      <c r="C1097" s="6">
        <v>0.61480999999999997</v>
      </c>
      <c r="D1097" s="6">
        <v>1</v>
      </c>
      <c r="E1097" t="str">
        <f>VLOOKUP(A1097,metadata!$A$1:$B$111,2,FALSE)</f>
        <v>CVP</v>
      </c>
      <c r="F1097" t="str">
        <f>VLOOKUP(B1097,metadata!$D$1:$F$17,2,FALSE)</f>
        <v>Pythia</v>
      </c>
      <c r="G1097" t="str">
        <f>VLOOKUP(B1097,metadata!$D$1:$F$17,3,FALSE)</f>
        <v>Prefetcher+Hermes-P</v>
      </c>
      <c r="H1097">
        <f t="shared" ref="H1097" si="1085">C1097/C1090</f>
        <v>1.0600172413793103</v>
      </c>
    </row>
    <row r="1098" spans="1:8">
      <c r="A1098" s="6" t="s">
        <v>75</v>
      </c>
      <c r="B1098" s="6" t="s">
        <v>152</v>
      </c>
      <c r="C1098" s="6">
        <v>0.62353000000000003</v>
      </c>
      <c r="D1098" s="6">
        <v>1</v>
      </c>
      <c r="E1098" t="str">
        <f>VLOOKUP(A1098,metadata!$A$1:$B$111,2,FALSE)</f>
        <v>CVP</v>
      </c>
      <c r="F1098" t="str">
        <f>VLOOKUP(B1098,metadata!$D$1:$F$17,2,FALSE)</f>
        <v>SMS</v>
      </c>
      <c r="G1098" t="str">
        <f>VLOOKUP(B1098,metadata!$D$1:$F$17,3,FALSE)</f>
        <v>Prefetcher+Hermes-O</v>
      </c>
      <c r="H1098">
        <f t="shared" ref="H1098" si="1086">C1098/C1090</f>
        <v>1.0750517241379312</v>
      </c>
    </row>
    <row r="1099" spans="1:8">
      <c r="A1099" s="6" t="s">
        <v>75</v>
      </c>
      <c r="B1099" s="6" t="s">
        <v>153</v>
      </c>
      <c r="C1099" s="6">
        <v>0.61167000000000005</v>
      </c>
      <c r="D1099" s="6">
        <v>1</v>
      </c>
      <c r="E1099" t="str">
        <f>VLOOKUP(A1099,metadata!$A$1:$B$111,2,FALSE)</f>
        <v>CVP</v>
      </c>
      <c r="F1099" t="str">
        <f>VLOOKUP(B1099,metadata!$D$1:$F$17,2,FALSE)</f>
        <v>SMS</v>
      </c>
      <c r="G1099" t="str">
        <f>VLOOKUP(B1099,metadata!$D$1:$F$17,3,FALSE)</f>
        <v>Prefetcher+Hermes-P</v>
      </c>
      <c r="H1099">
        <f t="shared" ref="H1099" si="1087">C1099/C1090</f>
        <v>1.0546034482758622</v>
      </c>
    </row>
    <row r="1100" spans="1:8">
      <c r="A1100" s="6" t="s">
        <v>75</v>
      </c>
      <c r="B1100" s="6" t="s">
        <v>154</v>
      </c>
      <c r="C1100" s="6">
        <v>0.62414999999999998</v>
      </c>
      <c r="D1100" s="6">
        <v>1</v>
      </c>
      <c r="E1100" t="str">
        <f>VLOOKUP(A1100,metadata!$A$1:$B$111,2,FALSE)</f>
        <v>CVP</v>
      </c>
      <c r="F1100" t="str">
        <f>VLOOKUP(B1100,metadata!$D$1:$F$17,2,FALSE)</f>
        <v>SPP</v>
      </c>
      <c r="G1100" t="str">
        <f>VLOOKUP(B1100,metadata!$D$1:$F$17,3,FALSE)</f>
        <v>Prefetcher+Hermes-O</v>
      </c>
      <c r="H1100">
        <f t="shared" ref="H1100" si="1088">C1100/C1090</f>
        <v>1.0761206896551725</v>
      </c>
    </row>
    <row r="1101" spans="1:8">
      <c r="A1101" s="6" t="s">
        <v>75</v>
      </c>
      <c r="B1101" s="6" t="s">
        <v>155</v>
      </c>
      <c r="C1101" s="6">
        <v>0.61260000000000003</v>
      </c>
      <c r="D1101" s="6">
        <v>1</v>
      </c>
      <c r="E1101" t="str">
        <f>VLOOKUP(A1101,metadata!$A$1:$B$111,2,FALSE)</f>
        <v>CVP</v>
      </c>
      <c r="F1101" t="str">
        <f>VLOOKUP(B1101,metadata!$D$1:$F$17,2,FALSE)</f>
        <v>SPP</v>
      </c>
      <c r="G1101" t="str">
        <f>VLOOKUP(B1101,metadata!$D$1:$F$17,3,FALSE)</f>
        <v>Prefetcher+Hermes-P</v>
      </c>
      <c r="H1101">
        <f t="shared" ref="H1101" si="1089">C1101/C1090</f>
        <v>1.0562068965517242</v>
      </c>
    </row>
    <row r="1102" spans="1:8">
      <c r="A1102" s="6" t="s">
        <v>75</v>
      </c>
      <c r="B1102" s="6" t="s">
        <v>156</v>
      </c>
      <c r="C1102" s="6">
        <v>0.61143000000000003</v>
      </c>
      <c r="D1102" s="6">
        <v>1</v>
      </c>
      <c r="E1102" t="str">
        <f>VLOOKUP(A1102,metadata!$A$1:$B$111,2,FALSE)</f>
        <v>CVP</v>
      </c>
      <c r="F1102" t="str">
        <f>VLOOKUP(B1102,metadata!$D$1:$F$17,2,FALSE)</f>
        <v>Bingo</v>
      </c>
      <c r="G1102" t="str">
        <f>VLOOKUP(B1102,metadata!$D$1:$F$17,3,FALSE)</f>
        <v>Prefetcher+Hermes-O</v>
      </c>
      <c r="H1102">
        <f t="shared" ref="H1102" si="1090">C1102/C1090</f>
        <v>1.0541896551724139</v>
      </c>
    </row>
    <row r="1103" spans="1:8">
      <c r="A1103" s="6" t="s">
        <v>75</v>
      </c>
      <c r="B1103" s="6" t="s">
        <v>157</v>
      </c>
      <c r="C1103" s="6">
        <v>0.60082000000000002</v>
      </c>
      <c r="D1103" s="6">
        <v>1</v>
      </c>
      <c r="E1103" t="str">
        <f>VLOOKUP(A1103,metadata!$A$1:$B$111,2,FALSE)</f>
        <v>CVP</v>
      </c>
      <c r="F1103" t="str">
        <f>VLOOKUP(B1103,metadata!$D$1:$F$17,2,FALSE)</f>
        <v>Bingo</v>
      </c>
      <c r="G1103" t="str">
        <f>VLOOKUP(B1103,metadata!$D$1:$F$17,3,FALSE)</f>
        <v>Prefetcher+Hermes-P</v>
      </c>
      <c r="H1103">
        <f t="shared" ref="H1103" si="1091">C1103/C1090</f>
        <v>1.0358965517241381</v>
      </c>
    </row>
    <row r="1104" spans="1:8">
      <c r="A1104" s="6" t="s">
        <v>75</v>
      </c>
      <c r="B1104" s="6" t="s">
        <v>158</v>
      </c>
      <c r="C1104" s="6">
        <v>0.62734000000000001</v>
      </c>
      <c r="D1104" s="6">
        <v>1</v>
      </c>
      <c r="E1104" t="str">
        <f>VLOOKUP(A1104,metadata!$A$1:$B$111,2,FALSE)</f>
        <v>CVP</v>
      </c>
      <c r="F1104" t="str">
        <f>VLOOKUP(B1104,metadata!$D$1:$F$17,2,FALSE)</f>
        <v>MLOP</v>
      </c>
      <c r="G1104" t="str">
        <f>VLOOKUP(B1104,metadata!$D$1:$F$17,3,FALSE)</f>
        <v>Prefetcher+Hermes-O</v>
      </c>
      <c r="H1104">
        <f t="shared" ref="H1104" si="1092">C1104/C1090</f>
        <v>1.0816206896551726</v>
      </c>
    </row>
    <row r="1105" spans="1:8">
      <c r="A1105" s="6" t="s">
        <v>75</v>
      </c>
      <c r="B1105" s="6" t="s">
        <v>159</v>
      </c>
      <c r="C1105" s="6">
        <v>0.61656999999999995</v>
      </c>
      <c r="D1105" s="6">
        <v>1</v>
      </c>
      <c r="E1105" t="str">
        <f>VLOOKUP(A1105,metadata!$A$1:$B$111,2,FALSE)</f>
        <v>CVP</v>
      </c>
      <c r="F1105" t="str">
        <f>VLOOKUP(B1105,metadata!$D$1:$F$17,2,FALSE)</f>
        <v>MLOP</v>
      </c>
      <c r="G1105" t="str">
        <f>VLOOKUP(B1105,metadata!$D$1:$F$17,3,FALSE)</f>
        <v>Prefetcher+Hermes-P</v>
      </c>
      <c r="H1105">
        <f t="shared" ref="H1105" si="1093">C1105/C1090</f>
        <v>1.0630517241379309</v>
      </c>
    </row>
    <row r="1106" spans="1:8">
      <c r="A1106" s="6" t="s">
        <v>76</v>
      </c>
      <c r="B1106" s="6" t="s">
        <v>132</v>
      </c>
      <c r="C1106" s="6">
        <v>0.44691999999999998</v>
      </c>
      <c r="D1106" s="6">
        <v>1</v>
      </c>
      <c r="E1106" t="str">
        <f>VLOOKUP(A1106,metadata!$A$1:$B$111,2,FALSE)</f>
        <v>CVP</v>
      </c>
      <c r="F1106" t="str">
        <f>VLOOKUP(B1106,metadata!$D$1:$F$17,2,FALSE)</f>
        <v>nopref</v>
      </c>
      <c r="G1106" t="str">
        <f>VLOOKUP(B1106,metadata!$D$1:$F$17,3,FALSE)</f>
        <v>nopref</v>
      </c>
      <c r="H1106">
        <f t="shared" ref="H1106" si="1094">C1106/C1106</f>
        <v>1</v>
      </c>
    </row>
    <row r="1107" spans="1:8">
      <c r="A1107" s="6" t="s">
        <v>76</v>
      </c>
      <c r="B1107" s="6" t="s">
        <v>133</v>
      </c>
      <c r="C1107" s="6">
        <v>0.44877</v>
      </c>
      <c r="D1107" s="6">
        <v>1</v>
      </c>
      <c r="E1107" t="str">
        <f>VLOOKUP(A1107,metadata!$A$1:$B$111,2,FALSE)</f>
        <v>CVP</v>
      </c>
      <c r="F1107" t="str">
        <f>VLOOKUP(B1107,metadata!$D$1:$F$17,2,FALSE)</f>
        <v>Pythia</v>
      </c>
      <c r="G1107" t="str">
        <f>VLOOKUP(B1107,metadata!$D$1:$F$17,3,FALSE)</f>
        <v>Prefetcher-only</v>
      </c>
      <c r="H1107">
        <f t="shared" ref="H1107" si="1095">C1107/C1106</f>
        <v>1.0041394433008144</v>
      </c>
    </row>
    <row r="1108" spans="1:8">
      <c r="A1108" s="6" t="s">
        <v>76</v>
      </c>
      <c r="B1108" s="6" t="s">
        <v>148</v>
      </c>
      <c r="C1108" s="6">
        <v>0.44701999999999997</v>
      </c>
      <c r="D1108" s="6">
        <v>1</v>
      </c>
      <c r="E1108" t="str">
        <f>VLOOKUP(A1108,metadata!$A$1:$B$111,2,FALSE)</f>
        <v>CVP</v>
      </c>
      <c r="F1108" t="str">
        <f>VLOOKUP(B1108,metadata!$D$1:$F$17,2,FALSE)</f>
        <v>SMS</v>
      </c>
      <c r="G1108" t="str">
        <f>VLOOKUP(B1108,metadata!$D$1:$F$17,3,FALSE)</f>
        <v>Prefetcher-only</v>
      </c>
      <c r="H1108">
        <f t="shared" ref="H1108" si="1096">C1108/C1106</f>
        <v>1.0002237536919358</v>
      </c>
    </row>
    <row r="1109" spans="1:8">
      <c r="A1109" s="6" t="s">
        <v>76</v>
      </c>
      <c r="B1109" s="6" t="s">
        <v>149</v>
      </c>
      <c r="C1109" s="6">
        <v>0.44762000000000002</v>
      </c>
      <c r="D1109" s="6">
        <v>1</v>
      </c>
      <c r="E1109" t="str">
        <f>VLOOKUP(A1109,metadata!$A$1:$B$111,2,FALSE)</f>
        <v>CVP</v>
      </c>
      <c r="F1109" t="str">
        <f>VLOOKUP(B1109,metadata!$D$1:$F$17,2,FALSE)</f>
        <v>SPP</v>
      </c>
      <c r="G1109" t="str">
        <f>VLOOKUP(B1109,metadata!$D$1:$F$17,3,FALSE)</f>
        <v>Prefetcher-only</v>
      </c>
      <c r="H1109">
        <f t="shared" ref="H1109" si="1097">C1109/C1106</f>
        <v>1.0015662758435515</v>
      </c>
    </row>
    <row r="1110" spans="1:8">
      <c r="A1110" s="6" t="s">
        <v>76</v>
      </c>
      <c r="B1110" s="6" t="s">
        <v>150</v>
      </c>
      <c r="C1110" s="6">
        <v>0.43567</v>
      </c>
      <c r="D1110" s="6">
        <v>1</v>
      </c>
      <c r="E1110" t="str">
        <f>VLOOKUP(A1110,metadata!$A$1:$B$111,2,FALSE)</f>
        <v>CVP</v>
      </c>
      <c r="F1110" t="str">
        <f>VLOOKUP(B1110,metadata!$D$1:$F$17,2,FALSE)</f>
        <v>Bingo</v>
      </c>
      <c r="G1110" t="str">
        <f>VLOOKUP(B1110,metadata!$D$1:$F$17,3,FALSE)</f>
        <v>Prefetcher-only</v>
      </c>
      <c r="H1110">
        <f t="shared" ref="H1110" si="1098">C1110/C1106</f>
        <v>0.97482770965720933</v>
      </c>
    </row>
    <row r="1111" spans="1:8">
      <c r="A1111" s="6" t="s">
        <v>76</v>
      </c>
      <c r="B1111" s="6" t="s">
        <v>151</v>
      </c>
      <c r="C1111" s="6">
        <v>0.44595000000000001</v>
      </c>
      <c r="D1111" s="6">
        <v>1</v>
      </c>
      <c r="E1111" t="str">
        <f>VLOOKUP(A1111,metadata!$A$1:$B$111,2,FALSE)</f>
        <v>CVP</v>
      </c>
      <c r="F1111" t="str">
        <f>VLOOKUP(B1111,metadata!$D$1:$F$17,2,FALSE)</f>
        <v>MLOP</v>
      </c>
      <c r="G1111" t="str">
        <f>VLOOKUP(B1111,metadata!$D$1:$F$17,3,FALSE)</f>
        <v>Prefetcher-only</v>
      </c>
      <c r="H1111">
        <f t="shared" ref="H1111" si="1099">C1111/C1106</f>
        <v>0.99782958918822162</v>
      </c>
    </row>
    <row r="1112" spans="1:8">
      <c r="A1112" s="6" t="s">
        <v>76</v>
      </c>
      <c r="B1112" s="6" t="s">
        <v>6</v>
      </c>
      <c r="C1112" s="6">
        <v>0.48986000000000002</v>
      </c>
      <c r="D1112" s="6">
        <v>1</v>
      </c>
      <c r="E1112" t="str">
        <f>VLOOKUP(A1112,metadata!$A$1:$B$111,2,FALSE)</f>
        <v>CVP</v>
      </c>
      <c r="F1112" t="str">
        <f>VLOOKUP(B1112,metadata!$D$1:$F$17,2,FALSE)</f>
        <v>Pythia</v>
      </c>
      <c r="G1112" t="str">
        <f>VLOOKUP(B1112,metadata!$D$1:$F$17,3,FALSE)</f>
        <v>Prefetcher+Hermes-O</v>
      </c>
      <c r="H1112">
        <f t="shared" ref="H1112" si="1100">C1112/C1106</f>
        <v>1.0960798353172829</v>
      </c>
    </row>
    <row r="1113" spans="1:8">
      <c r="A1113" s="6" t="s">
        <v>76</v>
      </c>
      <c r="B1113" s="6" t="s">
        <v>136</v>
      </c>
      <c r="C1113" s="6">
        <v>0.47958000000000001</v>
      </c>
      <c r="D1113" s="6">
        <v>1</v>
      </c>
      <c r="E1113" t="str">
        <f>VLOOKUP(A1113,metadata!$A$1:$B$111,2,FALSE)</f>
        <v>CVP</v>
      </c>
      <c r="F1113" t="str">
        <f>VLOOKUP(B1113,metadata!$D$1:$F$17,2,FALSE)</f>
        <v>Pythia</v>
      </c>
      <c r="G1113" t="str">
        <f>VLOOKUP(B1113,metadata!$D$1:$F$17,3,FALSE)</f>
        <v>Prefetcher+Hermes-P</v>
      </c>
      <c r="H1113">
        <f t="shared" ref="H1113" si="1101">C1113/C1106</f>
        <v>1.0730779557862706</v>
      </c>
    </row>
    <row r="1114" spans="1:8">
      <c r="A1114" s="6" t="s">
        <v>76</v>
      </c>
      <c r="B1114" s="6" t="s">
        <v>152</v>
      </c>
      <c r="C1114" s="6">
        <v>0.48769000000000001</v>
      </c>
      <c r="D1114" s="6">
        <v>1</v>
      </c>
      <c r="E1114" t="str">
        <f>VLOOKUP(A1114,metadata!$A$1:$B$111,2,FALSE)</f>
        <v>CVP</v>
      </c>
      <c r="F1114" t="str">
        <f>VLOOKUP(B1114,metadata!$D$1:$F$17,2,FALSE)</f>
        <v>SMS</v>
      </c>
      <c r="G1114" t="str">
        <f>VLOOKUP(B1114,metadata!$D$1:$F$17,3,FALSE)</f>
        <v>Prefetcher+Hermes-O</v>
      </c>
      <c r="H1114">
        <f t="shared" ref="H1114" si="1102">C1114/C1106</f>
        <v>1.0912243802022734</v>
      </c>
    </row>
    <row r="1115" spans="1:8">
      <c r="A1115" s="6" t="s">
        <v>76</v>
      </c>
      <c r="B1115" s="6" t="s">
        <v>153</v>
      </c>
      <c r="C1115" s="6">
        <v>0.47738000000000003</v>
      </c>
      <c r="D1115" s="6">
        <v>1</v>
      </c>
      <c r="E1115" t="str">
        <f>VLOOKUP(A1115,metadata!$A$1:$B$111,2,FALSE)</f>
        <v>CVP</v>
      </c>
      <c r="F1115" t="str">
        <f>VLOOKUP(B1115,metadata!$D$1:$F$17,2,FALSE)</f>
        <v>SMS</v>
      </c>
      <c r="G1115" t="str">
        <f>VLOOKUP(B1115,metadata!$D$1:$F$17,3,FALSE)</f>
        <v>Prefetcher+Hermes-P</v>
      </c>
      <c r="H1115">
        <f t="shared" ref="H1115" si="1103">C1115/C1106</f>
        <v>1.0681553745636805</v>
      </c>
    </row>
    <row r="1116" spans="1:8">
      <c r="A1116" s="6" t="s">
        <v>76</v>
      </c>
      <c r="B1116" s="6" t="s">
        <v>154</v>
      </c>
      <c r="C1116" s="6">
        <v>0.48879</v>
      </c>
      <c r="D1116" s="6">
        <v>1</v>
      </c>
      <c r="E1116" t="str">
        <f>VLOOKUP(A1116,metadata!$A$1:$B$111,2,FALSE)</f>
        <v>CVP</v>
      </c>
      <c r="F1116" t="str">
        <f>VLOOKUP(B1116,metadata!$D$1:$F$17,2,FALSE)</f>
        <v>SPP</v>
      </c>
      <c r="G1116" t="str">
        <f>VLOOKUP(B1116,metadata!$D$1:$F$17,3,FALSE)</f>
        <v>Prefetcher+Hermes-O</v>
      </c>
      <c r="H1116">
        <f t="shared" ref="H1116" si="1104">C1116/C1106</f>
        <v>1.0936856708135685</v>
      </c>
    </row>
    <row r="1117" spans="1:8">
      <c r="A1117" s="6" t="s">
        <v>76</v>
      </c>
      <c r="B1117" s="6" t="s">
        <v>155</v>
      </c>
      <c r="C1117" s="6">
        <v>0.47882000000000002</v>
      </c>
      <c r="D1117" s="6">
        <v>1</v>
      </c>
      <c r="E1117" t="str">
        <f>VLOOKUP(A1117,metadata!$A$1:$B$111,2,FALSE)</f>
        <v>CVP</v>
      </c>
      <c r="F1117" t="str">
        <f>VLOOKUP(B1117,metadata!$D$1:$F$17,2,FALSE)</f>
        <v>SPP</v>
      </c>
      <c r="G1117" t="str">
        <f>VLOOKUP(B1117,metadata!$D$1:$F$17,3,FALSE)</f>
        <v>Prefetcher+Hermes-P</v>
      </c>
      <c r="H1117">
        <f t="shared" ref="H1117" si="1105">C1117/C1106</f>
        <v>1.0713774277275576</v>
      </c>
    </row>
    <row r="1118" spans="1:8">
      <c r="A1118" s="6" t="s">
        <v>76</v>
      </c>
      <c r="B1118" s="6" t="s">
        <v>156</v>
      </c>
      <c r="C1118" s="6">
        <v>0.47277999999999998</v>
      </c>
      <c r="D1118" s="6">
        <v>1</v>
      </c>
      <c r="E1118" t="str">
        <f>VLOOKUP(A1118,metadata!$A$1:$B$111,2,FALSE)</f>
        <v>CVP</v>
      </c>
      <c r="F1118" t="str">
        <f>VLOOKUP(B1118,metadata!$D$1:$F$17,2,FALSE)</f>
        <v>Bingo</v>
      </c>
      <c r="G1118" t="str">
        <f>VLOOKUP(B1118,metadata!$D$1:$F$17,3,FALSE)</f>
        <v>Prefetcher+Hermes-O</v>
      </c>
      <c r="H1118">
        <f t="shared" ref="H1118" si="1106">C1118/C1106</f>
        <v>1.0578627047346281</v>
      </c>
    </row>
    <row r="1119" spans="1:8">
      <c r="A1119" s="6" t="s">
        <v>76</v>
      </c>
      <c r="B1119" s="6" t="s">
        <v>157</v>
      </c>
      <c r="C1119" s="6">
        <v>0.46378999999999998</v>
      </c>
      <c r="D1119" s="6">
        <v>1</v>
      </c>
      <c r="E1119" t="str">
        <f>VLOOKUP(A1119,metadata!$A$1:$B$111,2,FALSE)</f>
        <v>CVP</v>
      </c>
      <c r="F1119" t="str">
        <f>VLOOKUP(B1119,metadata!$D$1:$F$17,2,FALSE)</f>
        <v>Bingo</v>
      </c>
      <c r="G1119" t="str">
        <f>VLOOKUP(B1119,metadata!$D$1:$F$17,3,FALSE)</f>
        <v>Prefetcher+Hermes-P</v>
      </c>
      <c r="H1119">
        <f t="shared" ref="H1119" si="1107">C1119/C1106</f>
        <v>1.0377472478295893</v>
      </c>
    </row>
    <row r="1120" spans="1:8">
      <c r="A1120" s="6" t="s">
        <v>76</v>
      </c>
      <c r="B1120" s="6" t="s">
        <v>158</v>
      </c>
      <c r="C1120" s="6">
        <v>0.48626000000000003</v>
      </c>
      <c r="D1120" s="6">
        <v>1</v>
      </c>
      <c r="E1120" t="str">
        <f>VLOOKUP(A1120,metadata!$A$1:$B$111,2,FALSE)</f>
        <v>CVP</v>
      </c>
      <c r="F1120" t="str">
        <f>VLOOKUP(B1120,metadata!$D$1:$F$17,2,FALSE)</f>
        <v>MLOP</v>
      </c>
      <c r="G1120" t="str">
        <f>VLOOKUP(B1120,metadata!$D$1:$F$17,3,FALSE)</f>
        <v>Prefetcher+Hermes-O</v>
      </c>
      <c r="H1120">
        <f t="shared" ref="H1120" si="1108">C1120/C1106</f>
        <v>1.0880247024075897</v>
      </c>
    </row>
    <row r="1121" spans="1:8">
      <c r="A1121" s="6" t="s">
        <v>76</v>
      </c>
      <c r="B1121" s="6" t="s">
        <v>159</v>
      </c>
      <c r="C1121" s="6">
        <v>0.47643000000000002</v>
      </c>
      <c r="D1121" s="6">
        <v>1</v>
      </c>
      <c r="E1121" t="str">
        <f>VLOOKUP(A1121,metadata!$A$1:$B$111,2,FALSE)</f>
        <v>CVP</v>
      </c>
      <c r="F1121" t="str">
        <f>VLOOKUP(B1121,metadata!$D$1:$F$17,2,FALSE)</f>
        <v>MLOP</v>
      </c>
      <c r="G1121" t="str">
        <f>VLOOKUP(B1121,metadata!$D$1:$F$17,3,FALSE)</f>
        <v>Prefetcher+Hermes-P</v>
      </c>
      <c r="H1121">
        <f t="shared" ref="H1121" si="1109">C1121/C1106</f>
        <v>1.0660297144902893</v>
      </c>
    </row>
    <row r="1122" spans="1:8">
      <c r="A1122" s="6" t="s">
        <v>77</v>
      </c>
      <c r="B1122" s="6" t="s">
        <v>132</v>
      </c>
      <c r="C1122" s="6">
        <v>0.43054999999999999</v>
      </c>
      <c r="D1122" s="6">
        <v>1</v>
      </c>
      <c r="E1122" t="str">
        <f>VLOOKUP(A1122,metadata!$A$1:$B$111,2,FALSE)</f>
        <v>CVP</v>
      </c>
      <c r="F1122" t="str">
        <f>VLOOKUP(B1122,metadata!$D$1:$F$17,2,FALSE)</f>
        <v>nopref</v>
      </c>
      <c r="G1122" t="str">
        <f>VLOOKUP(B1122,metadata!$D$1:$F$17,3,FALSE)</f>
        <v>nopref</v>
      </c>
      <c r="H1122">
        <f t="shared" ref="H1122" si="1110">C1122/C1122</f>
        <v>1</v>
      </c>
    </row>
    <row r="1123" spans="1:8">
      <c r="A1123" s="6" t="s">
        <v>77</v>
      </c>
      <c r="B1123" s="6" t="s">
        <v>133</v>
      </c>
      <c r="C1123" s="6">
        <v>0.43295</v>
      </c>
      <c r="D1123" s="6">
        <v>1</v>
      </c>
      <c r="E1123" t="str">
        <f>VLOOKUP(A1123,metadata!$A$1:$B$111,2,FALSE)</f>
        <v>CVP</v>
      </c>
      <c r="F1123" t="str">
        <f>VLOOKUP(B1123,metadata!$D$1:$F$17,2,FALSE)</f>
        <v>Pythia</v>
      </c>
      <c r="G1123" t="str">
        <f>VLOOKUP(B1123,metadata!$D$1:$F$17,3,FALSE)</f>
        <v>Prefetcher-only</v>
      </c>
      <c r="H1123">
        <f t="shared" ref="H1123" si="1111">C1123/C1122</f>
        <v>1.0055742654743933</v>
      </c>
    </row>
    <row r="1124" spans="1:8">
      <c r="A1124" s="6" t="s">
        <v>77</v>
      </c>
      <c r="B1124" s="6" t="s">
        <v>148</v>
      </c>
      <c r="C1124" s="6">
        <v>0.43024000000000001</v>
      </c>
      <c r="D1124" s="6">
        <v>1</v>
      </c>
      <c r="E1124" t="str">
        <f>VLOOKUP(A1124,metadata!$A$1:$B$111,2,FALSE)</f>
        <v>CVP</v>
      </c>
      <c r="F1124" t="str">
        <f>VLOOKUP(B1124,metadata!$D$1:$F$17,2,FALSE)</f>
        <v>SMS</v>
      </c>
      <c r="G1124" t="str">
        <f>VLOOKUP(B1124,metadata!$D$1:$F$17,3,FALSE)</f>
        <v>Prefetcher-only</v>
      </c>
      <c r="H1124">
        <f t="shared" ref="H1124" si="1112">C1124/C1122</f>
        <v>0.99927999070955764</v>
      </c>
    </row>
    <row r="1125" spans="1:8">
      <c r="A1125" s="6" t="s">
        <v>77</v>
      </c>
      <c r="B1125" s="6" t="s">
        <v>149</v>
      </c>
      <c r="C1125" s="6">
        <v>0.43082999999999999</v>
      </c>
      <c r="D1125" s="6">
        <v>1</v>
      </c>
      <c r="E1125" t="str">
        <f>VLOOKUP(A1125,metadata!$A$1:$B$111,2,FALSE)</f>
        <v>CVP</v>
      </c>
      <c r="F1125" t="str">
        <f>VLOOKUP(B1125,metadata!$D$1:$F$17,2,FALSE)</f>
        <v>SPP</v>
      </c>
      <c r="G1125" t="str">
        <f>VLOOKUP(B1125,metadata!$D$1:$F$17,3,FALSE)</f>
        <v>Prefetcher-only</v>
      </c>
      <c r="H1125">
        <f t="shared" ref="H1125" si="1113">C1125/C1122</f>
        <v>1.0006503309720125</v>
      </c>
    </row>
    <row r="1126" spans="1:8">
      <c r="A1126" s="6" t="s">
        <v>77</v>
      </c>
      <c r="B1126" s="6" t="s">
        <v>150</v>
      </c>
      <c r="C1126" s="6">
        <v>0.42248000000000002</v>
      </c>
      <c r="D1126" s="6">
        <v>1</v>
      </c>
      <c r="E1126" t="str">
        <f>VLOOKUP(A1126,metadata!$A$1:$B$111,2,FALSE)</f>
        <v>CVP</v>
      </c>
      <c r="F1126" t="str">
        <f>VLOOKUP(B1126,metadata!$D$1:$F$17,2,FALSE)</f>
        <v>Bingo</v>
      </c>
      <c r="G1126" t="str">
        <f>VLOOKUP(B1126,metadata!$D$1:$F$17,3,FALSE)</f>
        <v>Prefetcher-only</v>
      </c>
      <c r="H1126">
        <f t="shared" ref="H1126" si="1114">C1126/C1122</f>
        <v>0.98125653234235288</v>
      </c>
    </row>
    <row r="1127" spans="1:8">
      <c r="A1127" s="6" t="s">
        <v>77</v>
      </c>
      <c r="B1127" s="6" t="s">
        <v>151</v>
      </c>
      <c r="C1127" s="6">
        <v>0.43</v>
      </c>
      <c r="D1127" s="6">
        <v>1</v>
      </c>
      <c r="E1127" t="str">
        <f>VLOOKUP(A1127,metadata!$A$1:$B$111,2,FALSE)</f>
        <v>CVP</v>
      </c>
      <c r="F1127" t="str">
        <f>VLOOKUP(B1127,metadata!$D$1:$F$17,2,FALSE)</f>
        <v>MLOP</v>
      </c>
      <c r="G1127" t="str">
        <f>VLOOKUP(B1127,metadata!$D$1:$F$17,3,FALSE)</f>
        <v>Prefetcher-only</v>
      </c>
      <c r="H1127">
        <f t="shared" ref="H1127" si="1115">C1127/C1122</f>
        <v>0.99872256416211824</v>
      </c>
    </row>
    <row r="1128" spans="1:8">
      <c r="A1128" s="6" t="s">
        <v>77</v>
      </c>
      <c r="B1128" s="6" t="s">
        <v>6</v>
      </c>
      <c r="C1128" s="6">
        <v>0.47370000000000001</v>
      </c>
      <c r="D1128" s="6">
        <v>1</v>
      </c>
      <c r="E1128" t="str">
        <f>VLOOKUP(A1128,metadata!$A$1:$B$111,2,FALSE)</f>
        <v>CVP</v>
      </c>
      <c r="F1128" t="str">
        <f>VLOOKUP(B1128,metadata!$D$1:$F$17,2,FALSE)</f>
        <v>Pythia</v>
      </c>
      <c r="G1128" t="str">
        <f>VLOOKUP(B1128,metadata!$D$1:$F$17,3,FALSE)</f>
        <v>Prefetcher+Hermes-O</v>
      </c>
      <c r="H1128">
        <f t="shared" ref="H1128" si="1116">C1128/C1122</f>
        <v>1.1002206480083614</v>
      </c>
    </row>
    <row r="1129" spans="1:8">
      <c r="A1129" s="6" t="s">
        <v>77</v>
      </c>
      <c r="B1129" s="6" t="s">
        <v>136</v>
      </c>
      <c r="C1129" s="6">
        <v>0.46346999999999999</v>
      </c>
      <c r="D1129" s="6">
        <v>1</v>
      </c>
      <c r="E1129" t="str">
        <f>VLOOKUP(A1129,metadata!$A$1:$B$111,2,FALSE)</f>
        <v>CVP</v>
      </c>
      <c r="F1129" t="str">
        <f>VLOOKUP(B1129,metadata!$D$1:$F$17,2,FALSE)</f>
        <v>Pythia</v>
      </c>
      <c r="G1129" t="str">
        <f>VLOOKUP(B1129,metadata!$D$1:$F$17,3,FALSE)</f>
        <v>Prefetcher+Hermes-P</v>
      </c>
      <c r="H1129">
        <f t="shared" ref="H1129" si="1117">C1129/C1122</f>
        <v>1.0764603414237603</v>
      </c>
    </row>
    <row r="1130" spans="1:8">
      <c r="A1130" s="6" t="s">
        <v>77</v>
      </c>
      <c r="B1130" s="6" t="s">
        <v>152</v>
      </c>
      <c r="C1130" s="6">
        <v>0.47104000000000001</v>
      </c>
      <c r="D1130" s="6">
        <v>1</v>
      </c>
      <c r="E1130" t="str">
        <f>VLOOKUP(A1130,metadata!$A$1:$B$111,2,FALSE)</f>
        <v>CVP</v>
      </c>
      <c r="F1130" t="str">
        <f>VLOOKUP(B1130,metadata!$D$1:$F$17,2,FALSE)</f>
        <v>SMS</v>
      </c>
      <c r="G1130" t="str">
        <f>VLOOKUP(B1130,metadata!$D$1:$F$17,3,FALSE)</f>
        <v>Prefetcher+Hermes-O</v>
      </c>
      <c r="H1130">
        <f t="shared" ref="H1130" si="1118">C1130/C1122</f>
        <v>1.0940425037742423</v>
      </c>
    </row>
    <row r="1131" spans="1:8">
      <c r="A1131" s="6" t="s">
        <v>77</v>
      </c>
      <c r="B1131" s="6" t="s">
        <v>153</v>
      </c>
      <c r="C1131" s="6">
        <v>0.46067000000000002</v>
      </c>
      <c r="D1131" s="6">
        <v>1</v>
      </c>
      <c r="E1131" t="str">
        <f>VLOOKUP(A1131,metadata!$A$1:$B$111,2,FALSE)</f>
        <v>CVP</v>
      </c>
      <c r="F1131" t="str">
        <f>VLOOKUP(B1131,metadata!$D$1:$F$17,2,FALSE)</f>
        <v>SMS</v>
      </c>
      <c r="G1131" t="str">
        <f>VLOOKUP(B1131,metadata!$D$1:$F$17,3,FALSE)</f>
        <v>Prefetcher+Hermes-P</v>
      </c>
      <c r="H1131">
        <f t="shared" ref="H1131" si="1119">C1131/C1122</f>
        <v>1.0699570317036349</v>
      </c>
    </row>
    <row r="1132" spans="1:8">
      <c r="A1132" s="6" t="s">
        <v>77</v>
      </c>
      <c r="B1132" s="6" t="s">
        <v>154</v>
      </c>
      <c r="C1132" s="6">
        <v>0.47226000000000001</v>
      </c>
      <c r="D1132" s="6">
        <v>1</v>
      </c>
      <c r="E1132" t="str">
        <f>VLOOKUP(A1132,metadata!$A$1:$B$111,2,FALSE)</f>
        <v>CVP</v>
      </c>
      <c r="F1132" t="str">
        <f>VLOOKUP(B1132,metadata!$D$1:$F$17,2,FALSE)</f>
        <v>SPP</v>
      </c>
      <c r="G1132" t="str">
        <f>VLOOKUP(B1132,metadata!$D$1:$F$17,3,FALSE)</f>
        <v>Prefetcher+Hermes-O</v>
      </c>
      <c r="H1132">
        <f t="shared" ref="H1132" si="1120">C1132/C1122</f>
        <v>1.0968760887237254</v>
      </c>
    </row>
    <row r="1133" spans="1:8">
      <c r="A1133" s="6" t="s">
        <v>77</v>
      </c>
      <c r="B1133" s="6" t="s">
        <v>155</v>
      </c>
      <c r="C1133" s="6">
        <v>0.46176</v>
      </c>
      <c r="D1133" s="6">
        <v>1</v>
      </c>
      <c r="E1133" t="str">
        <f>VLOOKUP(A1133,metadata!$A$1:$B$111,2,FALSE)</f>
        <v>CVP</v>
      </c>
      <c r="F1133" t="str">
        <f>VLOOKUP(B1133,metadata!$D$1:$F$17,2,FALSE)</f>
        <v>SPP</v>
      </c>
      <c r="G1133" t="str">
        <f>VLOOKUP(B1133,metadata!$D$1:$F$17,3,FALSE)</f>
        <v>Prefetcher+Hermes-P</v>
      </c>
      <c r="H1133">
        <f t="shared" ref="H1133" si="1121">C1133/C1122</f>
        <v>1.0724886772732551</v>
      </c>
    </row>
    <row r="1134" spans="1:8">
      <c r="A1134" s="6" t="s">
        <v>77</v>
      </c>
      <c r="B1134" s="6" t="s">
        <v>156</v>
      </c>
      <c r="C1134" s="6">
        <v>0.45856999999999998</v>
      </c>
      <c r="D1134" s="6">
        <v>1</v>
      </c>
      <c r="E1134" t="str">
        <f>VLOOKUP(A1134,metadata!$A$1:$B$111,2,FALSE)</f>
        <v>CVP</v>
      </c>
      <c r="F1134" t="str">
        <f>VLOOKUP(B1134,metadata!$D$1:$F$17,2,FALSE)</f>
        <v>Bingo</v>
      </c>
      <c r="G1134" t="str">
        <f>VLOOKUP(B1134,metadata!$D$1:$F$17,3,FALSE)</f>
        <v>Prefetcher+Hermes-O</v>
      </c>
      <c r="H1134">
        <f t="shared" ref="H1134" si="1122">C1134/C1122</f>
        <v>1.0650795494135408</v>
      </c>
    </row>
    <row r="1135" spans="1:8">
      <c r="A1135" s="6" t="s">
        <v>77</v>
      </c>
      <c r="B1135" s="6" t="s">
        <v>157</v>
      </c>
      <c r="C1135" s="6">
        <v>0.44985000000000003</v>
      </c>
      <c r="D1135" s="6">
        <v>1</v>
      </c>
      <c r="E1135" t="str">
        <f>VLOOKUP(A1135,metadata!$A$1:$B$111,2,FALSE)</f>
        <v>CVP</v>
      </c>
      <c r="F1135" t="str">
        <f>VLOOKUP(B1135,metadata!$D$1:$F$17,2,FALSE)</f>
        <v>Bingo</v>
      </c>
      <c r="G1135" t="str">
        <f>VLOOKUP(B1135,metadata!$D$1:$F$17,3,FALSE)</f>
        <v>Prefetcher+Hermes-P</v>
      </c>
      <c r="H1135">
        <f t="shared" ref="H1135" si="1123">C1135/C1122</f>
        <v>1.0448263848565789</v>
      </c>
    </row>
    <row r="1136" spans="1:8">
      <c r="A1136" s="6" t="s">
        <v>77</v>
      </c>
      <c r="B1136" s="6" t="s">
        <v>158</v>
      </c>
      <c r="C1136" s="6">
        <v>0.47104000000000001</v>
      </c>
      <c r="D1136" s="6">
        <v>1</v>
      </c>
      <c r="E1136" t="str">
        <f>VLOOKUP(A1136,metadata!$A$1:$B$111,2,FALSE)</f>
        <v>CVP</v>
      </c>
      <c r="F1136" t="str">
        <f>VLOOKUP(B1136,metadata!$D$1:$F$17,2,FALSE)</f>
        <v>MLOP</v>
      </c>
      <c r="G1136" t="str">
        <f>VLOOKUP(B1136,metadata!$D$1:$F$17,3,FALSE)</f>
        <v>Prefetcher+Hermes-O</v>
      </c>
      <c r="H1136">
        <f t="shared" ref="H1136" si="1124">C1136/C1122</f>
        <v>1.0940425037742423</v>
      </c>
    </row>
    <row r="1137" spans="1:8">
      <c r="A1137" s="6" t="s">
        <v>77</v>
      </c>
      <c r="B1137" s="6" t="s">
        <v>159</v>
      </c>
      <c r="C1137" s="6">
        <v>0.46099000000000001</v>
      </c>
      <c r="D1137" s="6">
        <v>1</v>
      </c>
      <c r="E1137" t="str">
        <f>VLOOKUP(A1137,metadata!$A$1:$B$111,2,FALSE)</f>
        <v>CVP</v>
      </c>
      <c r="F1137" t="str">
        <f>VLOOKUP(B1137,metadata!$D$1:$F$17,2,FALSE)</f>
        <v>MLOP</v>
      </c>
      <c r="G1137" t="str">
        <f>VLOOKUP(B1137,metadata!$D$1:$F$17,3,FALSE)</f>
        <v>Prefetcher+Hermes-P</v>
      </c>
      <c r="H1137">
        <f t="shared" ref="H1137" si="1125">C1137/C1122</f>
        <v>1.0707002671002206</v>
      </c>
    </row>
    <row r="1138" spans="1:8">
      <c r="A1138" s="6" t="s">
        <v>78</v>
      </c>
      <c r="B1138" s="6" t="s">
        <v>132</v>
      </c>
      <c r="C1138" s="6">
        <v>0.81610000000000005</v>
      </c>
      <c r="D1138" s="6">
        <v>1</v>
      </c>
      <c r="E1138" t="str">
        <f>VLOOKUP(A1138,metadata!$A$1:$B$111,2,FALSE)</f>
        <v>CVP</v>
      </c>
      <c r="F1138" t="str">
        <f>VLOOKUP(B1138,metadata!$D$1:$F$17,2,FALSE)</f>
        <v>nopref</v>
      </c>
      <c r="G1138" t="str">
        <f>VLOOKUP(B1138,metadata!$D$1:$F$17,3,FALSE)</f>
        <v>nopref</v>
      </c>
      <c r="H1138">
        <f t="shared" ref="H1138" si="1126">C1138/C1138</f>
        <v>1</v>
      </c>
    </row>
    <row r="1139" spans="1:8">
      <c r="A1139" s="6" t="s">
        <v>78</v>
      </c>
      <c r="B1139" s="6" t="s">
        <v>133</v>
      </c>
      <c r="C1139" s="6">
        <v>0.88302999999999998</v>
      </c>
      <c r="D1139" s="6">
        <v>1</v>
      </c>
      <c r="E1139" t="str">
        <f>VLOOKUP(A1139,metadata!$A$1:$B$111,2,FALSE)</f>
        <v>CVP</v>
      </c>
      <c r="F1139" t="str">
        <f>VLOOKUP(B1139,metadata!$D$1:$F$17,2,FALSE)</f>
        <v>Pythia</v>
      </c>
      <c r="G1139" t="str">
        <f>VLOOKUP(B1139,metadata!$D$1:$F$17,3,FALSE)</f>
        <v>Prefetcher-only</v>
      </c>
      <c r="H1139">
        <f t="shared" ref="H1139" si="1127">C1139/C1138</f>
        <v>1.0820120083323121</v>
      </c>
    </row>
    <row r="1140" spans="1:8">
      <c r="A1140" s="6" t="s">
        <v>78</v>
      </c>
      <c r="B1140" s="6" t="s">
        <v>148</v>
      </c>
      <c r="C1140" s="6">
        <v>0.81862000000000001</v>
      </c>
      <c r="D1140" s="6">
        <v>1</v>
      </c>
      <c r="E1140" t="str">
        <f>VLOOKUP(A1140,metadata!$A$1:$B$111,2,FALSE)</f>
        <v>CVP</v>
      </c>
      <c r="F1140" t="str">
        <f>VLOOKUP(B1140,metadata!$D$1:$F$17,2,FALSE)</f>
        <v>SMS</v>
      </c>
      <c r="G1140" t="str">
        <f>VLOOKUP(B1140,metadata!$D$1:$F$17,3,FALSE)</f>
        <v>Prefetcher-only</v>
      </c>
      <c r="H1140">
        <f t="shared" ref="H1140" si="1128">C1140/C1138</f>
        <v>1.0030878568802843</v>
      </c>
    </row>
    <row r="1141" spans="1:8">
      <c r="A1141" s="6" t="s">
        <v>78</v>
      </c>
      <c r="B1141" s="6" t="s">
        <v>149</v>
      </c>
      <c r="C1141" s="6">
        <v>0.93057999999999996</v>
      </c>
      <c r="D1141" s="6">
        <v>1</v>
      </c>
      <c r="E1141" t="str">
        <f>VLOOKUP(A1141,metadata!$A$1:$B$111,2,FALSE)</f>
        <v>CVP</v>
      </c>
      <c r="F1141" t="str">
        <f>VLOOKUP(B1141,metadata!$D$1:$F$17,2,FALSE)</f>
        <v>SPP</v>
      </c>
      <c r="G1141" t="str">
        <f>VLOOKUP(B1141,metadata!$D$1:$F$17,3,FALSE)</f>
        <v>Prefetcher-only</v>
      </c>
      <c r="H1141">
        <f t="shared" ref="H1141" si="1129">C1141/C1138</f>
        <v>1.1402769268471999</v>
      </c>
    </row>
    <row r="1142" spans="1:8">
      <c r="A1142" s="6" t="s">
        <v>78</v>
      </c>
      <c r="B1142" s="6" t="s">
        <v>150</v>
      </c>
      <c r="C1142" s="6">
        <v>0.99841999999999997</v>
      </c>
      <c r="D1142" s="6">
        <v>1</v>
      </c>
      <c r="E1142" t="str">
        <f>VLOOKUP(A1142,metadata!$A$1:$B$111,2,FALSE)</f>
        <v>CVP</v>
      </c>
      <c r="F1142" t="str">
        <f>VLOOKUP(B1142,metadata!$D$1:$F$17,2,FALSE)</f>
        <v>Bingo</v>
      </c>
      <c r="G1142" t="str">
        <f>VLOOKUP(B1142,metadata!$D$1:$F$17,3,FALSE)</f>
        <v>Prefetcher-only</v>
      </c>
      <c r="H1142">
        <f t="shared" ref="H1142" si="1130">C1142/C1138</f>
        <v>1.2234039946085038</v>
      </c>
    </row>
    <row r="1143" spans="1:8">
      <c r="A1143" s="6" t="s">
        <v>78</v>
      </c>
      <c r="B1143" s="6" t="s">
        <v>151</v>
      </c>
      <c r="C1143" s="6">
        <v>0.83996000000000004</v>
      </c>
      <c r="D1143" s="6">
        <v>1</v>
      </c>
      <c r="E1143" t="str">
        <f>VLOOKUP(A1143,metadata!$A$1:$B$111,2,FALSE)</f>
        <v>CVP</v>
      </c>
      <c r="F1143" t="str">
        <f>VLOOKUP(B1143,metadata!$D$1:$F$17,2,FALSE)</f>
        <v>MLOP</v>
      </c>
      <c r="G1143" t="str">
        <f>VLOOKUP(B1143,metadata!$D$1:$F$17,3,FALSE)</f>
        <v>Prefetcher-only</v>
      </c>
      <c r="H1143">
        <f t="shared" ref="H1143" si="1131">C1143/C1138</f>
        <v>1.029236613160152</v>
      </c>
    </row>
    <row r="1144" spans="1:8">
      <c r="A1144" s="6" t="s">
        <v>78</v>
      </c>
      <c r="B1144" s="6" t="s">
        <v>6</v>
      </c>
      <c r="C1144" s="6">
        <v>0.94932000000000005</v>
      </c>
      <c r="D1144" s="6">
        <v>1</v>
      </c>
      <c r="E1144" t="str">
        <f>VLOOKUP(A1144,metadata!$A$1:$B$111,2,FALSE)</f>
        <v>CVP</v>
      </c>
      <c r="F1144" t="str">
        <f>VLOOKUP(B1144,metadata!$D$1:$F$17,2,FALSE)</f>
        <v>Pythia</v>
      </c>
      <c r="G1144" t="str">
        <f>VLOOKUP(B1144,metadata!$D$1:$F$17,3,FALSE)</f>
        <v>Prefetcher+Hermes-O</v>
      </c>
      <c r="H1144">
        <f t="shared" ref="H1144" si="1132">C1144/C1138</f>
        <v>1.1632397990442347</v>
      </c>
    </row>
    <row r="1145" spans="1:8">
      <c r="A1145" s="6" t="s">
        <v>78</v>
      </c>
      <c r="B1145" s="6" t="s">
        <v>136</v>
      </c>
      <c r="C1145" s="6">
        <v>0.93506999999999996</v>
      </c>
      <c r="D1145" s="6">
        <v>1</v>
      </c>
      <c r="E1145" t="str">
        <f>VLOOKUP(A1145,metadata!$A$1:$B$111,2,FALSE)</f>
        <v>CVP</v>
      </c>
      <c r="F1145" t="str">
        <f>VLOOKUP(B1145,metadata!$D$1:$F$17,2,FALSE)</f>
        <v>Pythia</v>
      </c>
      <c r="G1145" t="str">
        <f>VLOOKUP(B1145,metadata!$D$1:$F$17,3,FALSE)</f>
        <v>Prefetcher+Hermes-P</v>
      </c>
      <c r="H1145">
        <f t="shared" ref="H1145" si="1133">C1145/C1138</f>
        <v>1.1457787035902463</v>
      </c>
    </row>
    <row r="1146" spans="1:8">
      <c r="A1146" s="6" t="s">
        <v>78</v>
      </c>
      <c r="B1146" s="6" t="s">
        <v>152</v>
      </c>
      <c r="C1146" s="6">
        <v>0.89737999999999996</v>
      </c>
      <c r="D1146" s="6">
        <v>1</v>
      </c>
      <c r="E1146" t="str">
        <f>VLOOKUP(A1146,metadata!$A$1:$B$111,2,FALSE)</f>
        <v>CVP</v>
      </c>
      <c r="F1146" t="str">
        <f>VLOOKUP(B1146,metadata!$D$1:$F$17,2,FALSE)</f>
        <v>SMS</v>
      </c>
      <c r="G1146" t="str">
        <f>VLOOKUP(B1146,metadata!$D$1:$F$17,3,FALSE)</f>
        <v>Prefetcher+Hermes-O</v>
      </c>
      <c r="H1146">
        <f t="shared" ref="H1146" si="1134">C1146/C1138</f>
        <v>1.0995956377894864</v>
      </c>
    </row>
    <row r="1147" spans="1:8">
      <c r="A1147" s="6" t="s">
        <v>78</v>
      </c>
      <c r="B1147" s="6" t="s">
        <v>153</v>
      </c>
      <c r="C1147" s="6">
        <v>0.87778</v>
      </c>
      <c r="D1147" s="6">
        <v>1</v>
      </c>
      <c r="E1147" t="str">
        <f>VLOOKUP(A1147,metadata!$A$1:$B$111,2,FALSE)</f>
        <v>CVP</v>
      </c>
      <c r="F1147" t="str">
        <f>VLOOKUP(B1147,metadata!$D$1:$F$17,2,FALSE)</f>
        <v>SMS</v>
      </c>
      <c r="G1147" t="str">
        <f>VLOOKUP(B1147,metadata!$D$1:$F$17,3,FALSE)</f>
        <v>Prefetcher+Hermes-P</v>
      </c>
      <c r="H1147">
        <f t="shared" ref="H1147" si="1135">C1147/C1138</f>
        <v>1.0755789731650534</v>
      </c>
    </row>
    <row r="1148" spans="1:8">
      <c r="A1148" s="6" t="s">
        <v>78</v>
      </c>
      <c r="B1148" s="6" t="s">
        <v>154</v>
      </c>
      <c r="C1148" s="6">
        <v>0.96452000000000004</v>
      </c>
      <c r="D1148" s="6">
        <v>1</v>
      </c>
      <c r="E1148" t="str">
        <f>VLOOKUP(A1148,metadata!$A$1:$B$111,2,FALSE)</f>
        <v>CVP</v>
      </c>
      <c r="F1148" t="str">
        <f>VLOOKUP(B1148,metadata!$D$1:$F$17,2,FALSE)</f>
        <v>SPP</v>
      </c>
      <c r="G1148" t="str">
        <f>VLOOKUP(B1148,metadata!$D$1:$F$17,3,FALSE)</f>
        <v>Prefetcher+Hermes-O</v>
      </c>
      <c r="H1148">
        <f t="shared" ref="H1148" si="1136">C1148/C1138</f>
        <v>1.1818649675284891</v>
      </c>
    </row>
    <row r="1149" spans="1:8">
      <c r="A1149" s="6" t="s">
        <v>78</v>
      </c>
      <c r="B1149" s="6" t="s">
        <v>155</v>
      </c>
      <c r="C1149" s="6">
        <v>0.95599999999999996</v>
      </c>
      <c r="D1149" s="6">
        <v>1</v>
      </c>
      <c r="E1149" t="str">
        <f>VLOOKUP(A1149,metadata!$A$1:$B$111,2,FALSE)</f>
        <v>CVP</v>
      </c>
      <c r="F1149" t="str">
        <f>VLOOKUP(B1149,metadata!$D$1:$F$17,2,FALSE)</f>
        <v>SPP</v>
      </c>
      <c r="G1149" t="str">
        <f>VLOOKUP(B1149,metadata!$D$1:$F$17,3,FALSE)</f>
        <v>Prefetcher+Hermes-P</v>
      </c>
      <c r="H1149">
        <f t="shared" ref="H1149" si="1137">C1149/C1138</f>
        <v>1.1714250704570517</v>
      </c>
    </row>
    <row r="1150" spans="1:8">
      <c r="A1150" s="6" t="s">
        <v>78</v>
      </c>
      <c r="B1150" s="6" t="s">
        <v>156</v>
      </c>
      <c r="C1150" s="6">
        <v>1.0098400000000001</v>
      </c>
      <c r="D1150" s="6">
        <v>1</v>
      </c>
      <c r="E1150" t="str">
        <f>VLOOKUP(A1150,metadata!$A$1:$B$111,2,FALSE)</f>
        <v>CVP</v>
      </c>
      <c r="F1150" t="str">
        <f>VLOOKUP(B1150,metadata!$D$1:$F$17,2,FALSE)</f>
        <v>Bingo</v>
      </c>
      <c r="G1150" t="str">
        <f>VLOOKUP(B1150,metadata!$D$1:$F$17,3,FALSE)</f>
        <v>Prefetcher+Hermes-O</v>
      </c>
      <c r="H1150">
        <f t="shared" ref="H1150" si="1138">C1150/C1138</f>
        <v>1.2373973777723319</v>
      </c>
    </row>
    <row r="1151" spans="1:8">
      <c r="A1151" s="6" t="s">
        <v>78</v>
      </c>
      <c r="B1151" s="6" t="s">
        <v>157</v>
      </c>
      <c r="C1151" s="6">
        <v>1.00657</v>
      </c>
      <c r="D1151" s="6">
        <v>1</v>
      </c>
      <c r="E1151" t="str">
        <f>VLOOKUP(A1151,metadata!$A$1:$B$111,2,FALSE)</f>
        <v>CVP</v>
      </c>
      <c r="F1151" t="str">
        <f>VLOOKUP(B1151,metadata!$D$1:$F$17,2,FALSE)</f>
        <v>Bingo</v>
      </c>
      <c r="G1151" t="str">
        <f>VLOOKUP(B1151,metadata!$D$1:$F$17,3,FALSE)</f>
        <v>Prefetcher+Hermes-P</v>
      </c>
      <c r="H1151">
        <f t="shared" ref="H1151" si="1139">C1151/C1138</f>
        <v>1.2333905158681533</v>
      </c>
    </row>
    <row r="1152" spans="1:8">
      <c r="A1152" s="6" t="s">
        <v>78</v>
      </c>
      <c r="B1152" s="6" t="s">
        <v>158</v>
      </c>
      <c r="C1152" s="6">
        <v>0.91500999999999999</v>
      </c>
      <c r="D1152" s="6">
        <v>1</v>
      </c>
      <c r="E1152" t="str">
        <f>VLOOKUP(A1152,metadata!$A$1:$B$111,2,FALSE)</f>
        <v>CVP</v>
      </c>
      <c r="F1152" t="str">
        <f>VLOOKUP(B1152,metadata!$D$1:$F$17,2,FALSE)</f>
        <v>MLOP</v>
      </c>
      <c r="G1152" t="str">
        <f>VLOOKUP(B1152,metadata!$D$1:$F$17,3,FALSE)</f>
        <v>Prefetcher+Hermes-O</v>
      </c>
      <c r="H1152">
        <f t="shared" ref="H1152" si="1140">C1152/C1138</f>
        <v>1.1211983825511578</v>
      </c>
    </row>
    <row r="1153" spans="1:8">
      <c r="A1153" s="6" t="s">
        <v>78</v>
      </c>
      <c r="B1153" s="6" t="s">
        <v>159</v>
      </c>
      <c r="C1153" s="6">
        <v>0.89590000000000003</v>
      </c>
      <c r="D1153" s="6">
        <v>1</v>
      </c>
      <c r="E1153" t="str">
        <f>VLOOKUP(A1153,metadata!$A$1:$B$111,2,FALSE)</f>
        <v>CVP</v>
      </c>
      <c r="F1153" t="str">
        <f>VLOOKUP(B1153,metadata!$D$1:$F$17,2,FALSE)</f>
        <v>MLOP</v>
      </c>
      <c r="G1153" t="str">
        <f>VLOOKUP(B1153,metadata!$D$1:$F$17,3,FALSE)</f>
        <v>Prefetcher+Hermes-P</v>
      </c>
      <c r="H1153">
        <f t="shared" ref="H1153" si="1141">C1153/C1138</f>
        <v>1.0977821345423355</v>
      </c>
    </row>
    <row r="1154" spans="1:8">
      <c r="A1154" s="6" t="s">
        <v>79</v>
      </c>
      <c r="B1154" s="6" t="s">
        <v>132</v>
      </c>
      <c r="C1154" s="6">
        <v>0.67942000000000002</v>
      </c>
      <c r="D1154" s="6">
        <v>1</v>
      </c>
      <c r="E1154" t="str">
        <f>VLOOKUP(A1154,metadata!$A$1:$B$111,2,FALSE)</f>
        <v>CVP</v>
      </c>
      <c r="F1154" t="str">
        <f>VLOOKUP(B1154,metadata!$D$1:$F$17,2,FALSE)</f>
        <v>nopref</v>
      </c>
      <c r="G1154" t="str">
        <f>VLOOKUP(B1154,metadata!$D$1:$F$17,3,FALSE)</f>
        <v>nopref</v>
      </c>
      <c r="H1154">
        <f t="shared" ref="H1154" si="1142">C1154/C1154</f>
        <v>1</v>
      </c>
    </row>
    <row r="1155" spans="1:8">
      <c r="A1155" s="6" t="s">
        <v>79</v>
      </c>
      <c r="B1155" s="6" t="s">
        <v>133</v>
      </c>
      <c r="C1155" s="6">
        <v>0.69908999999999999</v>
      </c>
      <c r="D1155" s="6">
        <v>1</v>
      </c>
      <c r="E1155" t="str">
        <f>VLOOKUP(A1155,metadata!$A$1:$B$111,2,FALSE)</f>
        <v>CVP</v>
      </c>
      <c r="F1155" t="str">
        <f>VLOOKUP(B1155,metadata!$D$1:$F$17,2,FALSE)</f>
        <v>Pythia</v>
      </c>
      <c r="G1155" t="str">
        <f>VLOOKUP(B1155,metadata!$D$1:$F$17,3,FALSE)</f>
        <v>Prefetcher-only</v>
      </c>
      <c r="H1155">
        <f t="shared" ref="H1155" si="1143">C1155/C1154</f>
        <v>1.0289511642283122</v>
      </c>
    </row>
    <row r="1156" spans="1:8">
      <c r="A1156" s="6" t="s">
        <v>79</v>
      </c>
      <c r="B1156" s="6" t="s">
        <v>148</v>
      </c>
      <c r="C1156" s="6">
        <v>0.68337000000000003</v>
      </c>
      <c r="D1156" s="6">
        <v>1</v>
      </c>
      <c r="E1156" t="str">
        <f>VLOOKUP(A1156,metadata!$A$1:$B$111,2,FALSE)</f>
        <v>CVP</v>
      </c>
      <c r="F1156" t="str">
        <f>VLOOKUP(B1156,metadata!$D$1:$F$17,2,FALSE)</f>
        <v>SMS</v>
      </c>
      <c r="G1156" t="str">
        <f>VLOOKUP(B1156,metadata!$D$1:$F$17,3,FALSE)</f>
        <v>Prefetcher-only</v>
      </c>
      <c r="H1156">
        <f t="shared" ref="H1156" si="1144">C1156/C1154</f>
        <v>1.0058137823437638</v>
      </c>
    </row>
    <row r="1157" spans="1:8">
      <c r="A1157" s="6" t="s">
        <v>79</v>
      </c>
      <c r="B1157" s="6" t="s">
        <v>149</v>
      </c>
      <c r="C1157" s="6">
        <v>0.71316000000000002</v>
      </c>
      <c r="D1157" s="6">
        <v>1</v>
      </c>
      <c r="E1157" t="str">
        <f>VLOOKUP(A1157,metadata!$A$1:$B$111,2,FALSE)</f>
        <v>CVP</v>
      </c>
      <c r="F1157" t="str">
        <f>VLOOKUP(B1157,metadata!$D$1:$F$17,2,FALSE)</f>
        <v>SPP</v>
      </c>
      <c r="G1157" t="str">
        <f>VLOOKUP(B1157,metadata!$D$1:$F$17,3,FALSE)</f>
        <v>Prefetcher-only</v>
      </c>
      <c r="H1157">
        <f t="shared" ref="H1157" si="1145">C1157/C1154</f>
        <v>1.0496600041211621</v>
      </c>
    </row>
    <row r="1158" spans="1:8">
      <c r="A1158" s="6" t="s">
        <v>79</v>
      </c>
      <c r="B1158" s="6" t="s">
        <v>150</v>
      </c>
      <c r="C1158" s="6">
        <v>0.78378999999999999</v>
      </c>
      <c r="D1158" s="6">
        <v>1</v>
      </c>
      <c r="E1158" t="str">
        <f>VLOOKUP(A1158,metadata!$A$1:$B$111,2,FALSE)</f>
        <v>CVP</v>
      </c>
      <c r="F1158" t="str">
        <f>VLOOKUP(B1158,metadata!$D$1:$F$17,2,FALSE)</f>
        <v>Bingo</v>
      </c>
      <c r="G1158" t="str">
        <f>VLOOKUP(B1158,metadata!$D$1:$F$17,3,FALSE)</f>
        <v>Prefetcher-only</v>
      </c>
      <c r="H1158">
        <f t="shared" ref="H1158" si="1146">C1158/C1154</f>
        <v>1.1536163198021843</v>
      </c>
    </row>
    <row r="1159" spans="1:8">
      <c r="A1159" s="6" t="s">
        <v>79</v>
      </c>
      <c r="B1159" s="6" t="s">
        <v>151</v>
      </c>
      <c r="C1159" s="6">
        <v>0.69340999999999997</v>
      </c>
      <c r="D1159" s="6">
        <v>1</v>
      </c>
      <c r="E1159" t="str">
        <f>VLOOKUP(A1159,metadata!$A$1:$B$111,2,FALSE)</f>
        <v>CVP</v>
      </c>
      <c r="F1159" t="str">
        <f>VLOOKUP(B1159,metadata!$D$1:$F$17,2,FALSE)</f>
        <v>MLOP</v>
      </c>
      <c r="G1159" t="str">
        <f>VLOOKUP(B1159,metadata!$D$1:$F$17,3,FALSE)</f>
        <v>Prefetcher-only</v>
      </c>
      <c r="H1159">
        <f t="shared" ref="H1159" si="1147">C1159/C1154</f>
        <v>1.0205910924023431</v>
      </c>
    </row>
    <row r="1160" spans="1:8">
      <c r="A1160" s="6" t="s">
        <v>79</v>
      </c>
      <c r="B1160" s="6" t="s">
        <v>6</v>
      </c>
      <c r="C1160" s="6">
        <v>0.75249999999999995</v>
      </c>
      <c r="D1160" s="6">
        <v>1</v>
      </c>
      <c r="E1160" t="str">
        <f>VLOOKUP(A1160,metadata!$A$1:$B$111,2,FALSE)</f>
        <v>CVP</v>
      </c>
      <c r="F1160" t="str">
        <f>VLOOKUP(B1160,metadata!$D$1:$F$17,2,FALSE)</f>
        <v>Pythia</v>
      </c>
      <c r="G1160" t="str">
        <f>VLOOKUP(B1160,metadata!$D$1:$F$17,3,FALSE)</f>
        <v>Prefetcher+Hermes-O</v>
      </c>
      <c r="H1160">
        <f t="shared" ref="H1160" si="1148">C1160/C1154</f>
        <v>1.1075623325777868</v>
      </c>
    </row>
    <row r="1161" spans="1:8">
      <c r="A1161" s="6" t="s">
        <v>79</v>
      </c>
      <c r="B1161" s="6" t="s">
        <v>136</v>
      </c>
      <c r="C1161" s="6">
        <v>0.73933000000000004</v>
      </c>
      <c r="D1161" s="6">
        <v>1</v>
      </c>
      <c r="E1161" t="str">
        <f>VLOOKUP(A1161,metadata!$A$1:$B$111,2,FALSE)</f>
        <v>CVP</v>
      </c>
      <c r="F1161" t="str">
        <f>VLOOKUP(B1161,metadata!$D$1:$F$17,2,FALSE)</f>
        <v>Pythia</v>
      </c>
      <c r="G1161" t="str">
        <f>VLOOKUP(B1161,metadata!$D$1:$F$17,3,FALSE)</f>
        <v>Prefetcher+Hermes-P</v>
      </c>
      <c r="H1161">
        <f t="shared" ref="H1161" si="1149">C1161/C1154</f>
        <v>1.0881781519531366</v>
      </c>
    </row>
    <row r="1162" spans="1:8">
      <c r="A1162" s="6" t="s">
        <v>79</v>
      </c>
      <c r="B1162" s="6" t="s">
        <v>152</v>
      </c>
      <c r="C1162" s="6">
        <v>0.74399999999999999</v>
      </c>
      <c r="D1162" s="6">
        <v>1</v>
      </c>
      <c r="E1162" t="str">
        <f>VLOOKUP(A1162,metadata!$A$1:$B$111,2,FALSE)</f>
        <v>CVP</v>
      </c>
      <c r="F1162" t="str">
        <f>VLOOKUP(B1162,metadata!$D$1:$F$17,2,FALSE)</f>
        <v>SMS</v>
      </c>
      <c r="G1162" t="str">
        <f>VLOOKUP(B1162,metadata!$D$1:$F$17,3,FALSE)</f>
        <v>Prefetcher+Hermes-O</v>
      </c>
      <c r="H1162">
        <f t="shared" ref="H1162" si="1150">C1162/C1154</f>
        <v>1.0950516617114596</v>
      </c>
    </row>
    <row r="1163" spans="1:8">
      <c r="A1163" s="6" t="s">
        <v>79</v>
      </c>
      <c r="B1163" s="6" t="s">
        <v>153</v>
      </c>
      <c r="C1163" s="6">
        <v>0.72863</v>
      </c>
      <c r="D1163" s="6">
        <v>1</v>
      </c>
      <c r="E1163" t="str">
        <f>VLOOKUP(A1163,metadata!$A$1:$B$111,2,FALSE)</f>
        <v>CVP</v>
      </c>
      <c r="F1163" t="str">
        <f>VLOOKUP(B1163,metadata!$D$1:$F$17,2,FALSE)</f>
        <v>SMS</v>
      </c>
      <c r="G1163" t="str">
        <f>VLOOKUP(B1163,metadata!$D$1:$F$17,3,FALSE)</f>
        <v>Prefetcher+Hermes-P</v>
      </c>
      <c r="H1163">
        <f t="shared" ref="H1163" si="1151">C1163/C1154</f>
        <v>1.0724294250978776</v>
      </c>
    </row>
    <row r="1164" spans="1:8">
      <c r="A1164" s="6" t="s">
        <v>79</v>
      </c>
      <c r="B1164" s="6" t="s">
        <v>154</v>
      </c>
      <c r="C1164" s="6">
        <v>0.75714999999999999</v>
      </c>
      <c r="D1164" s="6">
        <v>1</v>
      </c>
      <c r="E1164" t="str">
        <f>VLOOKUP(A1164,metadata!$A$1:$B$111,2,FALSE)</f>
        <v>CVP</v>
      </c>
      <c r="F1164" t="str">
        <f>VLOOKUP(B1164,metadata!$D$1:$F$17,2,FALSE)</f>
        <v>SPP</v>
      </c>
      <c r="G1164" t="str">
        <f>VLOOKUP(B1164,metadata!$D$1:$F$17,3,FALSE)</f>
        <v>Prefetcher+Hermes-O</v>
      </c>
      <c r="H1164">
        <f t="shared" ref="H1164" si="1152">C1164/C1154</f>
        <v>1.1144064054634835</v>
      </c>
    </row>
    <row r="1165" spans="1:8">
      <c r="A1165" s="6" t="s">
        <v>79</v>
      </c>
      <c r="B1165" s="6" t="s">
        <v>155</v>
      </c>
      <c r="C1165" s="6">
        <v>0.74692999999999998</v>
      </c>
      <c r="D1165" s="6">
        <v>1</v>
      </c>
      <c r="E1165" t="str">
        <f>VLOOKUP(A1165,metadata!$A$1:$B$111,2,FALSE)</f>
        <v>CVP</v>
      </c>
      <c r="F1165" t="str">
        <f>VLOOKUP(B1165,metadata!$D$1:$F$17,2,FALSE)</f>
        <v>SPP</v>
      </c>
      <c r="G1165" t="str">
        <f>VLOOKUP(B1165,metadata!$D$1:$F$17,3,FALSE)</f>
        <v>Prefetcher+Hermes-P</v>
      </c>
      <c r="H1165">
        <f t="shared" ref="H1165" si="1153">C1165/C1154</f>
        <v>1.0993641635512643</v>
      </c>
    </row>
    <row r="1166" spans="1:8">
      <c r="A1166" s="6" t="s">
        <v>79</v>
      </c>
      <c r="B1166" s="6" t="s">
        <v>156</v>
      </c>
      <c r="C1166" s="6">
        <v>0.79803999999999997</v>
      </c>
      <c r="D1166" s="6">
        <v>1</v>
      </c>
      <c r="E1166" t="str">
        <f>VLOOKUP(A1166,metadata!$A$1:$B$111,2,FALSE)</f>
        <v>CVP</v>
      </c>
      <c r="F1166" t="str">
        <f>VLOOKUP(B1166,metadata!$D$1:$F$17,2,FALSE)</f>
        <v>Bingo</v>
      </c>
      <c r="G1166" t="str">
        <f>VLOOKUP(B1166,metadata!$D$1:$F$17,3,FALSE)</f>
        <v>Prefetcher+Hermes-O</v>
      </c>
      <c r="H1166">
        <f t="shared" ref="H1166" si="1154">C1166/C1154</f>
        <v>1.1745900915486738</v>
      </c>
    </row>
    <row r="1167" spans="1:8">
      <c r="A1167" s="6" t="s">
        <v>79</v>
      </c>
      <c r="B1167" s="6" t="s">
        <v>157</v>
      </c>
      <c r="C1167" s="6">
        <v>0.79501999999999995</v>
      </c>
      <c r="D1167" s="6">
        <v>1</v>
      </c>
      <c r="E1167" t="str">
        <f>VLOOKUP(A1167,metadata!$A$1:$B$111,2,FALSE)</f>
        <v>CVP</v>
      </c>
      <c r="F1167" t="str">
        <f>VLOOKUP(B1167,metadata!$D$1:$F$17,2,FALSE)</f>
        <v>Bingo</v>
      </c>
      <c r="G1167" t="str">
        <f>VLOOKUP(B1167,metadata!$D$1:$F$17,3,FALSE)</f>
        <v>Prefetcher+Hermes-P</v>
      </c>
      <c r="H1167">
        <f t="shared" ref="H1167" si="1155">C1167/C1154</f>
        <v>1.1701451237820493</v>
      </c>
    </row>
    <row r="1168" spans="1:8">
      <c r="A1168" s="6" t="s">
        <v>79</v>
      </c>
      <c r="B1168" s="6" t="s">
        <v>158</v>
      </c>
      <c r="C1168" s="6">
        <v>0.75090000000000001</v>
      </c>
      <c r="D1168" s="6">
        <v>1</v>
      </c>
      <c r="E1168" t="str">
        <f>VLOOKUP(A1168,metadata!$A$1:$B$111,2,FALSE)</f>
        <v>CVP</v>
      </c>
      <c r="F1168" t="str">
        <f>VLOOKUP(B1168,metadata!$D$1:$F$17,2,FALSE)</f>
        <v>MLOP</v>
      </c>
      <c r="G1168" t="str">
        <f>VLOOKUP(B1168,metadata!$D$1:$F$17,3,FALSE)</f>
        <v>Prefetcher+Hermes-O</v>
      </c>
      <c r="H1168">
        <f t="shared" ref="H1168" si="1156">C1168/C1154</f>
        <v>1.1052073827676547</v>
      </c>
    </row>
    <row r="1169" spans="1:8">
      <c r="A1169" s="6" t="s">
        <v>79</v>
      </c>
      <c r="B1169" s="6" t="s">
        <v>159</v>
      </c>
      <c r="C1169" s="6">
        <v>0.73279000000000005</v>
      </c>
      <c r="D1169" s="6">
        <v>1</v>
      </c>
      <c r="E1169" t="str">
        <f>VLOOKUP(A1169,metadata!$A$1:$B$111,2,FALSE)</f>
        <v>CVP</v>
      </c>
      <c r="F1169" t="str">
        <f>VLOOKUP(B1169,metadata!$D$1:$F$17,2,FALSE)</f>
        <v>MLOP</v>
      </c>
      <c r="G1169" t="str">
        <f>VLOOKUP(B1169,metadata!$D$1:$F$17,3,FALSE)</f>
        <v>Prefetcher+Hermes-P</v>
      </c>
      <c r="H1169">
        <f t="shared" ref="H1169" si="1157">C1169/C1154</f>
        <v>1.0785522946042212</v>
      </c>
    </row>
    <row r="1170" spans="1:8">
      <c r="A1170" s="6" t="s">
        <v>80</v>
      </c>
      <c r="B1170" s="6" t="s">
        <v>132</v>
      </c>
      <c r="C1170" s="6">
        <v>0.57213000000000003</v>
      </c>
      <c r="D1170" s="6">
        <v>1</v>
      </c>
      <c r="E1170" t="str">
        <f>VLOOKUP(A1170,metadata!$A$1:$B$111,2,FALSE)</f>
        <v>CVP</v>
      </c>
      <c r="F1170" t="str">
        <f>VLOOKUP(B1170,metadata!$D$1:$F$17,2,FALSE)</f>
        <v>nopref</v>
      </c>
      <c r="G1170" t="str">
        <f>VLOOKUP(B1170,metadata!$D$1:$F$17,3,FALSE)</f>
        <v>nopref</v>
      </c>
      <c r="H1170">
        <f t="shared" ref="H1170" si="1158">C1170/C1170</f>
        <v>1</v>
      </c>
    </row>
    <row r="1171" spans="1:8">
      <c r="A1171" s="6" t="s">
        <v>80</v>
      </c>
      <c r="B1171" s="6" t="s">
        <v>133</v>
      </c>
      <c r="C1171" s="6">
        <v>0.57398000000000005</v>
      </c>
      <c r="D1171" s="6">
        <v>1</v>
      </c>
      <c r="E1171" t="str">
        <f>VLOOKUP(A1171,metadata!$A$1:$B$111,2,FALSE)</f>
        <v>CVP</v>
      </c>
      <c r="F1171" t="str">
        <f>VLOOKUP(B1171,metadata!$D$1:$F$17,2,FALSE)</f>
        <v>Pythia</v>
      </c>
      <c r="G1171" t="str">
        <f>VLOOKUP(B1171,metadata!$D$1:$F$17,3,FALSE)</f>
        <v>Prefetcher-only</v>
      </c>
      <c r="H1171">
        <f t="shared" ref="H1171" si="1159">C1171/C1170</f>
        <v>1.0032335308408928</v>
      </c>
    </row>
    <row r="1172" spans="1:8">
      <c r="A1172" s="6" t="s">
        <v>80</v>
      </c>
      <c r="B1172" s="6" t="s">
        <v>148</v>
      </c>
      <c r="C1172" s="6">
        <v>0.57218000000000002</v>
      </c>
      <c r="D1172" s="6">
        <v>1</v>
      </c>
      <c r="E1172" t="str">
        <f>VLOOKUP(A1172,metadata!$A$1:$B$111,2,FALSE)</f>
        <v>CVP</v>
      </c>
      <c r="F1172" t="str">
        <f>VLOOKUP(B1172,metadata!$D$1:$F$17,2,FALSE)</f>
        <v>SMS</v>
      </c>
      <c r="G1172" t="str">
        <f>VLOOKUP(B1172,metadata!$D$1:$F$17,3,FALSE)</f>
        <v>Prefetcher-only</v>
      </c>
      <c r="H1172">
        <f t="shared" ref="H1172" si="1160">C1172/C1170</f>
        <v>1.0000873927254295</v>
      </c>
    </row>
    <row r="1173" spans="1:8">
      <c r="A1173" s="6" t="s">
        <v>80</v>
      </c>
      <c r="B1173" s="6" t="s">
        <v>149</v>
      </c>
      <c r="C1173" s="6">
        <v>0.57194</v>
      </c>
      <c r="D1173" s="6">
        <v>1</v>
      </c>
      <c r="E1173" t="str">
        <f>VLOOKUP(A1173,metadata!$A$1:$B$111,2,FALSE)</f>
        <v>CVP</v>
      </c>
      <c r="F1173" t="str">
        <f>VLOOKUP(B1173,metadata!$D$1:$F$17,2,FALSE)</f>
        <v>SPP</v>
      </c>
      <c r="G1173" t="str">
        <f>VLOOKUP(B1173,metadata!$D$1:$F$17,3,FALSE)</f>
        <v>Prefetcher-only</v>
      </c>
      <c r="H1173">
        <f t="shared" ref="H1173" si="1161">C1173/C1170</f>
        <v>0.99966790764336777</v>
      </c>
    </row>
    <row r="1174" spans="1:8">
      <c r="A1174" s="6" t="s">
        <v>80</v>
      </c>
      <c r="B1174" s="6" t="s">
        <v>150</v>
      </c>
      <c r="C1174" s="6">
        <v>0.55669000000000002</v>
      </c>
      <c r="D1174" s="6">
        <v>1</v>
      </c>
      <c r="E1174" t="str">
        <f>VLOOKUP(A1174,metadata!$A$1:$B$111,2,FALSE)</f>
        <v>CVP</v>
      </c>
      <c r="F1174" t="str">
        <f>VLOOKUP(B1174,metadata!$D$1:$F$17,2,FALSE)</f>
        <v>Bingo</v>
      </c>
      <c r="G1174" t="str">
        <f>VLOOKUP(B1174,metadata!$D$1:$F$17,3,FALSE)</f>
        <v>Prefetcher-only</v>
      </c>
      <c r="H1174">
        <f t="shared" ref="H1174" si="1162">C1174/C1170</f>
        <v>0.97301312638735948</v>
      </c>
    </row>
    <row r="1175" spans="1:8">
      <c r="A1175" s="6" t="s">
        <v>80</v>
      </c>
      <c r="B1175" s="6" t="s">
        <v>151</v>
      </c>
      <c r="C1175" s="6">
        <v>0.57264999999999999</v>
      </c>
      <c r="D1175" s="6">
        <v>1</v>
      </c>
      <c r="E1175" t="str">
        <f>VLOOKUP(A1175,metadata!$A$1:$B$111,2,FALSE)</f>
        <v>CVP</v>
      </c>
      <c r="F1175" t="str">
        <f>VLOOKUP(B1175,metadata!$D$1:$F$17,2,FALSE)</f>
        <v>MLOP</v>
      </c>
      <c r="G1175" t="str">
        <f>VLOOKUP(B1175,metadata!$D$1:$F$17,3,FALSE)</f>
        <v>Prefetcher-only</v>
      </c>
      <c r="H1175">
        <f t="shared" ref="H1175" si="1163">C1175/C1170</f>
        <v>1.0009088843444671</v>
      </c>
    </row>
    <row r="1176" spans="1:8">
      <c r="A1176" s="6" t="s">
        <v>80</v>
      </c>
      <c r="B1176" s="6" t="s">
        <v>6</v>
      </c>
      <c r="C1176" s="6">
        <v>0.62405999999999995</v>
      </c>
      <c r="D1176" s="6">
        <v>1</v>
      </c>
      <c r="E1176" t="str">
        <f>VLOOKUP(A1176,metadata!$A$1:$B$111,2,FALSE)</f>
        <v>CVP</v>
      </c>
      <c r="F1176" t="str">
        <f>VLOOKUP(B1176,metadata!$D$1:$F$17,2,FALSE)</f>
        <v>Pythia</v>
      </c>
      <c r="G1176" t="str">
        <f>VLOOKUP(B1176,metadata!$D$1:$F$17,3,FALSE)</f>
        <v>Prefetcher+Hermes-O</v>
      </c>
      <c r="H1176">
        <f t="shared" ref="H1176" si="1164">C1176/C1170</f>
        <v>1.0907660846311151</v>
      </c>
    </row>
    <row r="1177" spans="1:8">
      <c r="A1177" s="6" t="s">
        <v>80</v>
      </c>
      <c r="B1177" s="6" t="s">
        <v>136</v>
      </c>
      <c r="C1177" s="6">
        <v>0.61180000000000001</v>
      </c>
      <c r="D1177" s="6">
        <v>1</v>
      </c>
      <c r="E1177" t="str">
        <f>VLOOKUP(A1177,metadata!$A$1:$B$111,2,FALSE)</f>
        <v>CVP</v>
      </c>
      <c r="F1177" t="str">
        <f>VLOOKUP(B1177,metadata!$D$1:$F$17,2,FALSE)</f>
        <v>Pythia</v>
      </c>
      <c r="G1177" t="str">
        <f>VLOOKUP(B1177,metadata!$D$1:$F$17,3,FALSE)</f>
        <v>Prefetcher+Hermes-P</v>
      </c>
      <c r="H1177">
        <f t="shared" ref="H1177" si="1165">C1177/C1170</f>
        <v>1.0693373883557933</v>
      </c>
    </row>
    <row r="1178" spans="1:8">
      <c r="A1178" s="6" t="s">
        <v>80</v>
      </c>
      <c r="B1178" s="6" t="s">
        <v>152</v>
      </c>
      <c r="C1178" s="6">
        <v>0.622</v>
      </c>
      <c r="D1178" s="6">
        <v>1</v>
      </c>
      <c r="E1178" t="str">
        <f>VLOOKUP(A1178,metadata!$A$1:$B$111,2,FALSE)</f>
        <v>CVP</v>
      </c>
      <c r="F1178" t="str">
        <f>VLOOKUP(B1178,metadata!$D$1:$F$17,2,FALSE)</f>
        <v>SMS</v>
      </c>
      <c r="G1178" t="str">
        <f>VLOOKUP(B1178,metadata!$D$1:$F$17,3,FALSE)</f>
        <v>Prefetcher+Hermes-O</v>
      </c>
      <c r="H1178">
        <f t="shared" ref="H1178" si="1166">C1178/C1170</f>
        <v>1.0871655043434183</v>
      </c>
    </row>
    <row r="1179" spans="1:8">
      <c r="A1179" s="6" t="s">
        <v>80</v>
      </c>
      <c r="B1179" s="6" t="s">
        <v>153</v>
      </c>
      <c r="C1179" s="6">
        <v>0.60960000000000003</v>
      </c>
      <c r="D1179" s="6">
        <v>1</v>
      </c>
      <c r="E1179" t="str">
        <f>VLOOKUP(A1179,metadata!$A$1:$B$111,2,FALSE)</f>
        <v>CVP</v>
      </c>
      <c r="F1179" t="str">
        <f>VLOOKUP(B1179,metadata!$D$1:$F$17,2,FALSE)</f>
        <v>SMS</v>
      </c>
      <c r="G1179" t="str">
        <f>VLOOKUP(B1179,metadata!$D$1:$F$17,3,FALSE)</f>
        <v>Prefetcher+Hermes-P</v>
      </c>
      <c r="H1179">
        <f t="shared" ref="H1179" si="1167">C1179/C1170</f>
        <v>1.0654921084368938</v>
      </c>
    </row>
    <row r="1180" spans="1:8">
      <c r="A1180" s="6" t="s">
        <v>80</v>
      </c>
      <c r="B1180" s="6" t="s">
        <v>154</v>
      </c>
      <c r="C1180" s="6">
        <v>0.62311000000000005</v>
      </c>
      <c r="D1180" s="6">
        <v>1</v>
      </c>
      <c r="E1180" t="str">
        <f>VLOOKUP(A1180,metadata!$A$1:$B$111,2,FALSE)</f>
        <v>CVP</v>
      </c>
      <c r="F1180" t="str">
        <f>VLOOKUP(B1180,metadata!$D$1:$F$17,2,FALSE)</f>
        <v>SPP</v>
      </c>
      <c r="G1180" t="str">
        <f>VLOOKUP(B1180,metadata!$D$1:$F$17,3,FALSE)</f>
        <v>Prefetcher+Hermes-O</v>
      </c>
      <c r="H1180">
        <f t="shared" ref="H1180" si="1168">C1180/C1170</f>
        <v>1.0891056228479541</v>
      </c>
    </row>
    <row r="1181" spans="1:8">
      <c r="A1181" s="6" t="s">
        <v>80</v>
      </c>
      <c r="B1181" s="6" t="s">
        <v>155</v>
      </c>
      <c r="C1181" s="6">
        <v>0.61080000000000001</v>
      </c>
      <c r="D1181" s="6">
        <v>1</v>
      </c>
      <c r="E1181" t="str">
        <f>VLOOKUP(A1181,metadata!$A$1:$B$111,2,FALSE)</f>
        <v>CVP</v>
      </c>
      <c r="F1181" t="str">
        <f>VLOOKUP(B1181,metadata!$D$1:$F$17,2,FALSE)</f>
        <v>SPP</v>
      </c>
      <c r="G1181" t="str">
        <f>VLOOKUP(B1181,metadata!$D$1:$F$17,3,FALSE)</f>
        <v>Prefetcher+Hermes-P</v>
      </c>
      <c r="H1181">
        <f t="shared" ref="H1181" si="1169">C1181/C1170</f>
        <v>1.0675895338472026</v>
      </c>
    </row>
    <row r="1182" spans="1:8">
      <c r="A1182" s="6" t="s">
        <v>80</v>
      </c>
      <c r="B1182" s="6" t="s">
        <v>156</v>
      </c>
      <c r="C1182" s="6">
        <v>0.60901000000000005</v>
      </c>
      <c r="D1182" s="6">
        <v>1</v>
      </c>
      <c r="E1182" t="str">
        <f>VLOOKUP(A1182,metadata!$A$1:$B$111,2,FALSE)</f>
        <v>CVP</v>
      </c>
      <c r="F1182" t="str">
        <f>VLOOKUP(B1182,metadata!$D$1:$F$17,2,FALSE)</f>
        <v>Bingo</v>
      </c>
      <c r="G1182" t="str">
        <f>VLOOKUP(B1182,metadata!$D$1:$F$17,3,FALSE)</f>
        <v>Prefetcher+Hermes-O</v>
      </c>
      <c r="H1182">
        <f t="shared" ref="H1182" si="1170">C1182/C1170</f>
        <v>1.0644608742768253</v>
      </c>
    </row>
    <row r="1183" spans="1:8">
      <c r="A1183" s="6" t="s">
        <v>80</v>
      </c>
      <c r="B1183" s="6" t="s">
        <v>157</v>
      </c>
      <c r="C1183" s="6">
        <v>0.59826999999999997</v>
      </c>
      <c r="D1183" s="6">
        <v>1</v>
      </c>
      <c r="E1183" t="str">
        <f>VLOOKUP(A1183,metadata!$A$1:$B$111,2,FALSE)</f>
        <v>CVP</v>
      </c>
      <c r="F1183" t="str">
        <f>VLOOKUP(B1183,metadata!$D$1:$F$17,2,FALSE)</f>
        <v>Bingo</v>
      </c>
      <c r="G1183" t="str">
        <f>VLOOKUP(B1183,metadata!$D$1:$F$17,3,FALSE)</f>
        <v>Prefetcher+Hermes-P</v>
      </c>
      <c r="H1183">
        <f t="shared" ref="H1183" si="1171">C1183/C1170</f>
        <v>1.0456889168545609</v>
      </c>
    </row>
    <row r="1184" spans="1:8">
      <c r="A1184" s="6" t="s">
        <v>80</v>
      </c>
      <c r="B1184" s="6" t="s">
        <v>158</v>
      </c>
      <c r="C1184" s="6">
        <v>0.62202999999999997</v>
      </c>
      <c r="D1184" s="6">
        <v>1</v>
      </c>
      <c r="E1184" t="str">
        <f>VLOOKUP(A1184,metadata!$A$1:$B$111,2,FALSE)</f>
        <v>CVP</v>
      </c>
      <c r="F1184" t="str">
        <f>VLOOKUP(B1184,metadata!$D$1:$F$17,2,FALSE)</f>
        <v>MLOP</v>
      </c>
      <c r="G1184" t="str">
        <f>VLOOKUP(B1184,metadata!$D$1:$F$17,3,FALSE)</f>
        <v>Prefetcher+Hermes-O</v>
      </c>
      <c r="H1184">
        <f t="shared" ref="H1184" si="1172">C1184/C1170</f>
        <v>1.0872179399786761</v>
      </c>
    </row>
    <row r="1185" spans="1:8">
      <c r="A1185" s="6" t="s">
        <v>80</v>
      </c>
      <c r="B1185" s="6" t="s">
        <v>159</v>
      </c>
      <c r="C1185" s="6">
        <v>0.60997000000000001</v>
      </c>
      <c r="D1185" s="6">
        <v>1</v>
      </c>
      <c r="E1185" t="str">
        <f>VLOOKUP(A1185,metadata!$A$1:$B$111,2,FALSE)</f>
        <v>CVP</v>
      </c>
      <c r="F1185" t="str">
        <f>VLOOKUP(B1185,metadata!$D$1:$F$17,2,FALSE)</f>
        <v>MLOP</v>
      </c>
      <c r="G1185" t="str">
        <f>VLOOKUP(B1185,metadata!$D$1:$F$17,3,FALSE)</f>
        <v>Prefetcher+Hermes-P</v>
      </c>
      <c r="H1185">
        <f t="shared" ref="H1185" si="1173">C1185/C1170</f>
        <v>1.0661388146050723</v>
      </c>
    </row>
    <row r="1186" spans="1:8">
      <c r="A1186" s="6" t="s">
        <v>81</v>
      </c>
      <c r="B1186" s="6" t="s">
        <v>132</v>
      </c>
      <c r="C1186" s="6">
        <v>0.55325000000000002</v>
      </c>
      <c r="D1186" s="6">
        <v>1</v>
      </c>
      <c r="E1186" t="str">
        <f>VLOOKUP(A1186,metadata!$A$1:$B$111,2,FALSE)</f>
        <v>CVP</v>
      </c>
      <c r="F1186" t="str">
        <f>VLOOKUP(B1186,metadata!$D$1:$F$17,2,FALSE)</f>
        <v>nopref</v>
      </c>
      <c r="G1186" t="str">
        <f>VLOOKUP(B1186,metadata!$D$1:$F$17,3,FALSE)</f>
        <v>nopref</v>
      </c>
      <c r="H1186">
        <f t="shared" ref="H1186" si="1174">C1186/C1186</f>
        <v>1</v>
      </c>
    </row>
    <row r="1187" spans="1:8">
      <c r="A1187" s="6" t="s">
        <v>81</v>
      </c>
      <c r="B1187" s="6" t="s">
        <v>133</v>
      </c>
      <c r="C1187" s="6">
        <v>0.57472999999999996</v>
      </c>
      <c r="D1187" s="6">
        <v>1</v>
      </c>
      <c r="E1187" t="str">
        <f>VLOOKUP(A1187,metadata!$A$1:$B$111,2,FALSE)</f>
        <v>CVP</v>
      </c>
      <c r="F1187" t="str">
        <f>VLOOKUP(B1187,metadata!$D$1:$F$17,2,FALSE)</f>
        <v>Pythia</v>
      </c>
      <c r="G1187" t="str">
        <f>VLOOKUP(B1187,metadata!$D$1:$F$17,3,FALSE)</f>
        <v>Prefetcher-only</v>
      </c>
      <c r="H1187">
        <f t="shared" ref="H1187" si="1175">C1187/C1186</f>
        <v>1.0388251242657025</v>
      </c>
    </row>
    <row r="1188" spans="1:8">
      <c r="A1188" s="6" t="s">
        <v>81</v>
      </c>
      <c r="B1188" s="6" t="s">
        <v>148</v>
      </c>
      <c r="C1188" s="6">
        <v>0.56669999999999998</v>
      </c>
      <c r="D1188" s="6">
        <v>1</v>
      </c>
      <c r="E1188" t="str">
        <f>VLOOKUP(A1188,metadata!$A$1:$B$111,2,FALSE)</f>
        <v>CVP</v>
      </c>
      <c r="F1188" t="str">
        <f>VLOOKUP(B1188,metadata!$D$1:$F$17,2,FALSE)</f>
        <v>SMS</v>
      </c>
      <c r="G1188" t="str">
        <f>VLOOKUP(B1188,metadata!$D$1:$F$17,3,FALSE)</f>
        <v>Prefetcher-only</v>
      </c>
      <c r="H1188">
        <f t="shared" ref="H1188" si="1176">C1188/C1186</f>
        <v>1.0243108901943063</v>
      </c>
    </row>
    <row r="1189" spans="1:8">
      <c r="A1189" s="6" t="s">
        <v>81</v>
      </c>
      <c r="B1189" s="6" t="s">
        <v>149</v>
      </c>
      <c r="C1189" s="6">
        <v>0.57959000000000005</v>
      </c>
      <c r="D1189" s="6">
        <v>1</v>
      </c>
      <c r="E1189" t="str">
        <f>VLOOKUP(A1189,metadata!$A$1:$B$111,2,FALSE)</f>
        <v>CVP</v>
      </c>
      <c r="F1189" t="str">
        <f>VLOOKUP(B1189,metadata!$D$1:$F$17,2,FALSE)</f>
        <v>SPP</v>
      </c>
      <c r="G1189" t="str">
        <f>VLOOKUP(B1189,metadata!$D$1:$F$17,3,FALSE)</f>
        <v>Prefetcher-only</v>
      </c>
      <c r="H1189">
        <f t="shared" ref="H1189" si="1177">C1189/C1186</f>
        <v>1.0476095797559875</v>
      </c>
    </row>
    <row r="1190" spans="1:8">
      <c r="A1190" s="6" t="s">
        <v>81</v>
      </c>
      <c r="B1190" s="6" t="s">
        <v>150</v>
      </c>
      <c r="C1190" s="6">
        <v>0.61221999999999999</v>
      </c>
      <c r="D1190" s="6">
        <v>1</v>
      </c>
      <c r="E1190" t="str">
        <f>VLOOKUP(A1190,metadata!$A$1:$B$111,2,FALSE)</f>
        <v>CVP</v>
      </c>
      <c r="F1190" t="str">
        <f>VLOOKUP(B1190,metadata!$D$1:$F$17,2,FALSE)</f>
        <v>Bingo</v>
      </c>
      <c r="G1190" t="str">
        <f>VLOOKUP(B1190,metadata!$D$1:$F$17,3,FALSE)</f>
        <v>Prefetcher-only</v>
      </c>
      <c r="H1190">
        <f t="shared" ref="H1190" si="1178">C1190/C1186</f>
        <v>1.1065883416177134</v>
      </c>
    </row>
    <row r="1191" spans="1:8">
      <c r="A1191" s="6" t="s">
        <v>81</v>
      </c>
      <c r="B1191" s="6" t="s">
        <v>151</v>
      </c>
      <c r="C1191" s="6">
        <v>0.57399999999999995</v>
      </c>
      <c r="D1191" s="6">
        <v>1</v>
      </c>
      <c r="E1191" t="str">
        <f>VLOOKUP(A1191,metadata!$A$1:$B$111,2,FALSE)</f>
        <v>CVP</v>
      </c>
      <c r="F1191" t="str">
        <f>VLOOKUP(B1191,metadata!$D$1:$F$17,2,FALSE)</f>
        <v>MLOP</v>
      </c>
      <c r="G1191" t="str">
        <f>VLOOKUP(B1191,metadata!$D$1:$F$17,3,FALSE)</f>
        <v>Prefetcher-only</v>
      </c>
      <c r="H1191">
        <f t="shared" ref="H1191" si="1179">C1191/C1186</f>
        <v>1.0375056484410301</v>
      </c>
    </row>
    <row r="1192" spans="1:8">
      <c r="A1192" s="6" t="s">
        <v>81</v>
      </c>
      <c r="B1192" s="6" t="s">
        <v>6</v>
      </c>
      <c r="C1192" s="6">
        <v>0.62577000000000005</v>
      </c>
      <c r="D1192" s="6">
        <v>1</v>
      </c>
      <c r="E1192" t="str">
        <f>VLOOKUP(A1192,metadata!$A$1:$B$111,2,FALSE)</f>
        <v>CVP</v>
      </c>
      <c r="F1192" t="str">
        <f>VLOOKUP(B1192,metadata!$D$1:$F$17,2,FALSE)</f>
        <v>Pythia</v>
      </c>
      <c r="G1192" t="str">
        <f>VLOOKUP(B1192,metadata!$D$1:$F$17,3,FALSE)</f>
        <v>Prefetcher+Hermes-O</v>
      </c>
      <c r="H1192">
        <f t="shared" ref="H1192" si="1180">C1192/C1186</f>
        <v>1.1310799819249888</v>
      </c>
    </row>
    <row r="1193" spans="1:8">
      <c r="A1193" s="6" t="s">
        <v>81</v>
      </c>
      <c r="B1193" s="6" t="s">
        <v>136</v>
      </c>
      <c r="C1193" s="6">
        <v>0.61470999999999998</v>
      </c>
      <c r="D1193" s="6">
        <v>1</v>
      </c>
      <c r="E1193" t="str">
        <f>VLOOKUP(A1193,metadata!$A$1:$B$111,2,FALSE)</f>
        <v>CVP</v>
      </c>
      <c r="F1193" t="str">
        <f>VLOOKUP(B1193,metadata!$D$1:$F$17,2,FALSE)</f>
        <v>Pythia</v>
      </c>
      <c r="G1193" t="str">
        <f>VLOOKUP(B1193,metadata!$D$1:$F$17,3,FALSE)</f>
        <v>Prefetcher+Hermes-P</v>
      </c>
      <c r="H1193">
        <f t="shared" ref="H1193" si="1181">C1193/C1186</f>
        <v>1.1110890194306371</v>
      </c>
    </row>
    <row r="1194" spans="1:8">
      <c r="A1194" s="6" t="s">
        <v>81</v>
      </c>
      <c r="B1194" s="6" t="s">
        <v>152</v>
      </c>
      <c r="C1194" s="6">
        <v>0.61772000000000005</v>
      </c>
      <c r="D1194" s="6">
        <v>1</v>
      </c>
      <c r="E1194" t="str">
        <f>VLOOKUP(A1194,metadata!$A$1:$B$111,2,FALSE)</f>
        <v>CVP</v>
      </c>
      <c r="F1194" t="str">
        <f>VLOOKUP(B1194,metadata!$D$1:$F$17,2,FALSE)</f>
        <v>SMS</v>
      </c>
      <c r="G1194" t="str">
        <f>VLOOKUP(B1194,metadata!$D$1:$F$17,3,FALSE)</f>
        <v>Prefetcher+Hermes-O</v>
      </c>
      <c r="H1194">
        <f t="shared" ref="H1194" si="1182">C1194/C1186</f>
        <v>1.1165295978309986</v>
      </c>
    </row>
    <row r="1195" spans="1:8">
      <c r="A1195" s="6" t="s">
        <v>81</v>
      </c>
      <c r="B1195" s="6" t="s">
        <v>153</v>
      </c>
      <c r="C1195" s="6">
        <v>0.60657000000000005</v>
      </c>
      <c r="D1195" s="6">
        <v>1</v>
      </c>
      <c r="E1195" t="str">
        <f>VLOOKUP(A1195,metadata!$A$1:$B$111,2,FALSE)</f>
        <v>CVP</v>
      </c>
      <c r="F1195" t="str">
        <f>VLOOKUP(B1195,metadata!$D$1:$F$17,2,FALSE)</f>
        <v>SMS</v>
      </c>
      <c r="G1195" t="str">
        <f>VLOOKUP(B1195,metadata!$D$1:$F$17,3,FALSE)</f>
        <v>Prefetcher+Hermes-P</v>
      </c>
      <c r="H1195">
        <f t="shared" ref="H1195" si="1183">C1195/C1186</f>
        <v>1.0963759602349752</v>
      </c>
    </row>
    <row r="1196" spans="1:8">
      <c r="A1196" s="6" t="s">
        <v>81</v>
      </c>
      <c r="B1196" s="6" t="s">
        <v>154</v>
      </c>
      <c r="C1196" s="6">
        <v>0.62536000000000003</v>
      </c>
      <c r="D1196" s="6">
        <v>1</v>
      </c>
      <c r="E1196" t="str">
        <f>VLOOKUP(A1196,metadata!$A$1:$B$111,2,FALSE)</f>
        <v>CVP</v>
      </c>
      <c r="F1196" t="str">
        <f>VLOOKUP(B1196,metadata!$D$1:$F$17,2,FALSE)</f>
        <v>SPP</v>
      </c>
      <c r="G1196" t="str">
        <f>VLOOKUP(B1196,metadata!$D$1:$F$17,3,FALSE)</f>
        <v>Prefetcher+Hermes-O</v>
      </c>
      <c r="H1196">
        <f t="shared" ref="H1196" si="1184">C1196/C1186</f>
        <v>1.1303389064618166</v>
      </c>
    </row>
    <row r="1197" spans="1:8">
      <c r="A1197" s="6" t="s">
        <v>81</v>
      </c>
      <c r="B1197" s="6" t="s">
        <v>155</v>
      </c>
      <c r="C1197" s="6">
        <v>0.61529999999999996</v>
      </c>
      <c r="D1197" s="6">
        <v>1</v>
      </c>
      <c r="E1197" t="str">
        <f>VLOOKUP(A1197,metadata!$A$1:$B$111,2,FALSE)</f>
        <v>CVP</v>
      </c>
      <c r="F1197" t="str">
        <f>VLOOKUP(B1197,metadata!$D$1:$F$17,2,FALSE)</f>
        <v>SPP</v>
      </c>
      <c r="G1197" t="str">
        <f>VLOOKUP(B1197,metadata!$D$1:$F$17,3,FALSE)</f>
        <v>Prefetcher+Hermes-P</v>
      </c>
      <c r="H1197">
        <f t="shared" ref="H1197" si="1185">C1197/C1186</f>
        <v>1.1121554450971531</v>
      </c>
    </row>
    <row r="1198" spans="1:8">
      <c r="A1198" s="6" t="s">
        <v>81</v>
      </c>
      <c r="B1198" s="6" t="s">
        <v>156</v>
      </c>
      <c r="C1198" s="6">
        <v>0.64602000000000004</v>
      </c>
      <c r="D1198" s="6">
        <v>1</v>
      </c>
      <c r="E1198" t="str">
        <f>VLOOKUP(A1198,metadata!$A$1:$B$111,2,FALSE)</f>
        <v>CVP</v>
      </c>
      <c r="F1198" t="str">
        <f>VLOOKUP(B1198,metadata!$D$1:$F$17,2,FALSE)</f>
        <v>Bingo</v>
      </c>
      <c r="G1198" t="str">
        <f>VLOOKUP(B1198,metadata!$D$1:$F$17,3,FALSE)</f>
        <v>Prefetcher+Hermes-O</v>
      </c>
      <c r="H1198">
        <f t="shared" ref="H1198" si="1186">C1198/C1186</f>
        <v>1.167681879801175</v>
      </c>
    </row>
    <row r="1199" spans="1:8">
      <c r="A1199" s="6" t="s">
        <v>81</v>
      </c>
      <c r="B1199" s="6" t="s">
        <v>157</v>
      </c>
      <c r="C1199" s="6">
        <v>0.63954999999999995</v>
      </c>
      <c r="D1199" s="6">
        <v>1</v>
      </c>
      <c r="E1199" t="str">
        <f>VLOOKUP(A1199,metadata!$A$1:$B$111,2,FALSE)</f>
        <v>CVP</v>
      </c>
      <c r="F1199" t="str">
        <f>VLOOKUP(B1199,metadata!$D$1:$F$17,2,FALSE)</f>
        <v>Bingo</v>
      </c>
      <c r="G1199" t="str">
        <f>VLOOKUP(B1199,metadata!$D$1:$F$17,3,FALSE)</f>
        <v>Prefetcher+Hermes-P</v>
      </c>
      <c r="H1199">
        <f t="shared" ref="H1199" si="1187">C1199/C1186</f>
        <v>1.1559873474920921</v>
      </c>
    </row>
    <row r="1200" spans="1:8">
      <c r="A1200" s="6" t="s">
        <v>81</v>
      </c>
      <c r="B1200" s="6" t="s">
        <v>158</v>
      </c>
      <c r="C1200" s="6">
        <v>0.62265000000000004</v>
      </c>
      <c r="D1200" s="6">
        <v>1</v>
      </c>
      <c r="E1200" t="str">
        <f>VLOOKUP(A1200,metadata!$A$1:$B$111,2,FALSE)</f>
        <v>CVP</v>
      </c>
      <c r="F1200" t="str">
        <f>VLOOKUP(B1200,metadata!$D$1:$F$17,2,FALSE)</f>
        <v>MLOP</v>
      </c>
      <c r="G1200" t="str">
        <f>VLOOKUP(B1200,metadata!$D$1:$F$17,3,FALSE)</f>
        <v>Prefetcher+Hermes-O</v>
      </c>
      <c r="H1200">
        <f t="shared" ref="H1200" si="1188">C1200/C1186</f>
        <v>1.1254405784003616</v>
      </c>
    </row>
    <row r="1201" spans="1:8">
      <c r="A1201" s="6" t="s">
        <v>81</v>
      </c>
      <c r="B1201" s="6" t="s">
        <v>159</v>
      </c>
      <c r="C1201" s="6">
        <v>0.61228000000000005</v>
      </c>
      <c r="D1201" s="6">
        <v>1</v>
      </c>
      <c r="E1201" t="str">
        <f>VLOOKUP(A1201,metadata!$A$1:$B$111,2,FALSE)</f>
        <v>CVP</v>
      </c>
      <c r="F1201" t="str">
        <f>VLOOKUP(B1201,metadata!$D$1:$F$17,2,FALSE)</f>
        <v>MLOP</v>
      </c>
      <c r="G1201" t="str">
        <f>VLOOKUP(B1201,metadata!$D$1:$F$17,3,FALSE)</f>
        <v>Prefetcher+Hermes-P</v>
      </c>
      <c r="H1201">
        <f t="shared" ref="H1201" si="1189">C1201/C1186</f>
        <v>1.1066967916854948</v>
      </c>
    </row>
    <row r="1202" spans="1:8">
      <c r="A1202" s="6" t="s">
        <v>82</v>
      </c>
      <c r="B1202" s="6" t="s">
        <v>132</v>
      </c>
      <c r="C1202" s="6">
        <v>0.83938999999999997</v>
      </c>
      <c r="D1202" s="6">
        <v>1</v>
      </c>
      <c r="E1202" t="str">
        <f>VLOOKUP(A1202,metadata!$A$1:$B$111,2,FALSE)</f>
        <v>CVP</v>
      </c>
      <c r="F1202" t="str">
        <f>VLOOKUP(B1202,metadata!$D$1:$F$17,2,FALSE)</f>
        <v>nopref</v>
      </c>
      <c r="G1202" t="str">
        <f>VLOOKUP(B1202,metadata!$D$1:$F$17,3,FALSE)</f>
        <v>nopref</v>
      </c>
      <c r="H1202">
        <f t="shared" ref="H1202" si="1190">C1202/C1202</f>
        <v>1</v>
      </c>
    </row>
    <row r="1203" spans="1:8">
      <c r="A1203" s="6" t="s">
        <v>82</v>
      </c>
      <c r="B1203" s="6" t="s">
        <v>133</v>
      </c>
      <c r="C1203" s="6">
        <v>0.84357000000000004</v>
      </c>
      <c r="D1203" s="6">
        <v>1</v>
      </c>
      <c r="E1203" t="str">
        <f>VLOOKUP(A1203,metadata!$A$1:$B$111,2,FALSE)</f>
        <v>CVP</v>
      </c>
      <c r="F1203" t="str">
        <f>VLOOKUP(B1203,metadata!$D$1:$F$17,2,FALSE)</f>
        <v>Pythia</v>
      </c>
      <c r="G1203" t="str">
        <f>VLOOKUP(B1203,metadata!$D$1:$F$17,3,FALSE)</f>
        <v>Prefetcher-only</v>
      </c>
      <c r="H1203">
        <f t="shared" ref="H1203" si="1191">C1203/C1202</f>
        <v>1.0049798067644362</v>
      </c>
    </row>
    <row r="1204" spans="1:8">
      <c r="A1204" s="6" t="s">
        <v>82</v>
      </c>
      <c r="B1204" s="6" t="s">
        <v>148</v>
      </c>
      <c r="C1204" s="6">
        <v>0.83906999999999998</v>
      </c>
      <c r="D1204" s="6">
        <v>1</v>
      </c>
      <c r="E1204" t="str">
        <f>VLOOKUP(A1204,metadata!$A$1:$B$111,2,FALSE)</f>
        <v>CVP</v>
      </c>
      <c r="F1204" t="str">
        <f>VLOOKUP(B1204,metadata!$D$1:$F$17,2,FALSE)</f>
        <v>SMS</v>
      </c>
      <c r="G1204" t="str">
        <f>VLOOKUP(B1204,metadata!$D$1:$F$17,3,FALSE)</f>
        <v>Prefetcher-only</v>
      </c>
      <c r="H1204">
        <f t="shared" ref="H1204" si="1192">C1204/C1202</f>
        <v>0.99961877077401451</v>
      </c>
    </row>
    <row r="1205" spans="1:8">
      <c r="A1205" s="6" t="s">
        <v>82</v>
      </c>
      <c r="B1205" s="6" t="s">
        <v>149</v>
      </c>
      <c r="C1205" s="6">
        <v>0.83838000000000001</v>
      </c>
      <c r="D1205" s="6">
        <v>1</v>
      </c>
      <c r="E1205" t="str">
        <f>VLOOKUP(A1205,metadata!$A$1:$B$111,2,FALSE)</f>
        <v>CVP</v>
      </c>
      <c r="F1205" t="str">
        <f>VLOOKUP(B1205,metadata!$D$1:$F$17,2,FALSE)</f>
        <v>SPP</v>
      </c>
      <c r="G1205" t="str">
        <f>VLOOKUP(B1205,metadata!$D$1:$F$17,3,FALSE)</f>
        <v>Prefetcher-only</v>
      </c>
      <c r="H1205">
        <f t="shared" ref="H1205" si="1193">C1205/C1202</f>
        <v>0.99879674525548323</v>
      </c>
    </row>
    <row r="1206" spans="1:8">
      <c r="A1206" s="6" t="s">
        <v>82</v>
      </c>
      <c r="B1206" s="6" t="s">
        <v>150</v>
      </c>
      <c r="C1206" s="6">
        <v>0.83118999999999998</v>
      </c>
      <c r="D1206" s="6">
        <v>1</v>
      </c>
      <c r="E1206" t="str">
        <f>VLOOKUP(A1206,metadata!$A$1:$B$111,2,FALSE)</f>
        <v>CVP</v>
      </c>
      <c r="F1206" t="str">
        <f>VLOOKUP(B1206,metadata!$D$1:$F$17,2,FALSE)</f>
        <v>Bingo</v>
      </c>
      <c r="G1206" t="str">
        <f>VLOOKUP(B1206,metadata!$D$1:$F$17,3,FALSE)</f>
        <v>Prefetcher-only</v>
      </c>
      <c r="H1206">
        <f t="shared" ref="H1206" si="1194">C1206/C1202</f>
        <v>0.99023100108412065</v>
      </c>
    </row>
    <row r="1207" spans="1:8">
      <c r="A1207" s="6" t="s">
        <v>82</v>
      </c>
      <c r="B1207" s="6" t="s">
        <v>151</v>
      </c>
      <c r="C1207" s="6">
        <v>0.84087000000000001</v>
      </c>
      <c r="D1207" s="6">
        <v>1</v>
      </c>
      <c r="E1207" t="str">
        <f>VLOOKUP(A1207,metadata!$A$1:$B$111,2,FALSE)</f>
        <v>CVP</v>
      </c>
      <c r="F1207" t="str">
        <f>VLOOKUP(B1207,metadata!$D$1:$F$17,2,FALSE)</f>
        <v>MLOP</v>
      </c>
      <c r="G1207" t="str">
        <f>VLOOKUP(B1207,metadata!$D$1:$F$17,3,FALSE)</f>
        <v>Prefetcher-only</v>
      </c>
      <c r="H1207">
        <f t="shared" ref="H1207" si="1195">C1207/C1202</f>
        <v>1.0017631851701831</v>
      </c>
    </row>
    <row r="1208" spans="1:8">
      <c r="A1208" s="6" t="s">
        <v>82</v>
      </c>
      <c r="B1208" s="6" t="s">
        <v>6</v>
      </c>
      <c r="C1208" s="6">
        <v>0.88021000000000005</v>
      </c>
      <c r="D1208" s="6">
        <v>1</v>
      </c>
      <c r="E1208" t="str">
        <f>VLOOKUP(A1208,metadata!$A$1:$B$111,2,FALSE)</f>
        <v>CVP</v>
      </c>
      <c r="F1208" t="str">
        <f>VLOOKUP(B1208,metadata!$D$1:$F$17,2,FALSE)</f>
        <v>Pythia</v>
      </c>
      <c r="G1208" t="str">
        <f>VLOOKUP(B1208,metadata!$D$1:$F$17,3,FALSE)</f>
        <v>Prefetcher+Hermes-O</v>
      </c>
      <c r="H1208">
        <f t="shared" ref="H1208" si="1196">C1208/C1202</f>
        <v>1.0486305531397802</v>
      </c>
    </row>
    <row r="1209" spans="1:8">
      <c r="A1209" s="6" t="s">
        <v>82</v>
      </c>
      <c r="B1209" s="6" t="s">
        <v>136</v>
      </c>
      <c r="C1209" s="6">
        <v>0.87180999999999997</v>
      </c>
      <c r="D1209" s="6">
        <v>1</v>
      </c>
      <c r="E1209" t="str">
        <f>VLOOKUP(A1209,metadata!$A$1:$B$111,2,FALSE)</f>
        <v>CVP</v>
      </c>
      <c r="F1209" t="str">
        <f>VLOOKUP(B1209,metadata!$D$1:$F$17,2,FALSE)</f>
        <v>Pythia</v>
      </c>
      <c r="G1209" t="str">
        <f>VLOOKUP(B1209,metadata!$D$1:$F$17,3,FALSE)</f>
        <v>Prefetcher+Hermes-P</v>
      </c>
      <c r="H1209">
        <f t="shared" ref="H1209" si="1197">C1209/C1202</f>
        <v>1.0386232859576596</v>
      </c>
    </row>
    <row r="1210" spans="1:8">
      <c r="A1210" s="6" t="s">
        <v>82</v>
      </c>
      <c r="B1210" s="6" t="s">
        <v>152</v>
      </c>
      <c r="C1210" s="6">
        <v>0.87663000000000002</v>
      </c>
      <c r="D1210" s="6">
        <v>1</v>
      </c>
      <c r="E1210" t="str">
        <f>VLOOKUP(A1210,metadata!$A$1:$B$111,2,FALSE)</f>
        <v>CVP</v>
      </c>
      <c r="F1210" t="str">
        <f>VLOOKUP(B1210,metadata!$D$1:$F$17,2,FALSE)</f>
        <v>SMS</v>
      </c>
      <c r="G1210" t="str">
        <f>VLOOKUP(B1210,metadata!$D$1:$F$17,3,FALSE)</f>
        <v>Prefetcher+Hermes-O</v>
      </c>
      <c r="H1210">
        <f t="shared" ref="H1210" si="1198">C1210/C1202</f>
        <v>1.044365551174067</v>
      </c>
    </row>
    <row r="1211" spans="1:8">
      <c r="A1211" s="6" t="s">
        <v>82</v>
      </c>
      <c r="B1211" s="6" t="s">
        <v>153</v>
      </c>
      <c r="C1211" s="6">
        <v>0.86797000000000002</v>
      </c>
      <c r="D1211" s="6">
        <v>1</v>
      </c>
      <c r="E1211" t="str">
        <f>VLOOKUP(A1211,metadata!$A$1:$B$111,2,FALSE)</f>
        <v>CVP</v>
      </c>
      <c r="F1211" t="str">
        <f>VLOOKUP(B1211,metadata!$D$1:$F$17,2,FALSE)</f>
        <v>SMS</v>
      </c>
      <c r="G1211" t="str">
        <f>VLOOKUP(B1211,metadata!$D$1:$F$17,3,FALSE)</f>
        <v>Prefetcher+Hermes-P</v>
      </c>
      <c r="H1211">
        <f t="shared" ref="H1211" si="1199">C1211/C1202</f>
        <v>1.0340485352458333</v>
      </c>
    </row>
    <row r="1212" spans="1:8">
      <c r="A1212" s="6" t="s">
        <v>82</v>
      </c>
      <c r="B1212" s="6" t="s">
        <v>154</v>
      </c>
      <c r="C1212" s="6">
        <v>0.87641999999999998</v>
      </c>
      <c r="D1212" s="6">
        <v>1</v>
      </c>
      <c r="E1212" t="str">
        <f>VLOOKUP(A1212,metadata!$A$1:$B$111,2,FALSE)</f>
        <v>CVP</v>
      </c>
      <c r="F1212" t="str">
        <f>VLOOKUP(B1212,metadata!$D$1:$F$17,2,FALSE)</f>
        <v>SPP</v>
      </c>
      <c r="G1212" t="str">
        <f>VLOOKUP(B1212,metadata!$D$1:$F$17,3,FALSE)</f>
        <v>Prefetcher+Hermes-O</v>
      </c>
      <c r="H1212">
        <f t="shared" ref="H1212" si="1200">C1212/C1202</f>
        <v>1.0441153694945138</v>
      </c>
    </row>
    <row r="1213" spans="1:8">
      <c r="A1213" s="6" t="s">
        <v>82</v>
      </c>
      <c r="B1213" s="6" t="s">
        <v>155</v>
      </c>
      <c r="C1213" s="6">
        <v>0.86856999999999995</v>
      </c>
      <c r="D1213" s="6">
        <v>1</v>
      </c>
      <c r="E1213" t="str">
        <f>VLOOKUP(A1213,metadata!$A$1:$B$111,2,FALSE)</f>
        <v>CVP</v>
      </c>
      <c r="F1213" t="str">
        <f>VLOOKUP(B1213,metadata!$D$1:$F$17,2,FALSE)</f>
        <v>SPP</v>
      </c>
      <c r="G1213" t="str">
        <f>VLOOKUP(B1213,metadata!$D$1:$F$17,3,FALSE)</f>
        <v>Prefetcher+Hermes-P</v>
      </c>
      <c r="H1213">
        <f t="shared" ref="H1213" si="1201">C1213/C1202</f>
        <v>1.0347633400445562</v>
      </c>
    </row>
    <row r="1214" spans="1:8">
      <c r="A1214" s="6" t="s">
        <v>82</v>
      </c>
      <c r="B1214" s="6" t="s">
        <v>156</v>
      </c>
      <c r="C1214" s="6">
        <v>0.86797000000000002</v>
      </c>
      <c r="D1214" s="6">
        <v>1</v>
      </c>
      <c r="E1214" t="str">
        <f>VLOOKUP(A1214,metadata!$A$1:$B$111,2,FALSE)</f>
        <v>CVP</v>
      </c>
      <c r="F1214" t="str">
        <f>VLOOKUP(B1214,metadata!$D$1:$F$17,2,FALSE)</f>
        <v>Bingo</v>
      </c>
      <c r="G1214" t="str">
        <f>VLOOKUP(B1214,metadata!$D$1:$F$17,3,FALSE)</f>
        <v>Prefetcher+Hermes-O</v>
      </c>
      <c r="H1214">
        <f t="shared" ref="H1214" si="1202">C1214/C1202</f>
        <v>1.0340485352458333</v>
      </c>
    </row>
    <row r="1215" spans="1:8">
      <c r="A1215" s="6" t="s">
        <v>82</v>
      </c>
      <c r="B1215" s="6" t="s">
        <v>157</v>
      </c>
      <c r="C1215" s="6">
        <v>0.86162000000000005</v>
      </c>
      <c r="D1215" s="6">
        <v>1</v>
      </c>
      <c r="E1215" t="str">
        <f>VLOOKUP(A1215,metadata!$A$1:$B$111,2,FALSE)</f>
        <v>CVP</v>
      </c>
      <c r="F1215" t="str">
        <f>VLOOKUP(B1215,metadata!$D$1:$F$17,2,FALSE)</f>
        <v>Bingo</v>
      </c>
      <c r="G1215" t="str">
        <f>VLOOKUP(B1215,metadata!$D$1:$F$17,3,FALSE)</f>
        <v>Prefetcher+Hermes-P</v>
      </c>
      <c r="H1215">
        <f t="shared" ref="H1215" si="1203">C1215/C1202</f>
        <v>1.026483517792683</v>
      </c>
    </row>
    <row r="1216" spans="1:8">
      <c r="A1216" s="6" t="s">
        <v>82</v>
      </c>
      <c r="B1216" s="6" t="s">
        <v>158</v>
      </c>
      <c r="C1216" s="6">
        <v>0.87834999999999996</v>
      </c>
      <c r="D1216" s="6">
        <v>1</v>
      </c>
      <c r="E1216" t="str">
        <f>VLOOKUP(A1216,metadata!$A$1:$B$111,2,FALSE)</f>
        <v>CVP</v>
      </c>
      <c r="F1216" t="str">
        <f>VLOOKUP(B1216,metadata!$D$1:$F$17,2,FALSE)</f>
        <v>MLOP</v>
      </c>
      <c r="G1216" t="str">
        <f>VLOOKUP(B1216,metadata!$D$1:$F$17,3,FALSE)</f>
        <v>Prefetcher+Hermes-O</v>
      </c>
      <c r="H1216">
        <f t="shared" ref="H1216" si="1204">C1216/C1202</f>
        <v>1.046414658263739</v>
      </c>
    </row>
    <row r="1217" spans="1:8">
      <c r="A1217" s="6" t="s">
        <v>82</v>
      </c>
      <c r="B1217" s="6" t="s">
        <v>159</v>
      </c>
      <c r="C1217" s="6">
        <v>0.86989000000000005</v>
      </c>
      <c r="D1217" s="6">
        <v>1</v>
      </c>
      <c r="E1217" t="str">
        <f>VLOOKUP(A1217,metadata!$A$1:$B$111,2,FALSE)</f>
        <v>CVP</v>
      </c>
      <c r="F1217" t="str">
        <f>VLOOKUP(B1217,metadata!$D$1:$F$17,2,FALSE)</f>
        <v>MLOP</v>
      </c>
      <c r="G1217" t="str">
        <f>VLOOKUP(B1217,metadata!$D$1:$F$17,3,FALSE)</f>
        <v>Prefetcher+Hermes-P</v>
      </c>
      <c r="H1217">
        <f t="shared" ref="H1217" si="1205">C1217/C1202</f>
        <v>1.0363359106017467</v>
      </c>
    </row>
    <row r="1218" spans="1:8">
      <c r="A1218" s="6" t="s">
        <v>83</v>
      </c>
      <c r="B1218" s="6" t="s">
        <v>132</v>
      </c>
      <c r="C1218" s="6">
        <v>0.57760999999999996</v>
      </c>
      <c r="D1218" s="6">
        <v>1</v>
      </c>
      <c r="E1218" t="str">
        <f>VLOOKUP(A1218,metadata!$A$1:$B$111,2,FALSE)</f>
        <v>CVP</v>
      </c>
      <c r="F1218" t="str">
        <f>VLOOKUP(B1218,metadata!$D$1:$F$17,2,FALSE)</f>
        <v>nopref</v>
      </c>
      <c r="G1218" t="str">
        <f>VLOOKUP(B1218,metadata!$D$1:$F$17,3,FALSE)</f>
        <v>nopref</v>
      </c>
      <c r="H1218">
        <f t="shared" ref="H1218" si="1206">C1218/C1218</f>
        <v>1</v>
      </c>
    </row>
    <row r="1219" spans="1:8">
      <c r="A1219" s="6" t="s">
        <v>83</v>
      </c>
      <c r="B1219" s="6" t="s">
        <v>133</v>
      </c>
      <c r="C1219" s="6">
        <v>0.57682</v>
      </c>
      <c r="D1219" s="6">
        <v>1</v>
      </c>
      <c r="E1219" t="str">
        <f>VLOOKUP(A1219,metadata!$A$1:$B$111,2,FALSE)</f>
        <v>CVP</v>
      </c>
      <c r="F1219" t="str">
        <f>VLOOKUP(B1219,metadata!$D$1:$F$17,2,FALSE)</f>
        <v>Pythia</v>
      </c>
      <c r="G1219" t="str">
        <f>VLOOKUP(B1219,metadata!$D$1:$F$17,3,FALSE)</f>
        <v>Prefetcher-only</v>
      </c>
      <c r="H1219">
        <f t="shared" ref="H1219" si="1207">C1219/C1218</f>
        <v>0.99863229514724472</v>
      </c>
    </row>
    <row r="1220" spans="1:8">
      <c r="A1220" s="6" t="s">
        <v>83</v>
      </c>
      <c r="B1220" s="6" t="s">
        <v>148</v>
      </c>
      <c r="C1220" s="6">
        <v>0.57484999999999997</v>
      </c>
      <c r="D1220" s="6">
        <v>1</v>
      </c>
      <c r="E1220" t="str">
        <f>VLOOKUP(A1220,metadata!$A$1:$B$111,2,FALSE)</f>
        <v>CVP</v>
      </c>
      <c r="F1220" t="str">
        <f>VLOOKUP(B1220,metadata!$D$1:$F$17,2,FALSE)</f>
        <v>SMS</v>
      </c>
      <c r="G1220" t="str">
        <f>VLOOKUP(B1220,metadata!$D$1:$F$17,3,FALSE)</f>
        <v>Prefetcher-only</v>
      </c>
      <c r="H1220">
        <f t="shared" ref="H1220" si="1208">C1220/C1218</f>
        <v>0.99522168937518396</v>
      </c>
    </row>
    <row r="1221" spans="1:8">
      <c r="A1221" s="6" t="s">
        <v>83</v>
      </c>
      <c r="B1221" s="6" t="s">
        <v>149</v>
      </c>
      <c r="C1221" s="6">
        <v>0.57535999999999998</v>
      </c>
      <c r="D1221" s="6">
        <v>1</v>
      </c>
      <c r="E1221" t="str">
        <f>VLOOKUP(A1221,metadata!$A$1:$B$111,2,FALSE)</f>
        <v>CVP</v>
      </c>
      <c r="F1221" t="str">
        <f>VLOOKUP(B1221,metadata!$D$1:$F$17,2,FALSE)</f>
        <v>SPP</v>
      </c>
      <c r="G1221" t="str">
        <f>VLOOKUP(B1221,metadata!$D$1:$F$17,3,FALSE)</f>
        <v>Prefetcher-only</v>
      </c>
      <c r="H1221">
        <f t="shared" ref="H1221" si="1209">C1221/C1218</f>
        <v>0.99610463807759564</v>
      </c>
    </row>
    <row r="1222" spans="1:8">
      <c r="A1222" s="6" t="s">
        <v>83</v>
      </c>
      <c r="B1222" s="6" t="s">
        <v>150</v>
      </c>
      <c r="C1222" s="6">
        <v>0.56254000000000004</v>
      </c>
      <c r="D1222" s="6">
        <v>1</v>
      </c>
      <c r="E1222" t="str">
        <f>VLOOKUP(A1222,metadata!$A$1:$B$111,2,FALSE)</f>
        <v>CVP</v>
      </c>
      <c r="F1222" t="str">
        <f>VLOOKUP(B1222,metadata!$D$1:$F$17,2,FALSE)</f>
        <v>Bingo</v>
      </c>
      <c r="G1222" t="str">
        <f>VLOOKUP(B1222,metadata!$D$1:$F$17,3,FALSE)</f>
        <v>Prefetcher-only</v>
      </c>
      <c r="H1222">
        <f t="shared" ref="H1222" si="1210">C1222/C1218</f>
        <v>0.97390973147971827</v>
      </c>
    </row>
    <row r="1223" spans="1:8">
      <c r="A1223" s="6" t="s">
        <v>83</v>
      </c>
      <c r="B1223" s="6" t="s">
        <v>151</v>
      </c>
      <c r="C1223" s="6">
        <v>0.57804999999999995</v>
      </c>
      <c r="D1223" s="6">
        <v>1</v>
      </c>
      <c r="E1223" t="str">
        <f>VLOOKUP(A1223,metadata!$A$1:$B$111,2,FALSE)</f>
        <v>CVP</v>
      </c>
      <c r="F1223" t="str">
        <f>VLOOKUP(B1223,metadata!$D$1:$F$17,2,FALSE)</f>
        <v>MLOP</v>
      </c>
      <c r="G1223" t="str">
        <f>VLOOKUP(B1223,metadata!$D$1:$F$17,3,FALSE)</f>
        <v>Prefetcher-only</v>
      </c>
      <c r="H1223">
        <f t="shared" ref="H1223" si="1211">C1223/C1218</f>
        <v>1.0007617596648257</v>
      </c>
    </row>
    <row r="1224" spans="1:8">
      <c r="A1224" s="6" t="s">
        <v>83</v>
      </c>
      <c r="B1224" s="6" t="s">
        <v>6</v>
      </c>
      <c r="C1224" s="6">
        <v>0.62771999999999994</v>
      </c>
      <c r="D1224" s="6">
        <v>1</v>
      </c>
      <c r="E1224" t="str">
        <f>VLOOKUP(A1224,metadata!$A$1:$B$111,2,FALSE)</f>
        <v>CVP</v>
      </c>
      <c r="F1224" t="str">
        <f>VLOOKUP(B1224,metadata!$D$1:$F$17,2,FALSE)</f>
        <v>Pythia</v>
      </c>
      <c r="G1224" t="str">
        <f>VLOOKUP(B1224,metadata!$D$1:$F$17,3,FALSE)</f>
        <v>Prefetcher+Hermes-O</v>
      </c>
      <c r="H1224">
        <f t="shared" ref="H1224" si="1212">C1224/C1218</f>
        <v>1.0867540381918595</v>
      </c>
    </row>
    <row r="1225" spans="1:8">
      <c r="A1225" s="6" t="s">
        <v>83</v>
      </c>
      <c r="B1225" s="6" t="s">
        <v>136</v>
      </c>
      <c r="C1225" s="6">
        <v>0.61514000000000002</v>
      </c>
      <c r="D1225" s="6">
        <v>1</v>
      </c>
      <c r="E1225" t="str">
        <f>VLOOKUP(A1225,metadata!$A$1:$B$111,2,FALSE)</f>
        <v>CVP</v>
      </c>
      <c r="F1225" t="str">
        <f>VLOOKUP(B1225,metadata!$D$1:$F$17,2,FALSE)</f>
        <v>Pythia</v>
      </c>
      <c r="G1225" t="str">
        <f>VLOOKUP(B1225,metadata!$D$1:$F$17,3,FALSE)</f>
        <v>Prefetcher+Hermes-P</v>
      </c>
      <c r="H1225">
        <f t="shared" ref="H1225" si="1213">C1225/C1218</f>
        <v>1.0649746368657054</v>
      </c>
    </row>
    <row r="1226" spans="1:8">
      <c r="A1226" s="6" t="s">
        <v>83</v>
      </c>
      <c r="B1226" s="6" t="s">
        <v>152</v>
      </c>
      <c r="C1226" s="6">
        <v>0.62524999999999997</v>
      </c>
      <c r="D1226" s="6">
        <v>1</v>
      </c>
      <c r="E1226" t="str">
        <f>VLOOKUP(A1226,metadata!$A$1:$B$111,2,FALSE)</f>
        <v>CVP</v>
      </c>
      <c r="F1226" t="str">
        <f>VLOOKUP(B1226,metadata!$D$1:$F$17,2,FALSE)</f>
        <v>SMS</v>
      </c>
      <c r="G1226" t="str">
        <f>VLOOKUP(B1226,metadata!$D$1:$F$17,3,FALSE)</f>
        <v>Prefetcher+Hermes-O</v>
      </c>
      <c r="H1226">
        <f t="shared" ref="H1226" si="1214">C1226/C1218</f>
        <v>1.0824777964370422</v>
      </c>
    </row>
    <row r="1227" spans="1:8">
      <c r="A1227" s="6" t="s">
        <v>83</v>
      </c>
      <c r="B1227" s="6" t="s">
        <v>153</v>
      </c>
      <c r="C1227" s="6">
        <v>0.61301000000000005</v>
      </c>
      <c r="D1227" s="6">
        <v>1</v>
      </c>
      <c r="E1227" t="str">
        <f>VLOOKUP(A1227,metadata!$A$1:$B$111,2,FALSE)</f>
        <v>CVP</v>
      </c>
      <c r="F1227" t="str">
        <f>VLOOKUP(B1227,metadata!$D$1:$F$17,2,FALSE)</f>
        <v>SMS</v>
      </c>
      <c r="G1227" t="str">
        <f>VLOOKUP(B1227,metadata!$D$1:$F$17,3,FALSE)</f>
        <v>Prefetcher+Hermes-P</v>
      </c>
      <c r="H1227">
        <f t="shared" ref="H1227" si="1215">C1227/C1218</f>
        <v>1.0612870275791626</v>
      </c>
    </row>
    <row r="1228" spans="1:8">
      <c r="A1228" s="6" t="s">
        <v>83</v>
      </c>
      <c r="B1228" s="6" t="s">
        <v>154</v>
      </c>
      <c r="C1228" s="6">
        <v>0.62619999999999998</v>
      </c>
      <c r="D1228" s="6">
        <v>1</v>
      </c>
      <c r="E1228" t="str">
        <f>VLOOKUP(A1228,metadata!$A$1:$B$111,2,FALSE)</f>
        <v>CVP</v>
      </c>
      <c r="F1228" t="str">
        <f>VLOOKUP(B1228,metadata!$D$1:$F$17,2,FALSE)</f>
        <v>SPP</v>
      </c>
      <c r="G1228" t="str">
        <f>VLOOKUP(B1228,metadata!$D$1:$F$17,3,FALSE)</f>
        <v>Prefetcher+Hermes-O</v>
      </c>
      <c r="H1228">
        <f t="shared" ref="H1228" si="1216">C1228/C1218</f>
        <v>1.0841225048042797</v>
      </c>
    </row>
    <row r="1229" spans="1:8">
      <c r="A1229" s="6" t="s">
        <v>83</v>
      </c>
      <c r="B1229" s="6" t="s">
        <v>155</v>
      </c>
      <c r="C1229" s="6">
        <v>0.61380999999999997</v>
      </c>
      <c r="D1229" s="6">
        <v>1</v>
      </c>
      <c r="E1229" t="str">
        <f>VLOOKUP(A1229,metadata!$A$1:$B$111,2,FALSE)</f>
        <v>CVP</v>
      </c>
      <c r="F1229" t="str">
        <f>VLOOKUP(B1229,metadata!$D$1:$F$17,2,FALSE)</f>
        <v>SPP</v>
      </c>
      <c r="G1229" t="str">
        <f>VLOOKUP(B1229,metadata!$D$1:$F$17,3,FALSE)</f>
        <v>Prefetcher+Hermes-P</v>
      </c>
      <c r="H1229">
        <f t="shared" ref="H1229" si="1217">C1229/C1218</f>
        <v>1.062672045151573</v>
      </c>
    </row>
    <row r="1230" spans="1:8">
      <c r="A1230" s="6" t="s">
        <v>83</v>
      </c>
      <c r="B1230" s="6" t="s">
        <v>156</v>
      </c>
      <c r="C1230" s="6">
        <v>0.61477000000000004</v>
      </c>
      <c r="D1230" s="6">
        <v>1</v>
      </c>
      <c r="E1230" t="str">
        <f>VLOOKUP(A1230,metadata!$A$1:$B$111,2,FALSE)</f>
        <v>CVP</v>
      </c>
      <c r="F1230" t="str">
        <f>VLOOKUP(B1230,metadata!$D$1:$F$17,2,FALSE)</f>
        <v>Bingo</v>
      </c>
      <c r="G1230" t="str">
        <f>VLOOKUP(B1230,metadata!$D$1:$F$17,3,FALSE)</f>
        <v>Prefetcher+Hermes-O</v>
      </c>
      <c r="H1230">
        <f t="shared" ref="H1230" si="1218">C1230/C1218</f>
        <v>1.0643340662384655</v>
      </c>
    </row>
    <row r="1231" spans="1:8">
      <c r="A1231" s="6" t="s">
        <v>83</v>
      </c>
      <c r="B1231" s="6" t="s">
        <v>157</v>
      </c>
      <c r="C1231" s="6">
        <v>0.6038</v>
      </c>
      <c r="D1231" s="6">
        <v>1</v>
      </c>
      <c r="E1231" t="str">
        <f>VLOOKUP(A1231,metadata!$A$1:$B$111,2,FALSE)</f>
        <v>CVP</v>
      </c>
      <c r="F1231" t="str">
        <f>VLOOKUP(B1231,metadata!$D$1:$F$17,2,FALSE)</f>
        <v>Bingo</v>
      </c>
      <c r="G1231" t="str">
        <f>VLOOKUP(B1231,metadata!$D$1:$F$17,3,FALSE)</f>
        <v>Prefetcher+Hermes-P</v>
      </c>
      <c r="H1231">
        <f t="shared" ref="H1231" si="1219">C1231/C1218</f>
        <v>1.0453420127767872</v>
      </c>
    </row>
    <row r="1232" spans="1:8">
      <c r="A1232" s="6" t="s">
        <v>83</v>
      </c>
      <c r="B1232" s="6" t="s">
        <v>158</v>
      </c>
      <c r="C1232" s="6">
        <v>0.62722</v>
      </c>
      <c r="D1232" s="6">
        <v>1</v>
      </c>
      <c r="E1232" t="str">
        <f>VLOOKUP(A1232,metadata!$A$1:$B$111,2,FALSE)</f>
        <v>CVP</v>
      </c>
      <c r="F1232" t="str">
        <f>VLOOKUP(B1232,metadata!$D$1:$F$17,2,FALSE)</f>
        <v>MLOP</v>
      </c>
      <c r="G1232" t="str">
        <f>VLOOKUP(B1232,metadata!$D$1:$F$17,3,FALSE)</f>
        <v>Prefetcher+Hermes-O</v>
      </c>
      <c r="H1232">
        <f t="shared" ref="H1232" si="1220">C1232/C1218</f>
        <v>1.0858884022091031</v>
      </c>
    </row>
    <row r="1233" spans="1:8">
      <c r="A1233" s="6" t="s">
        <v>83</v>
      </c>
      <c r="B1233" s="6" t="s">
        <v>159</v>
      </c>
      <c r="C1233" s="6">
        <v>0.61539999999999995</v>
      </c>
      <c r="D1233" s="6">
        <v>1</v>
      </c>
      <c r="E1233" t="str">
        <f>VLOOKUP(A1233,metadata!$A$1:$B$111,2,FALSE)</f>
        <v>CVP</v>
      </c>
      <c r="F1233" t="str">
        <f>VLOOKUP(B1233,metadata!$D$1:$F$17,2,FALSE)</f>
        <v>MLOP</v>
      </c>
      <c r="G1233" t="str">
        <f>VLOOKUP(B1233,metadata!$D$1:$F$17,3,FALSE)</f>
        <v>Prefetcher+Hermes-P</v>
      </c>
      <c r="H1233">
        <f t="shared" ref="H1233" si="1221">C1233/C1218</f>
        <v>1.0654247675767385</v>
      </c>
    </row>
    <row r="1234" spans="1:8">
      <c r="A1234" s="6" t="s">
        <v>84</v>
      </c>
      <c r="B1234" s="6" t="s">
        <v>132</v>
      </c>
      <c r="C1234" s="6">
        <v>0.57133999999999996</v>
      </c>
      <c r="D1234" s="6">
        <v>1</v>
      </c>
      <c r="E1234" t="str">
        <f>VLOOKUP(A1234,metadata!$A$1:$B$111,2,FALSE)</f>
        <v>CVP</v>
      </c>
      <c r="F1234" t="str">
        <f>VLOOKUP(B1234,metadata!$D$1:$F$17,2,FALSE)</f>
        <v>nopref</v>
      </c>
      <c r="G1234" t="str">
        <f>VLOOKUP(B1234,metadata!$D$1:$F$17,3,FALSE)</f>
        <v>nopref</v>
      </c>
      <c r="H1234">
        <f t="shared" ref="H1234" si="1222">C1234/C1234</f>
        <v>1</v>
      </c>
    </row>
    <row r="1235" spans="1:8">
      <c r="A1235" s="6" t="s">
        <v>84</v>
      </c>
      <c r="B1235" s="6" t="s">
        <v>133</v>
      </c>
      <c r="C1235" s="6">
        <v>0.54005000000000003</v>
      </c>
      <c r="D1235" s="6">
        <v>1</v>
      </c>
      <c r="E1235" t="str">
        <f>VLOOKUP(A1235,metadata!$A$1:$B$111,2,FALSE)</f>
        <v>CVP</v>
      </c>
      <c r="F1235" t="str">
        <f>VLOOKUP(B1235,metadata!$D$1:$F$17,2,FALSE)</f>
        <v>Pythia</v>
      </c>
      <c r="G1235" t="str">
        <f>VLOOKUP(B1235,metadata!$D$1:$F$17,3,FALSE)</f>
        <v>Prefetcher-only</v>
      </c>
      <c r="H1235">
        <f t="shared" ref="H1235" si="1223">C1235/C1234</f>
        <v>0.94523401127174722</v>
      </c>
    </row>
    <row r="1236" spans="1:8">
      <c r="A1236" s="6" t="s">
        <v>84</v>
      </c>
      <c r="B1236" s="6" t="s">
        <v>148</v>
      </c>
      <c r="C1236" s="6">
        <v>0.55125000000000002</v>
      </c>
      <c r="D1236" s="6">
        <v>1</v>
      </c>
      <c r="E1236" t="str">
        <f>VLOOKUP(A1236,metadata!$A$1:$B$111,2,FALSE)</f>
        <v>CVP</v>
      </c>
      <c r="F1236" t="str">
        <f>VLOOKUP(B1236,metadata!$D$1:$F$17,2,FALSE)</f>
        <v>SMS</v>
      </c>
      <c r="G1236" t="str">
        <f>VLOOKUP(B1236,metadata!$D$1:$F$17,3,FALSE)</f>
        <v>Prefetcher-only</v>
      </c>
      <c r="H1236">
        <f t="shared" ref="H1236" si="1224">C1236/C1234</f>
        <v>0.96483704974271023</v>
      </c>
    </row>
    <row r="1237" spans="1:8">
      <c r="A1237" s="6" t="s">
        <v>84</v>
      </c>
      <c r="B1237" s="6" t="s">
        <v>149</v>
      </c>
      <c r="C1237" s="6">
        <v>0.56394</v>
      </c>
      <c r="D1237" s="6">
        <v>1</v>
      </c>
      <c r="E1237" t="str">
        <f>VLOOKUP(A1237,metadata!$A$1:$B$111,2,FALSE)</f>
        <v>CVP</v>
      </c>
      <c r="F1237" t="str">
        <f>VLOOKUP(B1237,metadata!$D$1:$F$17,2,FALSE)</f>
        <v>SPP</v>
      </c>
      <c r="G1237" t="str">
        <f>VLOOKUP(B1237,metadata!$D$1:$F$17,3,FALSE)</f>
        <v>Prefetcher-only</v>
      </c>
      <c r="H1237">
        <f t="shared" ref="H1237" si="1225">C1237/C1234</f>
        <v>0.98704799243882813</v>
      </c>
    </row>
    <row r="1238" spans="1:8">
      <c r="A1238" s="6" t="s">
        <v>84</v>
      </c>
      <c r="B1238" s="6" t="s">
        <v>150</v>
      </c>
      <c r="C1238" s="6">
        <v>0.49492000000000003</v>
      </c>
      <c r="D1238" s="6">
        <v>1</v>
      </c>
      <c r="E1238" t="str">
        <f>VLOOKUP(A1238,metadata!$A$1:$B$111,2,FALSE)</f>
        <v>CVP</v>
      </c>
      <c r="F1238" t="str">
        <f>VLOOKUP(B1238,metadata!$D$1:$F$17,2,FALSE)</f>
        <v>Bingo</v>
      </c>
      <c r="G1238" t="str">
        <f>VLOOKUP(B1238,metadata!$D$1:$F$17,3,FALSE)</f>
        <v>Prefetcher-only</v>
      </c>
      <c r="H1238">
        <f t="shared" ref="H1238" si="1226">C1238/C1234</f>
        <v>0.86624426786151865</v>
      </c>
    </row>
    <row r="1239" spans="1:8">
      <c r="A1239" s="6" t="s">
        <v>84</v>
      </c>
      <c r="B1239" s="6" t="s">
        <v>151</v>
      </c>
      <c r="C1239" s="6">
        <v>0.58377999999999997</v>
      </c>
      <c r="D1239" s="6">
        <v>1</v>
      </c>
      <c r="E1239" t="str">
        <f>VLOOKUP(A1239,metadata!$A$1:$B$111,2,FALSE)</f>
        <v>CVP</v>
      </c>
      <c r="F1239" t="str">
        <f>VLOOKUP(B1239,metadata!$D$1:$F$17,2,FALSE)</f>
        <v>MLOP</v>
      </c>
      <c r="G1239" t="str">
        <f>VLOOKUP(B1239,metadata!$D$1:$F$17,3,FALSE)</f>
        <v>Prefetcher-only</v>
      </c>
      <c r="H1239">
        <f t="shared" ref="H1239" si="1227">C1239/C1234</f>
        <v>1.0217733748731053</v>
      </c>
    </row>
    <row r="1240" spans="1:8">
      <c r="A1240" s="6" t="s">
        <v>84</v>
      </c>
      <c r="B1240" s="6" t="s">
        <v>6</v>
      </c>
      <c r="C1240" s="6">
        <v>0.56818000000000002</v>
      </c>
      <c r="D1240" s="6">
        <v>1</v>
      </c>
      <c r="E1240" t="str">
        <f>VLOOKUP(A1240,metadata!$A$1:$B$111,2,FALSE)</f>
        <v>CVP</v>
      </c>
      <c r="F1240" t="str">
        <f>VLOOKUP(B1240,metadata!$D$1:$F$17,2,FALSE)</f>
        <v>Pythia</v>
      </c>
      <c r="G1240" t="str">
        <f>VLOOKUP(B1240,metadata!$D$1:$F$17,3,FALSE)</f>
        <v>Prefetcher+Hermes-O</v>
      </c>
      <c r="H1240">
        <f t="shared" ref="H1240" si="1228">C1240/C1234</f>
        <v>0.99446914271712128</v>
      </c>
    </row>
    <row r="1241" spans="1:8">
      <c r="A1241" s="6" t="s">
        <v>84</v>
      </c>
      <c r="B1241" s="6" t="s">
        <v>136</v>
      </c>
      <c r="C1241" s="6">
        <v>0.56264000000000003</v>
      </c>
      <c r="D1241" s="6">
        <v>1</v>
      </c>
      <c r="E1241" t="str">
        <f>VLOOKUP(A1241,metadata!$A$1:$B$111,2,FALSE)</f>
        <v>CVP</v>
      </c>
      <c r="F1241" t="str">
        <f>VLOOKUP(B1241,metadata!$D$1:$F$17,2,FALSE)</f>
        <v>Pythia</v>
      </c>
      <c r="G1241" t="str">
        <f>VLOOKUP(B1241,metadata!$D$1:$F$17,3,FALSE)</f>
        <v>Prefetcher+Hermes-P</v>
      </c>
      <c r="H1241">
        <f t="shared" ref="H1241" si="1229">C1241/C1234</f>
        <v>0.98477263975916274</v>
      </c>
    </row>
    <row r="1242" spans="1:8">
      <c r="A1242" s="6" t="s">
        <v>84</v>
      </c>
      <c r="B1242" s="6" t="s">
        <v>152</v>
      </c>
      <c r="C1242" s="6">
        <v>0.57640999999999998</v>
      </c>
      <c r="D1242" s="6">
        <v>1</v>
      </c>
      <c r="E1242" t="str">
        <f>VLOOKUP(A1242,metadata!$A$1:$B$111,2,FALSE)</f>
        <v>CVP</v>
      </c>
      <c r="F1242" t="str">
        <f>VLOOKUP(B1242,metadata!$D$1:$F$17,2,FALSE)</f>
        <v>SMS</v>
      </c>
      <c r="G1242" t="str">
        <f>VLOOKUP(B1242,metadata!$D$1:$F$17,3,FALSE)</f>
        <v>Prefetcher+Hermes-O</v>
      </c>
      <c r="H1242">
        <f t="shared" ref="H1242" si="1230">C1242/C1234</f>
        <v>1.008873875450695</v>
      </c>
    </row>
    <row r="1243" spans="1:8">
      <c r="A1243" s="6" t="s">
        <v>84</v>
      </c>
      <c r="B1243" s="6" t="s">
        <v>153</v>
      </c>
      <c r="C1243" s="6">
        <v>0.56938999999999995</v>
      </c>
      <c r="D1243" s="6">
        <v>1</v>
      </c>
      <c r="E1243" t="str">
        <f>VLOOKUP(A1243,metadata!$A$1:$B$111,2,FALSE)</f>
        <v>CVP</v>
      </c>
      <c r="F1243" t="str">
        <f>VLOOKUP(B1243,metadata!$D$1:$F$17,2,FALSE)</f>
        <v>SMS</v>
      </c>
      <c r="G1243" t="str">
        <f>VLOOKUP(B1243,metadata!$D$1:$F$17,3,FALSE)</f>
        <v>Prefetcher+Hermes-P</v>
      </c>
      <c r="H1243">
        <f t="shared" ref="H1243" si="1231">C1243/C1234</f>
        <v>0.99658697098050197</v>
      </c>
    </row>
    <row r="1244" spans="1:8">
      <c r="A1244" s="6" t="s">
        <v>84</v>
      </c>
      <c r="B1244" s="6" t="s">
        <v>154</v>
      </c>
      <c r="C1244" s="6">
        <v>0.58313999999999999</v>
      </c>
      <c r="D1244" s="6">
        <v>1</v>
      </c>
      <c r="E1244" t="str">
        <f>VLOOKUP(A1244,metadata!$A$1:$B$111,2,FALSE)</f>
        <v>CVP</v>
      </c>
      <c r="F1244" t="str">
        <f>VLOOKUP(B1244,metadata!$D$1:$F$17,2,FALSE)</f>
        <v>SPP</v>
      </c>
      <c r="G1244" t="str">
        <f>VLOOKUP(B1244,metadata!$D$1:$F$17,3,FALSE)</f>
        <v>Prefetcher+Hermes-O</v>
      </c>
      <c r="H1244">
        <f t="shared" ref="H1244" si="1232">C1244/C1234</f>
        <v>1.0206532012461933</v>
      </c>
    </row>
    <row r="1245" spans="1:8">
      <c r="A1245" s="6" t="s">
        <v>84</v>
      </c>
      <c r="B1245" s="6" t="s">
        <v>155</v>
      </c>
      <c r="C1245" s="6">
        <v>0.58064000000000004</v>
      </c>
      <c r="D1245" s="6">
        <v>1</v>
      </c>
      <c r="E1245" t="str">
        <f>VLOOKUP(A1245,metadata!$A$1:$B$111,2,FALSE)</f>
        <v>CVP</v>
      </c>
      <c r="F1245" t="str">
        <f>VLOOKUP(B1245,metadata!$D$1:$F$17,2,FALSE)</f>
        <v>SPP</v>
      </c>
      <c r="G1245" t="str">
        <f>VLOOKUP(B1245,metadata!$D$1:$F$17,3,FALSE)</f>
        <v>Prefetcher+Hermes-P</v>
      </c>
      <c r="H1245">
        <f t="shared" ref="H1245" si="1233">C1245/C1234</f>
        <v>1.0162775230160677</v>
      </c>
    </row>
    <row r="1246" spans="1:8">
      <c r="A1246" s="6" t="s">
        <v>84</v>
      </c>
      <c r="B1246" s="6" t="s">
        <v>156</v>
      </c>
      <c r="C1246" s="6">
        <v>0.52778999999999998</v>
      </c>
      <c r="D1246" s="6">
        <v>1</v>
      </c>
      <c r="E1246" t="str">
        <f>VLOOKUP(A1246,metadata!$A$1:$B$111,2,FALSE)</f>
        <v>CVP</v>
      </c>
      <c r="F1246" t="str">
        <f>VLOOKUP(B1246,metadata!$D$1:$F$17,2,FALSE)</f>
        <v>Bingo</v>
      </c>
      <c r="G1246" t="str">
        <f>VLOOKUP(B1246,metadata!$D$1:$F$17,3,FALSE)</f>
        <v>Prefetcher+Hermes-O</v>
      </c>
      <c r="H1246">
        <f t="shared" ref="H1246" si="1234">C1246/C1234</f>
        <v>0.9237756852312109</v>
      </c>
    </row>
    <row r="1247" spans="1:8">
      <c r="A1247" s="6" t="s">
        <v>84</v>
      </c>
      <c r="B1247" s="6" t="s">
        <v>157</v>
      </c>
      <c r="C1247" s="6">
        <v>0.52271999999999996</v>
      </c>
      <c r="D1247" s="6">
        <v>1</v>
      </c>
      <c r="E1247" t="str">
        <f>VLOOKUP(A1247,metadata!$A$1:$B$111,2,FALSE)</f>
        <v>CVP</v>
      </c>
      <c r="F1247" t="str">
        <f>VLOOKUP(B1247,metadata!$D$1:$F$17,2,FALSE)</f>
        <v>Bingo</v>
      </c>
      <c r="G1247" t="str">
        <f>VLOOKUP(B1247,metadata!$D$1:$F$17,3,FALSE)</f>
        <v>Prefetcher+Hermes-P</v>
      </c>
      <c r="H1247">
        <f t="shared" ref="H1247" si="1235">C1247/C1234</f>
        <v>0.91490180978051594</v>
      </c>
    </row>
    <row r="1248" spans="1:8">
      <c r="A1248" s="6" t="s">
        <v>84</v>
      </c>
      <c r="B1248" s="6" t="s">
        <v>158</v>
      </c>
      <c r="C1248" s="6">
        <v>0.60368999999999995</v>
      </c>
      <c r="D1248" s="6">
        <v>1</v>
      </c>
      <c r="E1248" t="str">
        <f>VLOOKUP(A1248,metadata!$A$1:$B$111,2,FALSE)</f>
        <v>CVP</v>
      </c>
      <c r="F1248" t="str">
        <f>VLOOKUP(B1248,metadata!$D$1:$F$17,2,FALSE)</f>
        <v>MLOP</v>
      </c>
      <c r="G1248" t="str">
        <f>VLOOKUP(B1248,metadata!$D$1:$F$17,3,FALSE)</f>
        <v>Prefetcher+Hermes-O</v>
      </c>
      <c r="H1248">
        <f t="shared" ref="H1248" si="1236">C1248/C1234</f>
        <v>1.0566212762978262</v>
      </c>
    </row>
    <row r="1249" spans="1:8">
      <c r="A1249" s="6" t="s">
        <v>84</v>
      </c>
      <c r="B1249" s="6" t="s">
        <v>159</v>
      </c>
      <c r="C1249" s="6">
        <v>0.60006000000000004</v>
      </c>
      <c r="D1249" s="6">
        <v>1</v>
      </c>
      <c r="E1249" t="str">
        <f>VLOOKUP(A1249,metadata!$A$1:$B$111,2,FALSE)</f>
        <v>CVP</v>
      </c>
      <c r="F1249" t="str">
        <f>VLOOKUP(B1249,metadata!$D$1:$F$17,2,FALSE)</f>
        <v>MLOP</v>
      </c>
      <c r="G1249" t="str">
        <f>VLOOKUP(B1249,metadata!$D$1:$F$17,3,FALSE)</f>
        <v>Prefetcher+Hermes-P</v>
      </c>
      <c r="H1249">
        <f t="shared" ref="H1249" si="1237">C1249/C1234</f>
        <v>1.0502677915076839</v>
      </c>
    </row>
    <row r="1250" spans="1:8">
      <c r="A1250" s="6" t="s">
        <v>85</v>
      </c>
      <c r="B1250" s="6" t="s">
        <v>132</v>
      </c>
      <c r="C1250" s="6">
        <v>0.37496000000000002</v>
      </c>
      <c r="D1250" s="6">
        <v>1</v>
      </c>
      <c r="E1250" t="str">
        <f>VLOOKUP(A1250,metadata!$A$1:$B$111,2,FALSE)</f>
        <v>CVP</v>
      </c>
      <c r="F1250" t="str">
        <f>VLOOKUP(B1250,metadata!$D$1:$F$17,2,FALSE)</f>
        <v>nopref</v>
      </c>
      <c r="G1250" t="str">
        <f>VLOOKUP(B1250,metadata!$D$1:$F$17,3,FALSE)</f>
        <v>nopref</v>
      </c>
      <c r="H1250">
        <f t="shared" ref="H1250" si="1238">C1250/C1250</f>
        <v>1</v>
      </c>
    </row>
    <row r="1251" spans="1:8">
      <c r="A1251" s="6" t="s">
        <v>85</v>
      </c>
      <c r="B1251" s="6" t="s">
        <v>133</v>
      </c>
      <c r="C1251" s="6">
        <v>0.45877000000000001</v>
      </c>
      <c r="D1251" s="6">
        <v>1</v>
      </c>
      <c r="E1251" t="str">
        <f>VLOOKUP(A1251,metadata!$A$1:$B$111,2,FALSE)</f>
        <v>CVP</v>
      </c>
      <c r="F1251" t="str">
        <f>VLOOKUP(B1251,metadata!$D$1:$F$17,2,FALSE)</f>
        <v>Pythia</v>
      </c>
      <c r="G1251" t="str">
        <f>VLOOKUP(B1251,metadata!$D$1:$F$17,3,FALSE)</f>
        <v>Prefetcher-only</v>
      </c>
      <c r="H1251">
        <f t="shared" ref="H1251" si="1239">C1251/C1250</f>
        <v>1.2235171751653509</v>
      </c>
    </row>
    <row r="1252" spans="1:8">
      <c r="A1252" s="6" t="s">
        <v>85</v>
      </c>
      <c r="B1252" s="6" t="s">
        <v>148</v>
      </c>
      <c r="C1252" s="6">
        <v>0.37852000000000002</v>
      </c>
      <c r="D1252" s="6">
        <v>1</v>
      </c>
      <c r="E1252" t="str">
        <f>VLOOKUP(A1252,metadata!$A$1:$B$111,2,FALSE)</f>
        <v>CVP</v>
      </c>
      <c r="F1252" t="str">
        <f>VLOOKUP(B1252,metadata!$D$1:$F$17,2,FALSE)</f>
        <v>SMS</v>
      </c>
      <c r="G1252" t="str">
        <f>VLOOKUP(B1252,metadata!$D$1:$F$17,3,FALSE)</f>
        <v>Prefetcher-only</v>
      </c>
      <c r="H1252">
        <f t="shared" ref="H1252" si="1240">C1252/C1250</f>
        <v>1.0094943460635801</v>
      </c>
    </row>
    <row r="1253" spans="1:8">
      <c r="A1253" s="6" t="s">
        <v>85</v>
      </c>
      <c r="B1253" s="6" t="s">
        <v>149</v>
      </c>
      <c r="C1253" s="6">
        <v>0.51046999999999998</v>
      </c>
      <c r="D1253" s="6">
        <v>1</v>
      </c>
      <c r="E1253" t="str">
        <f>VLOOKUP(A1253,metadata!$A$1:$B$111,2,FALSE)</f>
        <v>CVP</v>
      </c>
      <c r="F1253" t="str">
        <f>VLOOKUP(B1253,metadata!$D$1:$F$17,2,FALSE)</f>
        <v>SPP</v>
      </c>
      <c r="G1253" t="str">
        <f>VLOOKUP(B1253,metadata!$D$1:$F$17,3,FALSE)</f>
        <v>Prefetcher-only</v>
      </c>
      <c r="H1253">
        <f t="shared" ref="H1253" si="1241">C1253/C1250</f>
        <v>1.3613985491785789</v>
      </c>
    </row>
    <row r="1254" spans="1:8">
      <c r="A1254" s="6" t="s">
        <v>85</v>
      </c>
      <c r="B1254" s="6" t="s">
        <v>150</v>
      </c>
      <c r="C1254" s="6">
        <v>0.48553000000000002</v>
      </c>
      <c r="D1254" s="6">
        <v>1</v>
      </c>
      <c r="E1254" t="str">
        <f>VLOOKUP(A1254,metadata!$A$1:$B$111,2,FALSE)</f>
        <v>CVP</v>
      </c>
      <c r="F1254" t="str">
        <f>VLOOKUP(B1254,metadata!$D$1:$F$17,2,FALSE)</f>
        <v>Bingo</v>
      </c>
      <c r="G1254" t="str">
        <f>VLOOKUP(B1254,metadata!$D$1:$F$17,3,FALSE)</f>
        <v>Prefetcher-only</v>
      </c>
      <c r="H1254">
        <f t="shared" ref="H1254" si="1242">C1254/C1250</f>
        <v>1.294884787710689</v>
      </c>
    </row>
    <row r="1255" spans="1:8">
      <c r="A1255" s="6" t="s">
        <v>85</v>
      </c>
      <c r="B1255" s="6" t="s">
        <v>151</v>
      </c>
      <c r="C1255" s="6">
        <v>0.37995000000000001</v>
      </c>
      <c r="D1255" s="6">
        <v>1</v>
      </c>
      <c r="E1255" t="str">
        <f>VLOOKUP(A1255,metadata!$A$1:$B$111,2,FALSE)</f>
        <v>CVP</v>
      </c>
      <c r="F1255" t="str">
        <f>VLOOKUP(B1255,metadata!$D$1:$F$17,2,FALSE)</f>
        <v>MLOP</v>
      </c>
      <c r="G1255" t="str">
        <f>VLOOKUP(B1255,metadata!$D$1:$F$17,3,FALSE)</f>
        <v>Prefetcher-only</v>
      </c>
      <c r="H1255">
        <f t="shared" ref="H1255" si="1243">C1255/C1250</f>
        <v>1.0133080861958608</v>
      </c>
    </row>
    <row r="1256" spans="1:8">
      <c r="A1256" s="6" t="s">
        <v>85</v>
      </c>
      <c r="B1256" s="6" t="s">
        <v>6</v>
      </c>
      <c r="C1256" s="6">
        <v>0.48458000000000001</v>
      </c>
      <c r="D1256" s="6">
        <v>1</v>
      </c>
      <c r="E1256" t="str">
        <f>VLOOKUP(A1256,metadata!$A$1:$B$111,2,FALSE)</f>
        <v>CVP</v>
      </c>
      <c r="F1256" t="str">
        <f>VLOOKUP(B1256,metadata!$D$1:$F$17,2,FALSE)</f>
        <v>Pythia</v>
      </c>
      <c r="G1256" t="str">
        <f>VLOOKUP(B1256,metadata!$D$1:$F$17,3,FALSE)</f>
        <v>Prefetcher+Hermes-O</v>
      </c>
      <c r="H1256">
        <f t="shared" ref="H1256" si="1244">C1256/C1250</f>
        <v>1.2923511841263067</v>
      </c>
    </row>
    <row r="1257" spans="1:8">
      <c r="A1257" s="6" t="s">
        <v>85</v>
      </c>
      <c r="B1257" s="6" t="s">
        <v>136</v>
      </c>
      <c r="C1257" s="6">
        <v>0.47833999999999999</v>
      </c>
      <c r="D1257" s="6">
        <v>1</v>
      </c>
      <c r="E1257" t="str">
        <f>VLOOKUP(A1257,metadata!$A$1:$B$111,2,FALSE)</f>
        <v>CVP</v>
      </c>
      <c r="F1257" t="str">
        <f>VLOOKUP(B1257,metadata!$D$1:$F$17,2,FALSE)</f>
        <v>Pythia</v>
      </c>
      <c r="G1257" t="str">
        <f>VLOOKUP(B1257,metadata!$D$1:$F$17,3,FALSE)</f>
        <v>Prefetcher+Hermes-P</v>
      </c>
      <c r="H1257">
        <f t="shared" ref="H1257" si="1245">C1257/C1250</f>
        <v>1.2757094090036269</v>
      </c>
    </row>
    <row r="1258" spans="1:8">
      <c r="A1258" s="6" t="s">
        <v>85</v>
      </c>
      <c r="B1258" s="6" t="s">
        <v>152</v>
      </c>
      <c r="C1258" s="6">
        <v>0.40761999999999998</v>
      </c>
      <c r="D1258" s="6">
        <v>1</v>
      </c>
      <c r="E1258" t="str">
        <f>VLOOKUP(A1258,metadata!$A$1:$B$111,2,FALSE)</f>
        <v>CVP</v>
      </c>
      <c r="F1258" t="str">
        <f>VLOOKUP(B1258,metadata!$D$1:$F$17,2,FALSE)</f>
        <v>SMS</v>
      </c>
      <c r="G1258" t="str">
        <f>VLOOKUP(B1258,metadata!$D$1:$F$17,3,FALSE)</f>
        <v>Prefetcher+Hermes-O</v>
      </c>
      <c r="H1258">
        <f t="shared" ref="H1258" si="1246">C1258/C1250</f>
        <v>1.0871026242799231</v>
      </c>
    </row>
    <row r="1259" spans="1:8">
      <c r="A1259" s="6" t="s">
        <v>85</v>
      </c>
      <c r="B1259" s="6" t="s">
        <v>153</v>
      </c>
      <c r="C1259" s="6">
        <v>0.39873999999999998</v>
      </c>
      <c r="D1259" s="6">
        <v>1</v>
      </c>
      <c r="E1259" t="str">
        <f>VLOOKUP(A1259,metadata!$A$1:$B$111,2,FALSE)</f>
        <v>CVP</v>
      </c>
      <c r="F1259" t="str">
        <f>VLOOKUP(B1259,metadata!$D$1:$F$17,2,FALSE)</f>
        <v>SMS</v>
      </c>
      <c r="G1259" t="str">
        <f>VLOOKUP(B1259,metadata!$D$1:$F$17,3,FALSE)</f>
        <v>Prefetcher+Hermes-P</v>
      </c>
      <c r="H1259">
        <f t="shared" ref="H1259" si="1247">C1259/C1250</f>
        <v>1.063420098143802</v>
      </c>
    </row>
    <row r="1260" spans="1:8">
      <c r="A1260" s="6" t="s">
        <v>85</v>
      </c>
      <c r="B1260" s="6" t="s">
        <v>154</v>
      </c>
      <c r="C1260" s="6">
        <v>0.52170000000000005</v>
      </c>
      <c r="D1260" s="6">
        <v>1</v>
      </c>
      <c r="E1260" t="str">
        <f>VLOOKUP(A1260,metadata!$A$1:$B$111,2,FALSE)</f>
        <v>CVP</v>
      </c>
      <c r="F1260" t="str">
        <f>VLOOKUP(B1260,metadata!$D$1:$F$17,2,FALSE)</f>
        <v>SPP</v>
      </c>
      <c r="G1260" t="str">
        <f>VLOOKUP(B1260,metadata!$D$1:$F$17,3,FALSE)</f>
        <v>Prefetcher+Hermes-O</v>
      </c>
      <c r="H1260">
        <f t="shared" ref="H1260" si="1248">C1260/C1250</f>
        <v>1.3913484104971199</v>
      </c>
    </row>
    <row r="1261" spans="1:8">
      <c r="A1261" s="6" t="s">
        <v>85</v>
      </c>
      <c r="B1261" s="6" t="s">
        <v>155</v>
      </c>
      <c r="C1261" s="6">
        <v>0.52022000000000002</v>
      </c>
      <c r="D1261" s="6">
        <v>1</v>
      </c>
      <c r="E1261" t="str">
        <f>VLOOKUP(A1261,metadata!$A$1:$B$111,2,FALSE)</f>
        <v>CVP</v>
      </c>
      <c r="F1261" t="str">
        <f>VLOOKUP(B1261,metadata!$D$1:$F$17,2,FALSE)</f>
        <v>SPP</v>
      </c>
      <c r="G1261" t="str">
        <f>VLOOKUP(B1261,metadata!$D$1:$F$17,3,FALSE)</f>
        <v>Prefetcher+Hermes-P</v>
      </c>
      <c r="H1261">
        <f t="shared" ref="H1261" si="1249">C1261/C1250</f>
        <v>1.3874013228077662</v>
      </c>
    </row>
    <row r="1262" spans="1:8">
      <c r="A1262" s="6" t="s">
        <v>85</v>
      </c>
      <c r="B1262" s="6" t="s">
        <v>156</v>
      </c>
      <c r="C1262" s="6">
        <v>0.50261</v>
      </c>
      <c r="D1262" s="6">
        <v>1</v>
      </c>
      <c r="E1262" t="str">
        <f>VLOOKUP(A1262,metadata!$A$1:$B$111,2,FALSE)</f>
        <v>CVP</v>
      </c>
      <c r="F1262" t="str">
        <f>VLOOKUP(B1262,metadata!$D$1:$F$17,2,FALSE)</f>
        <v>Bingo</v>
      </c>
      <c r="G1262" t="str">
        <f>VLOOKUP(B1262,metadata!$D$1:$F$17,3,FALSE)</f>
        <v>Prefetcher+Hermes-O</v>
      </c>
      <c r="H1262">
        <f t="shared" ref="H1262" si="1250">C1262/C1250</f>
        <v>1.3404363132067421</v>
      </c>
    </row>
    <row r="1263" spans="1:8">
      <c r="A1263" s="6" t="s">
        <v>85</v>
      </c>
      <c r="B1263" s="6" t="s">
        <v>157</v>
      </c>
      <c r="C1263" s="6">
        <v>0.49830999999999998</v>
      </c>
      <c r="D1263" s="6">
        <v>1</v>
      </c>
      <c r="E1263" t="str">
        <f>VLOOKUP(A1263,metadata!$A$1:$B$111,2,FALSE)</f>
        <v>CVP</v>
      </c>
      <c r="F1263" t="str">
        <f>VLOOKUP(B1263,metadata!$D$1:$F$17,2,FALSE)</f>
        <v>Bingo</v>
      </c>
      <c r="G1263" t="str">
        <f>VLOOKUP(B1263,metadata!$D$1:$F$17,3,FALSE)</f>
        <v>Prefetcher+Hermes-P</v>
      </c>
      <c r="H1263">
        <f t="shared" ref="H1263" si="1251">C1263/C1250</f>
        <v>1.3289684232984851</v>
      </c>
    </row>
    <row r="1264" spans="1:8">
      <c r="A1264" s="6" t="s">
        <v>85</v>
      </c>
      <c r="B1264" s="6" t="s">
        <v>158</v>
      </c>
      <c r="C1264" s="6">
        <v>0.41050999999999999</v>
      </c>
      <c r="D1264" s="6">
        <v>1</v>
      </c>
      <c r="E1264" t="str">
        <f>VLOOKUP(A1264,metadata!$A$1:$B$111,2,FALSE)</f>
        <v>CVP</v>
      </c>
      <c r="F1264" t="str">
        <f>VLOOKUP(B1264,metadata!$D$1:$F$17,2,FALSE)</f>
        <v>MLOP</v>
      </c>
      <c r="G1264" t="str">
        <f>VLOOKUP(B1264,metadata!$D$1:$F$17,3,FALSE)</f>
        <v>Prefetcher+Hermes-O</v>
      </c>
      <c r="H1264">
        <f t="shared" ref="H1264" si="1252">C1264/C1250</f>
        <v>1.0948101130787282</v>
      </c>
    </row>
    <row r="1265" spans="1:8">
      <c r="A1265" s="6" t="s">
        <v>85</v>
      </c>
      <c r="B1265" s="6" t="s">
        <v>159</v>
      </c>
      <c r="C1265" s="6">
        <v>0.40414</v>
      </c>
      <c r="D1265" s="6">
        <v>1</v>
      </c>
      <c r="E1265" t="str">
        <f>VLOOKUP(A1265,metadata!$A$1:$B$111,2,FALSE)</f>
        <v>CVP</v>
      </c>
      <c r="F1265" t="str">
        <f>VLOOKUP(B1265,metadata!$D$1:$F$17,2,FALSE)</f>
        <v>MLOP</v>
      </c>
      <c r="G1265" t="str">
        <f>VLOOKUP(B1265,metadata!$D$1:$F$17,3,FALSE)</f>
        <v>Prefetcher+Hermes-P</v>
      </c>
      <c r="H1265">
        <f t="shared" ref="H1265" si="1253">C1265/C1250</f>
        <v>1.0778216343076594</v>
      </c>
    </row>
    <row r="1266" spans="1:8">
      <c r="A1266" s="6" t="s">
        <v>86</v>
      </c>
      <c r="B1266" s="6" t="s">
        <v>132</v>
      </c>
      <c r="C1266" s="6">
        <v>0.89136000000000004</v>
      </c>
      <c r="D1266" s="6">
        <v>1</v>
      </c>
      <c r="E1266" t="str">
        <f>VLOOKUP(A1266,metadata!$A$1:$B$111,2,FALSE)</f>
        <v>SPEC06</v>
      </c>
      <c r="F1266" t="str">
        <f>VLOOKUP(B1266,metadata!$D$1:$F$17,2,FALSE)</f>
        <v>nopref</v>
      </c>
      <c r="G1266" t="str">
        <f>VLOOKUP(B1266,metadata!$D$1:$F$17,3,FALSE)</f>
        <v>nopref</v>
      </c>
      <c r="H1266">
        <f t="shared" ref="H1266" si="1254">C1266/C1266</f>
        <v>1</v>
      </c>
    </row>
    <row r="1267" spans="1:8">
      <c r="A1267" s="6" t="s">
        <v>86</v>
      </c>
      <c r="B1267" s="6" t="s">
        <v>133</v>
      </c>
      <c r="C1267" s="6">
        <v>1.5588299999999999</v>
      </c>
      <c r="D1267" s="6">
        <v>1</v>
      </c>
      <c r="E1267" t="str">
        <f>VLOOKUP(A1267,metadata!$A$1:$B$111,2,FALSE)</f>
        <v>SPEC06</v>
      </c>
      <c r="F1267" t="str">
        <f>VLOOKUP(B1267,metadata!$D$1:$F$17,2,FALSE)</f>
        <v>Pythia</v>
      </c>
      <c r="G1267" t="str">
        <f>VLOOKUP(B1267,metadata!$D$1:$F$17,3,FALSE)</f>
        <v>Prefetcher-only</v>
      </c>
      <c r="H1267">
        <f t="shared" ref="H1267" si="1255">C1267/C1266</f>
        <v>1.7488220247711361</v>
      </c>
    </row>
    <row r="1268" spans="1:8">
      <c r="A1268" s="6" t="s">
        <v>86</v>
      </c>
      <c r="B1268" s="6" t="s">
        <v>148</v>
      </c>
      <c r="C1268" s="6">
        <v>0.92201999999999995</v>
      </c>
      <c r="D1268" s="6">
        <v>1</v>
      </c>
      <c r="E1268" t="str">
        <f>VLOOKUP(A1268,metadata!$A$1:$B$111,2,FALSE)</f>
        <v>SPEC06</v>
      </c>
      <c r="F1268" t="str">
        <f>VLOOKUP(B1268,metadata!$D$1:$F$17,2,FALSE)</f>
        <v>SMS</v>
      </c>
      <c r="G1268" t="str">
        <f>VLOOKUP(B1268,metadata!$D$1:$F$17,3,FALSE)</f>
        <v>Prefetcher-only</v>
      </c>
      <c r="H1268">
        <f t="shared" ref="H1268" si="1256">C1268/C1266</f>
        <v>1.0343968766828215</v>
      </c>
    </row>
    <row r="1269" spans="1:8">
      <c r="A1269" s="6" t="s">
        <v>86</v>
      </c>
      <c r="B1269" s="6" t="s">
        <v>149</v>
      </c>
      <c r="C1269" s="6">
        <v>1.1510400000000001</v>
      </c>
      <c r="D1269" s="6">
        <v>1</v>
      </c>
      <c r="E1269" t="str">
        <f>VLOOKUP(A1269,metadata!$A$1:$B$111,2,FALSE)</f>
        <v>SPEC06</v>
      </c>
      <c r="F1269" t="str">
        <f>VLOOKUP(B1269,metadata!$D$1:$F$17,2,FALSE)</f>
        <v>SPP</v>
      </c>
      <c r="G1269" t="str">
        <f>VLOOKUP(B1269,metadata!$D$1:$F$17,3,FALSE)</f>
        <v>Prefetcher-only</v>
      </c>
      <c r="H1269">
        <f t="shared" ref="H1269" si="1257">C1269/C1266</f>
        <v>1.2913301023155628</v>
      </c>
    </row>
    <row r="1270" spans="1:8">
      <c r="A1270" s="6" t="s">
        <v>86</v>
      </c>
      <c r="B1270" s="6" t="s">
        <v>150</v>
      </c>
      <c r="C1270" s="6">
        <v>1.46407</v>
      </c>
      <c r="D1270" s="6">
        <v>1</v>
      </c>
      <c r="E1270" t="str">
        <f>VLOOKUP(A1270,metadata!$A$1:$B$111,2,FALSE)</f>
        <v>SPEC06</v>
      </c>
      <c r="F1270" t="str">
        <f>VLOOKUP(B1270,metadata!$D$1:$F$17,2,FALSE)</f>
        <v>Bingo</v>
      </c>
      <c r="G1270" t="str">
        <f>VLOOKUP(B1270,metadata!$D$1:$F$17,3,FALSE)</f>
        <v>Prefetcher-only</v>
      </c>
      <c r="H1270">
        <f t="shared" ref="H1270" si="1258">C1270/C1266</f>
        <v>1.6425125650691077</v>
      </c>
    </row>
    <row r="1271" spans="1:8">
      <c r="A1271" s="6" t="s">
        <v>86</v>
      </c>
      <c r="B1271" s="6" t="s">
        <v>151</v>
      </c>
      <c r="C1271" s="6">
        <v>1.29237</v>
      </c>
      <c r="D1271" s="6">
        <v>1</v>
      </c>
      <c r="E1271" t="str">
        <f>VLOOKUP(A1271,metadata!$A$1:$B$111,2,FALSE)</f>
        <v>SPEC06</v>
      </c>
      <c r="F1271" t="str">
        <f>VLOOKUP(B1271,metadata!$D$1:$F$17,2,FALSE)</f>
        <v>MLOP</v>
      </c>
      <c r="G1271" t="str">
        <f>VLOOKUP(B1271,metadata!$D$1:$F$17,3,FALSE)</f>
        <v>Prefetcher-only</v>
      </c>
      <c r="H1271">
        <f t="shared" ref="H1271" si="1259">C1271/C1266</f>
        <v>1.4498855681206246</v>
      </c>
    </row>
    <row r="1272" spans="1:8">
      <c r="A1272" s="6" t="s">
        <v>86</v>
      </c>
      <c r="B1272" s="6" t="s">
        <v>6</v>
      </c>
      <c r="C1272" s="6">
        <v>1.57422</v>
      </c>
      <c r="D1272" s="6">
        <v>1</v>
      </c>
      <c r="E1272" t="str">
        <f>VLOOKUP(A1272,metadata!$A$1:$B$111,2,FALSE)</f>
        <v>SPEC06</v>
      </c>
      <c r="F1272" t="str">
        <f>VLOOKUP(B1272,metadata!$D$1:$F$17,2,FALSE)</f>
        <v>Pythia</v>
      </c>
      <c r="G1272" t="str">
        <f>VLOOKUP(B1272,metadata!$D$1:$F$17,3,FALSE)</f>
        <v>Prefetcher+Hermes-O</v>
      </c>
      <c r="H1272">
        <f t="shared" ref="H1272" si="1260">C1272/C1266</f>
        <v>1.7660877759827678</v>
      </c>
    </row>
    <row r="1273" spans="1:8">
      <c r="A1273" s="6" t="s">
        <v>86</v>
      </c>
      <c r="B1273" s="6" t="s">
        <v>136</v>
      </c>
      <c r="C1273" s="6">
        <v>1.5738099999999999</v>
      </c>
      <c r="D1273" s="6">
        <v>1</v>
      </c>
      <c r="E1273" t="str">
        <f>VLOOKUP(A1273,metadata!$A$1:$B$111,2,FALSE)</f>
        <v>SPEC06</v>
      </c>
      <c r="F1273" t="str">
        <f>VLOOKUP(B1273,metadata!$D$1:$F$17,2,FALSE)</f>
        <v>Pythia</v>
      </c>
      <c r="G1273" t="str">
        <f>VLOOKUP(B1273,metadata!$D$1:$F$17,3,FALSE)</f>
        <v>Prefetcher+Hermes-P</v>
      </c>
      <c r="H1273">
        <f t="shared" ref="H1273" si="1261">C1273/C1266</f>
        <v>1.7656278047029257</v>
      </c>
    </row>
    <row r="1274" spans="1:8">
      <c r="A1274" s="6" t="s">
        <v>86</v>
      </c>
      <c r="B1274" s="6" t="s">
        <v>152</v>
      </c>
      <c r="C1274" s="6">
        <v>0.99787000000000003</v>
      </c>
      <c r="D1274" s="6">
        <v>1</v>
      </c>
      <c r="E1274" t="str">
        <f>VLOOKUP(A1274,metadata!$A$1:$B$111,2,FALSE)</f>
        <v>SPEC06</v>
      </c>
      <c r="F1274" t="str">
        <f>VLOOKUP(B1274,metadata!$D$1:$F$17,2,FALSE)</f>
        <v>SMS</v>
      </c>
      <c r="G1274" t="str">
        <f>VLOOKUP(B1274,metadata!$D$1:$F$17,3,FALSE)</f>
        <v>Prefetcher+Hermes-O</v>
      </c>
      <c r="H1274">
        <f t="shared" ref="H1274" si="1262">C1274/C1266</f>
        <v>1.1194915634535989</v>
      </c>
    </row>
    <row r="1275" spans="1:8">
      <c r="A1275" s="6" t="s">
        <v>86</v>
      </c>
      <c r="B1275" s="6" t="s">
        <v>153</v>
      </c>
      <c r="C1275" s="6">
        <v>0.99182000000000003</v>
      </c>
      <c r="D1275" s="6">
        <v>1</v>
      </c>
      <c r="E1275" t="str">
        <f>VLOOKUP(A1275,metadata!$A$1:$B$111,2,FALSE)</f>
        <v>SPEC06</v>
      </c>
      <c r="F1275" t="str">
        <f>VLOOKUP(B1275,metadata!$D$1:$F$17,2,FALSE)</f>
        <v>SMS</v>
      </c>
      <c r="G1275" t="str">
        <f>VLOOKUP(B1275,metadata!$D$1:$F$17,3,FALSE)</f>
        <v>Prefetcher+Hermes-P</v>
      </c>
      <c r="H1275">
        <f t="shared" ref="H1275" si="1263">C1275/C1266</f>
        <v>1.1127041823730031</v>
      </c>
    </row>
    <row r="1276" spans="1:8">
      <c r="A1276" s="6" t="s">
        <v>86</v>
      </c>
      <c r="B1276" s="6" t="s">
        <v>154</v>
      </c>
      <c r="C1276" s="6">
        <v>1.17841</v>
      </c>
      <c r="D1276" s="6">
        <v>1</v>
      </c>
      <c r="E1276" t="str">
        <f>VLOOKUP(A1276,metadata!$A$1:$B$111,2,FALSE)</f>
        <v>SPEC06</v>
      </c>
      <c r="F1276" t="str">
        <f>VLOOKUP(B1276,metadata!$D$1:$F$17,2,FALSE)</f>
        <v>SPP</v>
      </c>
      <c r="G1276" t="str">
        <f>VLOOKUP(B1276,metadata!$D$1:$F$17,3,FALSE)</f>
        <v>Prefetcher+Hermes-O</v>
      </c>
      <c r="H1276">
        <f t="shared" ref="H1276" si="1264">C1276/C1266</f>
        <v>1.3220359899479446</v>
      </c>
    </row>
    <row r="1277" spans="1:8">
      <c r="A1277" s="6" t="s">
        <v>86</v>
      </c>
      <c r="B1277" s="6" t="s">
        <v>155</v>
      </c>
      <c r="C1277" s="6">
        <v>1.1759599999999999</v>
      </c>
      <c r="D1277" s="6">
        <v>1</v>
      </c>
      <c r="E1277" t="str">
        <f>VLOOKUP(A1277,metadata!$A$1:$B$111,2,FALSE)</f>
        <v>SPEC06</v>
      </c>
      <c r="F1277" t="str">
        <f>VLOOKUP(B1277,metadata!$D$1:$F$17,2,FALSE)</f>
        <v>SPP</v>
      </c>
      <c r="G1277" t="str">
        <f>VLOOKUP(B1277,metadata!$D$1:$F$17,3,FALSE)</f>
        <v>Prefetcher+Hermes-P</v>
      </c>
      <c r="H1277">
        <f t="shared" ref="H1277" si="1265">C1277/C1266</f>
        <v>1.3192873810805958</v>
      </c>
    </row>
    <row r="1278" spans="1:8">
      <c r="A1278" s="6" t="s">
        <v>86</v>
      </c>
      <c r="B1278" s="6" t="s">
        <v>156</v>
      </c>
      <c r="C1278" s="6">
        <v>1.4922599999999999</v>
      </c>
      <c r="D1278" s="6">
        <v>1</v>
      </c>
      <c r="E1278" t="str">
        <f>VLOOKUP(A1278,metadata!$A$1:$B$111,2,FALSE)</f>
        <v>SPEC06</v>
      </c>
      <c r="F1278" t="str">
        <f>VLOOKUP(B1278,metadata!$D$1:$F$17,2,FALSE)</f>
        <v>Bingo</v>
      </c>
      <c r="G1278" t="str">
        <f>VLOOKUP(B1278,metadata!$D$1:$F$17,3,FALSE)</f>
        <v>Prefetcher+Hermes-O</v>
      </c>
      <c r="H1278">
        <f t="shared" ref="H1278" si="1266">C1278/C1266</f>
        <v>1.6741383952611737</v>
      </c>
    </row>
    <row r="1279" spans="1:8">
      <c r="A1279" s="6" t="s">
        <v>86</v>
      </c>
      <c r="B1279" s="6" t="s">
        <v>157</v>
      </c>
      <c r="C1279" s="6">
        <v>1.48885</v>
      </c>
      <c r="D1279" s="6">
        <v>1</v>
      </c>
      <c r="E1279" t="str">
        <f>VLOOKUP(A1279,metadata!$A$1:$B$111,2,FALSE)</f>
        <v>SPEC06</v>
      </c>
      <c r="F1279" t="str">
        <f>VLOOKUP(B1279,metadata!$D$1:$F$17,2,FALSE)</f>
        <v>Bingo</v>
      </c>
      <c r="G1279" t="str">
        <f>VLOOKUP(B1279,metadata!$D$1:$F$17,3,FALSE)</f>
        <v>Prefetcher+Hermes-P</v>
      </c>
      <c r="H1279">
        <f t="shared" ref="H1279" si="1267">C1279/C1266</f>
        <v>1.6703127804702924</v>
      </c>
    </row>
    <row r="1280" spans="1:8">
      <c r="A1280" s="6" t="s">
        <v>86</v>
      </c>
      <c r="B1280" s="6" t="s">
        <v>158</v>
      </c>
      <c r="C1280" s="6">
        <v>1.36842</v>
      </c>
      <c r="D1280" s="6">
        <v>1</v>
      </c>
      <c r="E1280" t="str">
        <f>VLOOKUP(A1280,metadata!$A$1:$B$111,2,FALSE)</f>
        <v>SPEC06</v>
      </c>
      <c r="F1280" t="str">
        <f>VLOOKUP(B1280,metadata!$D$1:$F$17,2,FALSE)</f>
        <v>MLOP</v>
      </c>
      <c r="G1280" t="str">
        <f>VLOOKUP(B1280,metadata!$D$1:$F$17,3,FALSE)</f>
        <v>Prefetcher+Hermes-O</v>
      </c>
      <c r="H1280">
        <f t="shared" ref="H1280" si="1268">C1280/C1266</f>
        <v>1.535204631125471</v>
      </c>
    </row>
    <row r="1281" spans="1:8">
      <c r="A1281" s="6" t="s">
        <v>86</v>
      </c>
      <c r="B1281" s="6" t="s">
        <v>159</v>
      </c>
      <c r="C1281" s="6">
        <v>1.36025</v>
      </c>
      <c r="D1281" s="6">
        <v>1</v>
      </c>
      <c r="E1281" t="str">
        <f>VLOOKUP(A1281,metadata!$A$1:$B$111,2,FALSE)</f>
        <v>SPEC06</v>
      </c>
      <c r="F1281" t="str">
        <f>VLOOKUP(B1281,metadata!$D$1:$F$17,2,FALSE)</f>
        <v>MLOP</v>
      </c>
      <c r="G1281" t="str">
        <f>VLOOKUP(B1281,metadata!$D$1:$F$17,3,FALSE)</f>
        <v>Prefetcher+Hermes-P</v>
      </c>
      <c r="H1281">
        <f t="shared" ref="H1281" si="1269">C1281/C1266</f>
        <v>1.5260388619637406</v>
      </c>
    </row>
    <row r="1282" spans="1:8">
      <c r="A1282" s="6" t="s">
        <v>87</v>
      </c>
      <c r="B1282" s="6" t="s">
        <v>132</v>
      </c>
      <c r="C1282" s="6">
        <v>0.89727000000000001</v>
      </c>
      <c r="D1282" s="6">
        <v>1</v>
      </c>
      <c r="E1282" t="str">
        <f>VLOOKUP(A1282,metadata!$A$1:$B$111,2,FALSE)</f>
        <v>SPEC06</v>
      </c>
      <c r="F1282" t="str">
        <f>VLOOKUP(B1282,metadata!$D$1:$F$17,2,FALSE)</f>
        <v>nopref</v>
      </c>
      <c r="G1282" t="str">
        <f>VLOOKUP(B1282,metadata!$D$1:$F$17,3,FALSE)</f>
        <v>nopref</v>
      </c>
      <c r="H1282">
        <f t="shared" ref="H1282" si="1270">C1282/C1282</f>
        <v>1</v>
      </c>
    </row>
    <row r="1283" spans="1:8">
      <c r="A1283" s="6" t="s">
        <v>87</v>
      </c>
      <c r="B1283" s="6" t="s">
        <v>133</v>
      </c>
      <c r="C1283" s="6">
        <v>1.5577399999999999</v>
      </c>
      <c r="D1283" s="6">
        <v>1</v>
      </c>
      <c r="E1283" t="str">
        <f>VLOOKUP(A1283,metadata!$A$1:$B$111,2,FALSE)</f>
        <v>SPEC06</v>
      </c>
      <c r="F1283" t="str">
        <f>VLOOKUP(B1283,metadata!$D$1:$F$17,2,FALSE)</f>
        <v>Pythia</v>
      </c>
      <c r="G1283" t="str">
        <f>VLOOKUP(B1283,metadata!$D$1:$F$17,3,FALSE)</f>
        <v>Prefetcher-only</v>
      </c>
      <c r="H1283">
        <f t="shared" ref="H1283" si="1271">C1283/C1282</f>
        <v>1.7360883569048333</v>
      </c>
    </row>
    <row r="1284" spans="1:8">
      <c r="A1284" s="6" t="s">
        <v>87</v>
      </c>
      <c r="B1284" s="6" t="s">
        <v>148</v>
      </c>
      <c r="C1284" s="6">
        <v>0.92932000000000003</v>
      </c>
      <c r="D1284" s="6">
        <v>1</v>
      </c>
      <c r="E1284" t="str">
        <f>VLOOKUP(A1284,metadata!$A$1:$B$111,2,FALSE)</f>
        <v>SPEC06</v>
      </c>
      <c r="F1284" t="str">
        <f>VLOOKUP(B1284,metadata!$D$1:$F$17,2,FALSE)</f>
        <v>SMS</v>
      </c>
      <c r="G1284" t="str">
        <f>VLOOKUP(B1284,metadata!$D$1:$F$17,3,FALSE)</f>
        <v>Prefetcher-only</v>
      </c>
      <c r="H1284">
        <f t="shared" ref="H1284" si="1272">C1284/C1282</f>
        <v>1.0357194601402031</v>
      </c>
    </row>
    <row r="1285" spans="1:8">
      <c r="A1285" s="6" t="s">
        <v>87</v>
      </c>
      <c r="B1285" s="6" t="s">
        <v>149</v>
      </c>
      <c r="C1285" s="6">
        <v>1.1495899999999999</v>
      </c>
      <c r="D1285" s="6">
        <v>1</v>
      </c>
      <c r="E1285" t="str">
        <f>VLOOKUP(A1285,metadata!$A$1:$B$111,2,FALSE)</f>
        <v>SPEC06</v>
      </c>
      <c r="F1285" t="str">
        <f>VLOOKUP(B1285,metadata!$D$1:$F$17,2,FALSE)</f>
        <v>SPP</v>
      </c>
      <c r="G1285" t="str">
        <f>VLOOKUP(B1285,metadata!$D$1:$F$17,3,FALSE)</f>
        <v>Prefetcher-only</v>
      </c>
      <c r="H1285">
        <f t="shared" ref="H1285" si="1273">C1285/C1282</f>
        <v>1.2812085548385657</v>
      </c>
    </row>
    <row r="1286" spans="1:8">
      <c r="A1286" s="6" t="s">
        <v>87</v>
      </c>
      <c r="B1286" s="6" t="s">
        <v>150</v>
      </c>
      <c r="C1286" s="6">
        <v>1.4531400000000001</v>
      </c>
      <c r="D1286" s="6">
        <v>1</v>
      </c>
      <c r="E1286" t="str">
        <f>VLOOKUP(A1286,metadata!$A$1:$B$111,2,FALSE)</f>
        <v>SPEC06</v>
      </c>
      <c r="F1286" t="str">
        <f>VLOOKUP(B1286,metadata!$D$1:$F$17,2,FALSE)</f>
        <v>Bingo</v>
      </c>
      <c r="G1286" t="str">
        <f>VLOOKUP(B1286,metadata!$D$1:$F$17,3,FALSE)</f>
        <v>Prefetcher-only</v>
      </c>
      <c r="H1286">
        <f t="shared" ref="H1286" si="1274">C1286/C1282</f>
        <v>1.6195125213146546</v>
      </c>
    </row>
    <row r="1287" spans="1:8">
      <c r="A1287" s="6" t="s">
        <v>87</v>
      </c>
      <c r="B1287" s="6" t="s">
        <v>151</v>
      </c>
      <c r="C1287" s="6">
        <v>1.2899</v>
      </c>
      <c r="D1287" s="6">
        <v>1</v>
      </c>
      <c r="E1287" t="str">
        <f>VLOOKUP(A1287,metadata!$A$1:$B$111,2,FALSE)</f>
        <v>SPEC06</v>
      </c>
      <c r="F1287" t="str">
        <f>VLOOKUP(B1287,metadata!$D$1:$F$17,2,FALSE)</f>
        <v>MLOP</v>
      </c>
      <c r="G1287" t="str">
        <f>VLOOKUP(B1287,metadata!$D$1:$F$17,3,FALSE)</f>
        <v>Prefetcher-only</v>
      </c>
      <c r="H1287">
        <f t="shared" ref="H1287" si="1275">C1287/C1282</f>
        <v>1.4375828903228682</v>
      </c>
    </row>
    <row r="1288" spans="1:8">
      <c r="A1288" s="6" t="s">
        <v>87</v>
      </c>
      <c r="B1288" s="6" t="s">
        <v>6</v>
      </c>
      <c r="C1288" s="6">
        <v>1.57223</v>
      </c>
      <c r="D1288" s="6">
        <v>1</v>
      </c>
      <c r="E1288" t="str">
        <f>VLOOKUP(A1288,metadata!$A$1:$B$111,2,FALSE)</f>
        <v>SPEC06</v>
      </c>
      <c r="F1288" t="str">
        <f>VLOOKUP(B1288,metadata!$D$1:$F$17,2,FALSE)</f>
        <v>Pythia</v>
      </c>
      <c r="G1288" t="str">
        <f>VLOOKUP(B1288,metadata!$D$1:$F$17,3,FALSE)</f>
        <v>Prefetcher+Hermes-O</v>
      </c>
      <c r="H1288">
        <f t="shared" ref="H1288" si="1276">C1288/C1282</f>
        <v>1.7522373421601078</v>
      </c>
    </row>
    <row r="1289" spans="1:8">
      <c r="A1289" s="6" t="s">
        <v>87</v>
      </c>
      <c r="B1289" s="6" t="s">
        <v>136</v>
      </c>
      <c r="C1289" s="6">
        <v>1.57233</v>
      </c>
      <c r="D1289" s="6">
        <v>1</v>
      </c>
      <c r="E1289" t="str">
        <f>VLOOKUP(A1289,metadata!$A$1:$B$111,2,FALSE)</f>
        <v>SPEC06</v>
      </c>
      <c r="F1289" t="str">
        <f>VLOOKUP(B1289,metadata!$D$1:$F$17,2,FALSE)</f>
        <v>Pythia</v>
      </c>
      <c r="G1289" t="str">
        <f>VLOOKUP(B1289,metadata!$D$1:$F$17,3,FALSE)</f>
        <v>Prefetcher+Hermes-P</v>
      </c>
      <c r="H1289">
        <f t="shared" ref="H1289" si="1277">C1289/C1282</f>
        <v>1.7523487913337124</v>
      </c>
    </row>
    <row r="1290" spans="1:8">
      <c r="A1290" s="6" t="s">
        <v>87</v>
      </c>
      <c r="B1290" s="6" t="s">
        <v>152</v>
      </c>
      <c r="C1290" s="6">
        <v>1.00414</v>
      </c>
      <c r="D1290" s="6">
        <v>1</v>
      </c>
      <c r="E1290" t="str">
        <f>VLOOKUP(A1290,metadata!$A$1:$B$111,2,FALSE)</f>
        <v>SPEC06</v>
      </c>
      <c r="F1290" t="str">
        <f>VLOOKUP(B1290,metadata!$D$1:$F$17,2,FALSE)</f>
        <v>SMS</v>
      </c>
      <c r="G1290" t="str">
        <f>VLOOKUP(B1290,metadata!$D$1:$F$17,3,FALSE)</f>
        <v>Prefetcher+Hermes-O</v>
      </c>
      <c r="H1290">
        <f t="shared" ref="H1290" si="1278">C1290/C1282</f>
        <v>1.1191057318309985</v>
      </c>
    </row>
    <row r="1291" spans="1:8">
      <c r="A1291" s="6" t="s">
        <v>87</v>
      </c>
      <c r="B1291" s="6" t="s">
        <v>153</v>
      </c>
      <c r="C1291" s="6">
        <v>0.99856</v>
      </c>
      <c r="D1291" s="6">
        <v>1</v>
      </c>
      <c r="E1291" t="str">
        <f>VLOOKUP(A1291,metadata!$A$1:$B$111,2,FALSE)</f>
        <v>SPEC06</v>
      </c>
      <c r="F1291" t="str">
        <f>VLOOKUP(B1291,metadata!$D$1:$F$17,2,FALSE)</f>
        <v>SMS</v>
      </c>
      <c r="G1291" t="str">
        <f>VLOOKUP(B1291,metadata!$D$1:$F$17,3,FALSE)</f>
        <v>Prefetcher+Hermes-P</v>
      </c>
      <c r="H1291">
        <f t="shared" ref="H1291" si="1279">C1291/C1282</f>
        <v>1.1128868679438741</v>
      </c>
    </row>
    <row r="1292" spans="1:8">
      <c r="A1292" s="6" t="s">
        <v>87</v>
      </c>
      <c r="B1292" s="6" t="s">
        <v>154</v>
      </c>
      <c r="C1292" s="6">
        <v>1.1790700000000001</v>
      </c>
      <c r="D1292" s="6">
        <v>1</v>
      </c>
      <c r="E1292" t="str">
        <f>VLOOKUP(A1292,metadata!$A$1:$B$111,2,FALSE)</f>
        <v>SPEC06</v>
      </c>
      <c r="F1292" t="str">
        <f>VLOOKUP(B1292,metadata!$D$1:$F$17,2,FALSE)</f>
        <v>SPP</v>
      </c>
      <c r="G1292" t="str">
        <f>VLOOKUP(B1292,metadata!$D$1:$F$17,3,FALSE)</f>
        <v>Prefetcher+Hermes-O</v>
      </c>
      <c r="H1292">
        <f t="shared" ref="H1292" si="1280">C1292/C1282</f>
        <v>1.3140637712171366</v>
      </c>
    </row>
    <row r="1293" spans="1:8">
      <c r="A1293" s="6" t="s">
        <v>87</v>
      </c>
      <c r="B1293" s="6" t="s">
        <v>155</v>
      </c>
      <c r="C1293" s="6">
        <v>1.17513</v>
      </c>
      <c r="D1293" s="6">
        <v>1</v>
      </c>
      <c r="E1293" t="str">
        <f>VLOOKUP(A1293,metadata!$A$1:$B$111,2,FALSE)</f>
        <v>SPEC06</v>
      </c>
      <c r="F1293" t="str">
        <f>VLOOKUP(B1293,metadata!$D$1:$F$17,2,FALSE)</f>
        <v>SPP</v>
      </c>
      <c r="G1293" t="str">
        <f>VLOOKUP(B1293,metadata!$D$1:$F$17,3,FALSE)</f>
        <v>Prefetcher+Hermes-P</v>
      </c>
      <c r="H1293">
        <f t="shared" ref="H1293" si="1281">C1293/C1282</f>
        <v>1.309672673777124</v>
      </c>
    </row>
    <row r="1294" spans="1:8">
      <c r="A1294" s="6" t="s">
        <v>87</v>
      </c>
      <c r="B1294" s="6" t="s">
        <v>156</v>
      </c>
      <c r="C1294" s="6">
        <v>1.48752</v>
      </c>
      <c r="D1294" s="6">
        <v>1</v>
      </c>
      <c r="E1294" t="str">
        <f>VLOOKUP(A1294,metadata!$A$1:$B$111,2,FALSE)</f>
        <v>SPEC06</v>
      </c>
      <c r="F1294" t="str">
        <f>VLOOKUP(B1294,metadata!$D$1:$F$17,2,FALSE)</f>
        <v>Bingo</v>
      </c>
      <c r="G1294" t="str">
        <f>VLOOKUP(B1294,metadata!$D$1:$F$17,3,FALSE)</f>
        <v>Prefetcher+Hermes-O</v>
      </c>
      <c r="H1294">
        <f t="shared" ref="H1294" si="1282">C1294/C1282</f>
        <v>1.6578287471998394</v>
      </c>
    </row>
    <row r="1295" spans="1:8">
      <c r="A1295" s="6" t="s">
        <v>87</v>
      </c>
      <c r="B1295" s="6" t="s">
        <v>157</v>
      </c>
      <c r="C1295" s="6">
        <v>1.4848699999999999</v>
      </c>
      <c r="D1295" s="6">
        <v>1</v>
      </c>
      <c r="E1295" t="str">
        <f>VLOOKUP(A1295,metadata!$A$1:$B$111,2,FALSE)</f>
        <v>SPEC06</v>
      </c>
      <c r="F1295" t="str">
        <f>VLOOKUP(B1295,metadata!$D$1:$F$17,2,FALSE)</f>
        <v>Bingo</v>
      </c>
      <c r="G1295" t="str">
        <f>VLOOKUP(B1295,metadata!$D$1:$F$17,3,FALSE)</f>
        <v>Prefetcher+Hermes-P</v>
      </c>
      <c r="H1295">
        <f t="shared" ref="H1295" si="1283">C1295/C1282</f>
        <v>1.6548753440993234</v>
      </c>
    </row>
    <row r="1296" spans="1:8">
      <c r="A1296" s="6" t="s">
        <v>87</v>
      </c>
      <c r="B1296" s="6" t="s">
        <v>158</v>
      </c>
      <c r="C1296" s="6">
        <v>1.3627400000000001</v>
      </c>
      <c r="D1296" s="6">
        <v>1</v>
      </c>
      <c r="E1296" t="str">
        <f>VLOOKUP(A1296,metadata!$A$1:$B$111,2,FALSE)</f>
        <v>SPEC06</v>
      </c>
      <c r="F1296" t="str">
        <f>VLOOKUP(B1296,metadata!$D$1:$F$17,2,FALSE)</f>
        <v>MLOP</v>
      </c>
      <c r="G1296" t="str">
        <f>VLOOKUP(B1296,metadata!$D$1:$F$17,3,FALSE)</f>
        <v>Prefetcher+Hermes-O</v>
      </c>
      <c r="H1296">
        <f t="shared" ref="H1296" si="1284">C1296/C1282</f>
        <v>1.518762468376297</v>
      </c>
    </row>
    <row r="1297" spans="1:8">
      <c r="A1297" s="6" t="s">
        <v>87</v>
      </c>
      <c r="B1297" s="6" t="s">
        <v>159</v>
      </c>
      <c r="C1297" s="6">
        <v>1.3542700000000001</v>
      </c>
      <c r="D1297" s="6">
        <v>1</v>
      </c>
      <c r="E1297" t="str">
        <f>VLOOKUP(A1297,metadata!$A$1:$B$111,2,FALSE)</f>
        <v>SPEC06</v>
      </c>
      <c r="F1297" t="str">
        <f>VLOOKUP(B1297,metadata!$D$1:$F$17,2,FALSE)</f>
        <v>MLOP</v>
      </c>
      <c r="G1297" t="str">
        <f>VLOOKUP(B1297,metadata!$D$1:$F$17,3,FALSE)</f>
        <v>Prefetcher+Hermes-P</v>
      </c>
      <c r="H1297">
        <f t="shared" ref="H1297" si="1285">C1297/C1282</f>
        <v>1.5093227233720063</v>
      </c>
    </row>
    <row r="1298" spans="1:8">
      <c r="A1298" s="6" t="s">
        <v>88</v>
      </c>
      <c r="B1298" s="6" t="s">
        <v>132</v>
      </c>
      <c r="C1298" s="6">
        <v>0.27116000000000001</v>
      </c>
      <c r="D1298" s="6">
        <v>1</v>
      </c>
      <c r="E1298" t="str">
        <f>VLOOKUP(A1298,metadata!$A$1:$B$111,2,FALSE)</f>
        <v>SPEC06</v>
      </c>
      <c r="F1298" t="str">
        <f>VLOOKUP(B1298,metadata!$D$1:$F$17,2,FALSE)</f>
        <v>nopref</v>
      </c>
      <c r="G1298" t="str">
        <f>VLOOKUP(B1298,metadata!$D$1:$F$17,3,FALSE)</f>
        <v>nopref</v>
      </c>
      <c r="H1298">
        <f t="shared" ref="H1298" si="1286">C1298/C1298</f>
        <v>1</v>
      </c>
    </row>
    <row r="1299" spans="1:8">
      <c r="A1299" s="6" t="s">
        <v>88</v>
      </c>
      <c r="B1299" s="6" t="s">
        <v>133</v>
      </c>
      <c r="C1299" s="6">
        <v>0.27501999999999999</v>
      </c>
      <c r="D1299" s="6">
        <v>1</v>
      </c>
      <c r="E1299" t="str">
        <f>VLOOKUP(A1299,metadata!$A$1:$B$111,2,FALSE)</f>
        <v>SPEC06</v>
      </c>
      <c r="F1299" t="str">
        <f>VLOOKUP(B1299,metadata!$D$1:$F$17,2,FALSE)</f>
        <v>Pythia</v>
      </c>
      <c r="G1299" t="str">
        <f>VLOOKUP(B1299,metadata!$D$1:$F$17,3,FALSE)</f>
        <v>Prefetcher-only</v>
      </c>
      <c r="H1299">
        <f t="shared" ref="H1299" si="1287">C1299/C1298</f>
        <v>1.0142351379259478</v>
      </c>
    </row>
    <row r="1300" spans="1:8">
      <c r="A1300" s="6" t="s">
        <v>88</v>
      </c>
      <c r="B1300" s="6" t="s">
        <v>148</v>
      </c>
      <c r="C1300" s="6">
        <v>0.28126000000000001</v>
      </c>
      <c r="D1300" s="6">
        <v>1</v>
      </c>
      <c r="E1300" t="str">
        <f>VLOOKUP(A1300,metadata!$A$1:$B$111,2,FALSE)</f>
        <v>SPEC06</v>
      </c>
      <c r="F1300" t="str">
        <f>VLOOKUP(B1300,metadata!$D$1:$F$17,2,FALSE)</f>
        <v>SMS</v>
      </c>
      <c r="G1300" t="str">
        <f>VLOOKUP(B1300,metadata!$D$1:$F$17,3,FALSE)</f>
        <v>Prefetcher-only</v>
      </c>
      <c r="H1300">
        <f t="shared" ref="H1300" si="1288">C1300/C1298</f>
        <v>1.0372473816197079</v>
      </c>
    </row>
    <row r="1301" spans="1:8">
      <c r="A1301" s="6" t="s">
        <v>88</v>
      </c>
      <c r="B1301" s="6" t="s">
        <v>149</v>
      </c>
      <c r="C1301" s="6">
        <v>0.28915000000000002</v>
      </c>
      <c r="D1301" s="6">
        <v>1</v>
      </c>
      <c r="E1301" t="str">
        <f>VLOOKUP(A1301,metadata!$A$1:$B$111,2,FALSE)</f>
        <v>SPEC06</v>
      </c>
      <c r="F1301" t="str">
        <f>VLOOKUP(B1301,metadata!$D$1:$F$17,2,FALSE)</f>
        <v>SPP</v>
      </c>
      <c r="G1301" t="str">
        <f>VLOOKUP(B1301,metadata!$D$1:$F$17,3,FALSE)</f>
        <v>Prefetcher-only</v>
      </c>
      <c r="H1301">
        <f t="shared" ref="H1301" si="1289">C1301/C1298</f>
        <v>1.0663445935978759</v>
      </c>
    </row>
    <row r="1302" spans="1:8">
      <c r="A1302" s="6" t="s">
        <v>88</v>
      </c>
      <c r="B1302" s="6" t="s">
        <v>150</v>
      </c>
      <c r="C1302" s="6">
        <v>0.43003000000000002</v>
      </c>
      <c r="D1302" s="6">
        <v>1</v>
      </c>
      <c r="E1302" t="str">
        <f>VLOOKUP(A1302,metadata!$A$1:$B$111,2,FALSE)</f>
        <v>SPEC06</v>
      </c>
      <c r="F1302" t="str">
        <f>VLOOKUP(B1302,metadata!$D$1:$F$17,2,FALSE)</f>
        <v>Bingo</v>
      </c>
      <c r="G1302" t="str">
        <f>VLOOKUP(B1302,metadata!$D$1:$F$17,3,FALSE)</f>
        <v>Prefetcher-only</v>
      </c>
      <c r="H1302">
        <f t="shared" ref="H1302" si="1290">C1302/C1298</f>
        <v>1.5858902492993068</v>
      </c>
    </row>
    <row r="1303" spans="1:8">
      <c r="A1303" s="6" t="s">
        <v>88</v>
      </c>
      <c r="B1303" s="6" t="s">
        <v>151</v>
      </c>
      <c r="C1303" s="6">
        <v>0.23580000000000001</v>
      </c>
      <c r="D1303" s="6">
        <v>1</v>
      </c>
      <c r="E1303" t="str">
        <f>VLOOKUP(A1303,metadata!$A$1:$B$111,2,FALSE)</f>
        <v>SPEC06</v>
      </c>
      <c r="F1303" t="str">
        <f>VLOOKUP(B1303,metadata!$D$1:$F$17,2,FALSE)</f>
        <v>MLOP</v>
      </c>
      <c r="G1303" t="str">
        <f>VLOOKUP(B1303,metadata!$D$1:$F$17,3,FALSE)</f>
        <v>Prefetcher-only</v>
      </c>
      <c r="H1303">
        <f t="shared" ref="H1303" si="1291">C1303/C1298</f>
        <v>0.86959728573535922</v>
      </c>
    </row>
    <row r="1304" spans="1:8">
      <c r="A1304" s="6" t="s">
        <v>88</v>
      </c>
      <c r="B1304" s="6" t="s">
        <v>6</v>
      </c>
      <c r="C1304" s="6">
        <v>0.31047999999999998</v>
      </c>
      <c r="D1304" s="6">
        <v>1</v>
      </c>
      <c r="E1304" t="str">
        <f>VLOOKUP(A1304,metadata!$A$1:$B$111,2,FALSE)</f>
        <v>SPEC06</v>
      </c>
      <c r="F1304" t="str">
        <f>VLOOKUP(B1304,metadata!$D$1:$F$17,2,FALSE)</f>
        <v>Pythia</v>
      </c>
      <c r="G1304" t="str">
        <f>VLOOKUP(B1304,metadata!$D$1:$F$17,3,FALSE)</f>
        <v>Prefetcher+Hermes-O</v>
      </c>
      <c r="H1304">
        <f t="shared" ref="H1304" si="1292">C1304/C1298</f>
        <v>1.1450066381472193</v>
      </c>
    </row>
    <row r="1305" spans="1:8">
      <c r="A1305" s="6" t="s">
        <v>88</v>
      </c>
      <c r="B1305" s="6" t="s">
        <v>136</v>
      </c>
      <c r="C1305" s="6">
        <v>0.29898999999999998</v>
      </c>
      <c r="D1305" s="6">
        <v>1</v>
      </c>
      <c r="E1305" t="str">
        <f>VLOOKUP(A1305,metadata!$A$1:$B$111,2,FALSE)</f>
        <v>SPEC06</v>
      </c>
      <c r="F1305" t="str">
        <f>VLOOKUP(B1305,metadata!$D$1:$F$17,2,FALSE)</f>
        <v>Pythia</v>
      </c>
      <c r="G1305" t="str">
        <f>VLOOKUP(B1305,metadata!$D$1:$F$17,3,FALSE)</f>
        <v>Prefetcher+Hermes-P</v>
      </c>
      <c r="H1305">
        <f t="shared" ref="H1305" si="1293">C1305/C1298</f>
        <v>1.1026331317303435</v>
      </c>
    </row>
    <row r="1306" spans="1:8">
      <c r="A1306" s="6" t="s">
        <v>88</v>
      </c>
      <c r="B1306" s="6" t="s">
        <v>152</v>
      </c>
      <c r="C1306" s="6">
        <v>0.32272000000000001</v>
      </c>
      <c r="D1306" s="6">
        <v>1</v>
      </c>
      <c r="E1306" t="str">
        <f>VLOOKUP(A1306,metadata!$A$1:$B$111,2,FALSE)</f>
        <v>SPEC06</v>
      </c>
      <c r="F1306" t="str">
        <f>VLOOKUP(B1306,metadata!$D$1:$F$17,2,FALSE)</f>
        <v>SMS</v>
      </c>
      <c r="G1306" t="str">
        <f>VLOOKUP(B1306,metadata!$D$1:$F$17,3,FALSE)</f>
        <v>Prefetcher+Hermes-O</v>
      </c>
      <c r="H1306">
        <f t="shared" ref="H1306" si="1294">C1306/C1298</f>
        <v>1.1901460392388257</v>
      </c>
    </row>
    <row r="1307" spans="1:8">
      <c r="A1307" s="6" t="s">
        <v>88</v>
      </c>
      <c r="B1307" s="6" t="s">
        <v>153</v>
      </c>
      <c r="C1307" s="6">
        <v>0.31064000000000003</v>
      </c>
      <c r="D1307" s="6">
        <v>1</v>
      </c>
      <c r="E1307" t="str">
        <f>VLOOKUP(A1307,metadata!$A$1:$B$111,2,FALSE)</f>
        <v>SPEC06</v>
      </c>
      <c r="F1307" t="str">
        <f>VLOOKUP(B1307,metadata!$D$1:$F$17,2,FALSE)</f>
        <v>SMS</v>
      </c>
      <c r="G1307" t="str">
        <f>VLOOKUP(B1307,metadata!$D$1:$F$17,3,FALSE)</f>
        <v>Prefetcher+Hermes-P</v>
      </c>
      <c r="H1307">
        <f t="shared" ref="H1307" si="1295">C1307/C1298</f>
        <v>1.1455966956778287</v>
      </c>
    </row>
    <row r="1308" spans="1:8">
      <c r="A1308" s="6" t="s">
        <v>88</v>
      </c>
      <c r="B1308" s="6" t="s">
        <v>154</v>
      </c>
      <c r="C1308" s="6">
        <v>0.31619000000000003</v>
      </c>
      <c r="D1308" s="6">
        <v>1</v>
      </c>
      <c r="E1308" t="str">
        <f>VLOOKUP(A1308,metadata!$A$1:$B$111,2,FALSE)</f>
        <v>SPEC06</v>
      </c>
      <c r="F1308" t="str">
        <f>VLOOKUP(B1308,metadata!$D$1:$F$17,2,FALSE)</f>
        <v>SPP</v>
      </c>
      <c r="G1308" t="str">
        <f>VLOOKUP(B1308,metadata!$D$1:$F$17,3,FALSE)</f>
        <v>Prefetcher+Hermes-O</v>
      </c>
      <c r="H1308">
        <f t="shared" ref="H1308" si="1296">C1308/C1298</f>
        <v>1.1660643162708364</v>
      </c>
    </row>
    <row r="1309" spans="1:8">
      <c r="A1309" s="6" t="s">
        <v>88</v>
      </c>
      <c r="B1309" s="6" t="s">
        <v>155</v>
      </c>
      <c r="C1309" s="6">
        <v>0.30769000000000002</v>
      </c>
      <c r="D1309" s="6">
        <v>1</v>
      </c>
      <c r="E1309" t="str">
        <f>VLOOKUP(A1309,metadata!$A$1:$B$111,2,FALSE)</f>
        <v>SPEC06</v>
      </c>
      <c r="F1309" t="str">
        <f>VLOOKUP(B1309,metadata!$D$1:$F$17,2,FALSE)</f>
        <v>SPP</v>
      </c>
      <c r="G1309" t="str">
        <f>VLOOKUP(B1309,metadata!$D$1:$F$17,3,FALSE)</f>
        <v>Prefetcher+Hermes-P</v>
      </c>
      <c r="H1309">
        <f t="shared" ref="H1309" si="1297">C1309/C1298</f>
        <v>1.1347175099572209</v>
      </c>
    </row>
    <row r="1310" spans="1:8">
      <c r="A1310" s="6" t="s">
        <v>88</v>
      </c>
      <c r="B1310" s="6" t="s">
        <v>156</v>
      </c>
      <c r="C1310" s="6">
        <v>0.44216</v>
      </c>
      <c r="D1310" s="6">
        <v>1</v>
      </c>
      <c r="E1310" t="str">
        <f>VLOOKUP(A1310,metadata!$A$1:$B$111,2,FALSE)</f>
        <v>SPEC06</v>
      </c>
      <c r="F1310" t="str">
        <f>VLOOKUP(B1310,metadata!$D$1:$F$17,2,FALSE)</f>
        <v>Bingo</v>
      </c>
      <c r="G1310" t="str">
        <f>VLOOKUP(B1310,metadata!$D$1:$F$17,3,FALSE)</f>
        <v>Prefetcher+Hermes-O</v>
      </c>
      <c r="H1310">
        <f t="shared" ref="H1310" si="1298">C1310/C1298</f>
        <v>1.6306239858386191</v>
      </c>
    </row>
    <row r="1311" spans="1:8">
      <c r="A1311" s="6" t="s">
        <v>88</v>
      </c>
      <c r="B1311" s="6" t="s">
        <v>157</v>
      </c>
      <c r="C1311" s="6">
        <v>0.43944</v>
      </c>
      <c r="D1311" s="6">
        <v>1</v>
      </c>
      <c r="E1311" t="str">
        <f>VLOOKUP(A1311,metadata!$A$1:$B$111,2,FALSE)</f>
        <v>SPEC06</v>
      </c>
      <c r="F1311" t="str">
        <f>VLOOKUP(B1311,metadata!$D$1:$F$17,2,FALSE)</f>
        <v>Bingo</v>
      </c>
      <c r="G1311" t="str">
        <f>VLOOKUP(B1311,metadata!$D$1:$F$17,3,FALSE)</f>
        <v>Prefetcher+Hermes-P</v>
      </c>
      <c r="H1311">
        <f t="shared" ref="H1311" si="1299">C1311/C1298</f>
        <v>1.6205930078182622</v>
      </c>
    </row>
    <row r="1312" spans="1:8">
      <c r="A1312" s="6" t="s">
        <v>88</v>
      </c>
      <c r="B1312" s="6" t="s">
        <v>158</v>
      </c>
      <c r="C1312" s="6">
        <v>0.27600999999999998</v>
      </c>
      <c r="D1312" s="6">
        <v>1</v>
      </c>
      <c r="E1312" t="str">
        <f>VLOOKUP(A1312,metadata!$A$1:$B$111,2,FALSE)</f>
        <v>SPEC06</v>
      </c>
      <c r="F1312" t="str">
        <f>VLOOKUP(B1312,metadata!$D$1:$F$17,2,FALSE)</f>
        <v>MLOP</v>
      </c>
      <c r="G1312" t="str">
        <f>VLOOKUP(B1312,metadata!$D$1:$F$17,3,FALSE)</f>
        <v>Prefetcher+Hermes-O</v>
      </c>
      <c r="H1312">
        <f t="shared" ref="H1312" si="1300">C1312/C1298</f>
        <v>1.0178861188965922</v>
      </c>
    </row>
    <row r="1313" spans="1:8">
      <c r="A1313" s="6" t="s">
        <v>88</v>
      </c>
      <c r="B1313" s="6" t="s">
        <v>159</v>
      </c>
      <c r="C1313" s="6">
        <v>0.26400000000000001</v>
      </c>
      <c r="D1313" s="6">
        <v>1</v>
      </c>
      <c r="E1313" t="str">
        <f>VLOOKUP(A1313,metadata!$A$1:$B$111,2,FALSE)</f>
        <v>SPEC06</v>
      </c>
      <c r="F1313" t="str">
        <f>VLOOKUP(B1313,metadata!$D$1:$F$17,2,FALSE)</f>
        <v>MLOP</v>
      </c>
      <c r="G1313" t="str">
        <f>VLOOKUP(B1313,metadata!$D$1:$F$17,3,FALSE)</f>
        <v>Prefetcher+Hermes-P</v>
      </c>
      <c r="H1313">
        <f t="shared" ref="H1313" si="1301">C1313/C1298</f>
        <v>0.97359492550523674</v>
      </c>
    </row>
    <row r="1314" spans="1:8">
      <c r="A1314" s="6" t="s">
        <v>89</v>
      </c>
      <c r="B1314" s="6" t="s">
        <v>132</v>
      </c>
      <c r="C1314" s="6">
        <v>0.76315999999999995</v>
      </c>
      <c r="D1314" s="6">
        <v>1</v>
      </c>
      <c r="E1314" t="str">
        <f>VLOOKUP(A1314,metadata!$A$1:$B$111,2,FALSE)</f>
        <v>SPEC06</v>
      </c>
      <c r="F1314" t="str">
        <f>VLOOKUP(B1314,metadata!$D$1:$F$17,2,FALSE)</f>
        <v>nopref</v>
      </c>
      <c r="G1314" t="str">
        <f>VLOOKUP(B1314,metadata!$D$1:$F$17,3,FALSE)</f>
        <v>nopref</v>
      </c>
      <c r="H1314">
        <f t="shared" ref="H1314" si="1302">C1314/C1314</f>
        <v>1</v>
      </c>
    </row>
    <row r="1315" spans="1:8">
      <c r="A1315" s="6" t="s">
        <v>89</v>
      </c>
      <c r="B1315" s="6" t="s">
        <v>133</v>
      </c>
      <c r="C1315" s="6">
        <v>1.0183599999999999</v>
      </c>
      <c r="D1315" s="6">
        <v>1</v>
      </c>
      <c r="E1315" t="str">
        <f>VLOOKUP(A1315,metadata!$A$1:$B$111,2,FALSE)</f>
        <v>SPEC06</v>
      </c>
      <c r="F1315" t="str">
        <f>VLOOKUP(B1315,metadata!$D$1:$F$17,2,FALSE)</f>
        <v>Pythia</v>
      </c>
      <c r="G1315" t="str">
        <f>VLOOKUP(B1315,metadata!$D$1:$F$17,3,FALSE)</f>
        <v>Prefetcher-only</v>
      </c>
      <c r="H1315">
        <f t="shared" ref="H1315" si="1303">C1315/C1314</f>
        <v>1.3343990775197863</v>
      </c>
    </row>
    <row r="1316" spans="1:8">
      <c r="A1316" s="6" t="s">
        <v>89</v>
      </c>
      <c r="B1316" s="6" t="s">
        <v>148</v>
      </c>
      <c r="C1316" s="6">
        <v>0.81033999999999995</v>
      </c>
      <c r="D1316" s="6">
        <v>1</v>
      </c>
      <c r="E1316" t="str">
        <f>VLOOKUP(A1316,metadata!$A$1:$B$111,2,FALSE)</f>
        <v>SPEC06</v>
      </c>
      <c r="F1316" t="str">
        <f>VLOOKUP(B1316,metadata!$D$1:$F$17,2,FALSE)</f>
        <v>SMS</v>
      </c>
      <c r="G1316" t="str">
        <f>VLOOKUP(B1316,metadata!$D$1:$F$17,3,FALSE)</f>
        <v>Prefetcher-only</v>
      </c>
      <c r="H1316">
        <f t="shared" ref="H1316" si="1304">C1316/C1314</f>
        <v>1.0618218984223491</v>
      </c>
    </row>
    <row r="1317" spans="1:8">
      <c r="A1317" s="6" t="s">
        <v>89</v>
      </c>
      <c r="B1317" s="6" t="s">
        <v>149</v>
      </c>
      <c r="C1317" s="6">
        <v>0.96448999999999996</v>
      </c>
      <c r="D1317" s="6">
        <v>1</v>
      </c>
      <c r="E1317" t="str">
        <f>VLOOKUP(A1317,metadata!$A$1:$B$111,2,FALSE)</f>
        <v>SPEC06</v>
      </c>
      <c r="F1317" t="str">
        <f>VLOOKUP(B1317,metadata!$D$1:$F$17,2,FALSE)</f>
        <v>SPP</v>
      </c>
      <c r="G1317" t="str">
        <f>VLOOKUP(B1317,metadata!$D$1:$F$17,3,FALSE)</f>
        <v>Prefetcher-only</v>
      </c>
      <c r="H1317">
        <f t="shared" ref="H1317" si="1305">C1317/C1314</f>
        <v>1.2638109963834583</v>
      </c>
    </row>
    <row r="1318" spans="1:8">
      <c r="A1318" s="6" t="s">
        <v>89</v>
      </c>
      <c r="B1318" s="6" t="s">
        <v>150</v>
      </c>
      <c r="C1318" s="6">
        <v>1.08544</v>
      </c>
      <c r="D1318" s="6">
        <v>1</v>
      </c>
      <c r="E1318" t="str">
        <f>VLOOKUP(A1318,metadata!$A$1:$B$111,2,FALSE)</f>
        <v>SPEC06</v>
      </c>
      <c r="F1318" t="str">
        <f>VLOOKUP(B1318,metadata!$D$1:$F$17,2,FALSE)</f>
        <v>Bingo</v>
      </c>
      <c r="G1318" t="str">
        <f>VLOOKUP(B1318,metadata!$D$1:$F$17,3,FALSE)</f>
        <v>Prefetcher-only</v>
      </c>
      <c r="H1318">
        <f t="shared" ref="H1318" si="1306">C1318/C1314</f>
        <v>1.4222967660778867</v>
      </c>
    </row>
    <row r="1319" spans="1:8">
      <c r="A1319" s="6" t="s">
        <v>89</v>
      </c>
      <c r="B1319" s="6" t="s">
        <v>151</v>
      </c>
      <c r="C1319" s="6">
        <v>0.92735000000000001</v>
      </c>
      <c r="D1319" s="6">
        <v>1</v>
      </c>
      <c r="E1319" t="str">
        <f>VLOOKUP(A1319,metadata!$A$1:$B$111,2,FALSE)</f>
        <v>SPEC06</v>
      </c>
      <c r="F1319" t="str">
        <f>VLOOKUP(B1319,metadata!$D$1:$F$17,2,FALSE)</f>
        <v>MLOP</v>
      </c>
      <c r="G1319" t="str">
        <f>VLOOKUP(B1319,metadata!$D$1:$F$17,3,FALSE)</f>
        <v>Prefetcher-only</v>
      </c>
      <c r="H1319">
        <f t="shared" ref="H1319" si="1307">C1319/C1314</f>
        <v>1.2151449237381415</v>
      </c>
    </row>
    <row r="1320" spans="1:8">
      <c r="A1320" s="6" t="s">
        <v>89</v>
      </c>
      <c r="B1320" s="6" t="s">
        <v>6</v>
      </c>
      <c r="C1320" s="6">
        <v>1.0548599999999999</v>
      </c>
      <c r="D1320" s="6">
        <v>1</v>
      </c>
      <c r="E1320" t="str">
        <f>VLOOKUP(A1320,metadata!$A$1:$B$111,2,FALSE)</f>
        <v>SPEC06</v>
      </c>
      <c r="F1320" t="str">
        <f>VLOOKUP(B1320,metadata!$D$1:$F$17,2,FALSE)</f>
        <v>Pythia</v>
      </c>
      <c r="G1320" t="str">
        <f>VLOOKUP(B1320,metadata!$D$1:$F$17,3,FALSE)</f>
        <v>Prefetcher+Hermes-O</v>
      </c>
      <c r="H1320">
        <f t="shared" ref="H1320" si="1308">C1320/C1314</f>
        <v>1.3822265317888778</v>
      </c>
    </row>
    <row r="1321" spans="1:8">
      <c r="A1321" s="6" t="s">
        <v>89</v>
      </c>
      <c r="B1321" s="6" t="s">
        <v>136</v>
      </c>
      <c r="C1321" s="6">
        <v>1.0523899999999999</v>
      </c>
      <c r="D1321" s="6">
        <v>1</v>
      </c>
      <c r="E1321" t="str">
        <f>VLOOKUP(A1321,metadata!$A$1:$B$111,2,FALSE)</f>
        <v>SPEC06</v>
      </c>
      <c r="F1321" t="str">
        <f>VLOOKUP(B1321,metadata!$D$1:$F$17,2,FALSE)</f>
        <v>Pythia</v>
      </c>
      <c r="G1321" t="str">
        <f>VLOOKUP(B1321,metadata!$D$1:$F$17,3,FALSE)</f>
        <v>Prefetcher+Hermes-P</v>
      </c>
      <c r="H1321">
        <f t="shared" ref="H1321" si="1309">C1321/C1314</f>
        <v>1.3789899889931339</v>
      </c>
    </row>
    <row r="1322" spans="1:8">
      <c r="A1322" s="6" t="s">
        <v>89</v>
      </c>
      <c r="B1322" s="6" t="s">
        <v>152</v>
      </c>
      <c r="C1322" s="6">
        <v>0.85702999999999996</v>
      </c>
      <c r="D1322" s="6">
        <v>1</v>
      </c>
      <c r="E1322" t="str">
        <f>VLOOKUP(A1322,metadata!$A$1:$B$111,2,FALSE)</f>
        <v>SPEC06</v>
      </c>
      <c r="F1322" t="str">
        <f>VLOOKUP(B1322,metadata!$D$1:$F$17,2,FALSE)</f>
        <v>SMS</v>
      </c>
      <c r="G1322" t="str">
        <f>VLOOKUP(B1322,metadata!$D$1:$F$17,3,FALSE)</f>
        <v>Prefetcher+Hermes-O</v>
      </c>
      <c r="H1322">
        <f t="shared" ref="H1322" si="1310">C1322/C1314</f>
        <v>1.1230017296504009</v>
      </c>
    </row>
    <row r="1323" spans="1:8">
      <c r="A1323" s="6" t="s">
        <v>89</v>
      </c>
      <c r="B1323" s="6" t="s">
        <v>153</v>
      </c>
      <c r="C1323" s="6">
        <v>0.84914000000000001</v>
      </c>
      <c r="D1323" s="6">
        <v>1</v>
      </c>
      <c r="E1323" t="str">
        <f>VLOOKUP(A1323,metadata!$A$1:$B$111,2,FALSE)</f>
        <v>SPEC06</v>
      </c>
      <c r="F1323" t="str">
        <f>VLOOKUP(B1323,metadata!$D$1:$F$17,2,FALSE)</f>
        <v>SMS</v>
      </c>
      <c r="G1323" t="str">
        <f>VLOOKUP(B1323,metadata!$D$1:$F$17,3,FALSE)</f>
        <v>Prefetcher+Hermes-P</v>
      </c>
      <c r="H1323">
        <f t="shared" ref="H1323" si="1311">C1323/C1314</f>
        <v>1.1126631374810001</v>
      </c>
    </row>
    <row r="1324" spans="1:8">
      <c r="A1324" s="6" t="s">
        <v>89</v>
      </c>
      <c r="B1324" s="6" t="s">
        <v>154</v>
      </c>
      <c r="C1324" s="6">
        <v>0.98931000000000002</v>
      </c>
      <c r="D1324" s="6">
        <v>1</v>
      </c>
      <c r="E1324" t="str">
        <f>VLOOKUP(A1324,metadata!$A$1:$B$111,2,FALSE)</f>
        <v>SPEC06</v>
      </c>
      <c r="F1324" t="str">
        <f>VLOOKUP(B1324,metadata!$D$1:$F$17,2,FALSE)</f>
        <v>SPP</v>
      </c>
      <c r="G1324" t="str">
        <f>VLOOKUP(B1324,metadata!$D$1:$F$17,3,FALSE)</f>
        <v>Prefetcher+Hermes-O</v>
      </c>
      <c r="H1324">
        <f t="shared" ref="H1324" si="1312">C1324/C1314</f>
        <v>1.2963336652864408</v>
      </c>
    </row>
    <row r="1325" spans="1:8">
      <c r="A1325" s="6" t="s">
        <v>89</v>
      </c>
      <c r="B1325" s="6" t="s">
        <v>155</v>
      </c>
      <c r="C1325" s="6">
        <v>0.99014999999999997</v>
      </c>
      <c r="D1325" s="6">
        <v>1</v>
      </c>
      <c r="E1325" t="str">
        <f>VLOOKUP(A1325,metadata!$A$1:$B$111,2,FALSE)</f>
        <v>SPEC06</v>
      </c>
      <c r="F1325" t="str">
        <f>VLOOKUP(B1325,metadata!$D$1:$F$17,2,FALSE)</f>
        <v>SPP</v>
      </c>
      <c r="G1325" t="str">
        <f>VLOOKUP(B1325,metadata!$D$1:$F$17,3,FALSE)</f>
        <v>Prefetcher+Hermes-P</v>
      </c>
      <c r="H1325">
        <f t="shared" ref="H1325" si="1313">C1325/C1314</f>
        <v>1.2974343519052363</v>
      </c>
    </row>
    <row r="1326" spans="1:8">
      <c r="A1326" s="6" t="s">
        <v>89</v>
      </c>
      <c r="B1326" s="6" t="s">
        <v>156</v>
      </c>
      <c r="C1326" s="6">
        <v>1.10964</v>
      </c>
      <c r="D1326" s="6">
        <v>1</v>
      </c>
      <c r="E1326" t="str">
        <f>VLOOKUP(A1326,metadata!$A$1:$B$111,2,FALSE)</f>
        <v>SPEC06</v>
      </c>
      <c r="F1326" t="str">
        <f>VLOOKUP(B1326,metadata!$D$1:$F$17,2,FALSE)</f>
        <v>Bingo</v>
      </c>
      <c r="G1326" t="str">
        <f>VLOOKUP(B1326,metadata!$D$1:$F$17,3,FALSE)</f>
        <v>Prefetcher+Hermes-O</v>
      </c>
      <c r="H1326">
        <f t="shared" ref="H1326" si="1314">C1326/C1314</f>
        <v>1.4540070234289009</v>
      </c>
    </row>
    <row r="1327" spans="1:8">
      <c r="A1327" s="6" t="s">
        <v>89</v>
      </c>
      <c r="B1327" s="6" t="s">
        <v>157</v>
      </c>
      <c r="C1327" s="6">
        <v>1.10425</v>
      </c>
      <c r="D1327" s="6">
        <v>1</v>
      </c>
      <c r="E1327" t="str">
        <f>VLOOKUP(A1327,metadata!$A$1:$B$111,2,FALSE)</f>
        <v>SPEC06</v>
      </c>
      <c r="F1327" t="str">
        <f>VLOOKUP(B1327,metadata!$D$1:$F$17,2,FALSE)</f>
        <v>Bingo</v>
      </c>
      <c r="G1327" t="str">
        <f>VLOOKUP(B1327,metadata!$D$1:$F$17,3,FALSE)</f>
        <v>Prefetcher+Hermes-P</v>
      </c>
      <c r="H1327">
        <f t="shared" ref="H1327" si="1315">C1327/C1314</f>
        <v>1.4469442842916296</v>
      </c>
    </row>
    <row r="1328" spans="1:8">
      <c r="A1328" s="6" t="s">
        <v>89</v>
      </c>
      <c r="B1328" s="6" t="s">
        <v>158</v>
      </c>
      <c r="C1328" s="6">
        <v>0.9385</v>
      </c>
      <c r="D1328" s="6">
        <v>1</v>
      </c>
      <c r="E1328" t="str">
        <f>VLOOKUP(A1328,metadata!$A$1:$B$111,2,FALSE)</f>
        <v>SPEC06</v>
      </c>
      <c r="F1328" t="str">
        <f>VLOOKUP(B1328,metadata!$D$1:$F$17,2,FALSE)</f>
        <v>MLOP</v>
      </c>
      <c r="G1328" t="str">
        <f>VLOOKUP(B1328,metadata!$D$1:$F$17,3,FALSE)</f>
        <v>Prefetcher+Hermes-O</v>
      </c>
      <c r="H1328">
        <f t="shared" ref="H1328" si="1316">C1328/C1314</f>
        <v>1.2297552282614395</v>
      </c>
    </row>
    <row r="1329" spans="1:8">
      <c r="A1329" s="6" t="s">
        <v>89</v>
      </c>
      <c r="B1329" s="6" t="s">
        <v>159</v>
      </c>
      <c r="C1329" s="6">
        <v>0.93767999999999996</v>
      </c>
      <c r="D1329" s="6">
        <v>1</v>
      </c>
      <c r="E1329" t="str">
        <f>VLOOKUP(A1329,metadata!$A$1:$B$111,2,FALSE)</f>
        <v>SPEC06</v>
      </c>
      <c r="F1329" t="str">
        <f>VLOOKUP(B1329,metadata!$D$1:$F$17,2,FALSE)</f>
        <v>MLOP</v>
      </c>
      <c r="G1329" t="str">
        <f>VLOOKUP(B1329,metadata!$D$1:$F$17,3,FALSE)</f>
        <v>Prefetcher+Hermes-P</v>
      </c>
      <c r="H1329">
        <f t="shared" ref="H1329" si="1317">C1329/C1314</f>
        <v>1.2286807484669009</v>
      </c>
    </row>
    <row r="1330" spans="1:8">
      <c r="A1330" s="6" t="s">
        <v>90</v>
      </c>
      <c r="B1330" s="6" t="s">
        <v>132</v>
      </c>
      <c r="C1330" s="6">
        <v>1.0227999999999999</v>
      </c>
      <c r="D1330" s="6">
        <v>1</v>
      </c>
      <c r="E1330" t="str">
        <f>VLOOKUP(A1330,metadata!$A$1:$B$111,2,FALSE)</f>
        <v>SPEC06</v>
      </c>
      <c r="F1330" t="str">
        <f>VLOOKUP(B1330,metadata!$D$1:$F$17,2,FALSE)</f>
        <v>nopref</v>
      </c>
      <c r="G1330" t="str">
        <f>VLOOKUP(B1330,metadata!$D$1:$F$17,3,FALSE)</f>
        <v>nopref</v>
      </c>
      <c r="H1330">
        <f t="shared" ref="H1330" si="1318">C1330/C1330</f>
        <v>1</v>
      </c>
    </row>
    <row r="1331" spans="1:8">
      <c r="A1331" s="6" t="s">
        <v>90</v>
      </c>
      <c r="B1331" s="6" t="s">
        <v>133</v>
      </c>
      <c r="C1331" s="6">
        <v>1.50376</v>
      </c>
      <c r="D1331" s="6">
        <v>1</v>
      </c>
      <c r="E1331" t="str">
        <f>VLOOKUP(A1331,metadata!$A$1:$B$111,2,FALSE)</f>
        <v>SPEC06</v>
      </c>
      <c r="F1331" t="str">
        <f>VLOOKUP(B1331,metadata!$D$1:$F$17,2,FALSE)</f>
        <v>Pythia</v>
      </c>
      <c r="G1331" t="str">
        <f>VLOOKUP(B1331,metadata!$D$1:$F$17,3,FALSE)</f>
        <v>Prefetcher-only</v>
      </c>
      <c r="H1331">
        <f t="shared" ref="H1331" si="1319">C1331/C1330</f>
        <v>1.4702385608134534</v>
      </c>
    </row>
    <row r="1332" spans="1:8">
      <c r="A1332" s="6" t="s">
        <v>90</v>
      </c>
      <c r="B1332" s="6" t="s">
        <v>148</v>
      </c>
      <c r="C1332" s="6">
        <v>1.1120300000000001</v>
      </c>
      <c r="D1332" s="6">
        <v>1</v>
      </c>
      <c r="E1332" t="str">
        <f>VLOOKUP(A1332,metadata!$A$1:$B$111,2,FALSE)</f>
        <v>SPEC06</v>
      </c>
      <c r="F1332" t="str">
        <f>VLOOKUP(B1332,metadata!$D$1:$F$17,2,FALSE)</f>
        <v>SMS</v>
      </c>
      <c r="G1332" t="str">
        <f>VLOOKUP(B1332,metadata!$D$1:$F$17,3,FALSE)</f>
        <v>Prefetcher-only</v>
      </c>
      <c r="H1332">
        <f t="shared" ref="H1332" si="1320">C1332/C1330</f>
        <v>1.0872409073132578</v>
      </c>
    </row>
    <row r="1333" spans="1:8">
      <c r="A1333" s="6" t="s">
        <v>90</v>
      </c>
      <c r="B1333" s="6" t="s">
        <v>149</v>
      </c>
      <c r="C1333" s="6">
        <v>1.44191</v>
      </c>
      <c r="D1333" s="6">
        <v>1</v>
      </c>
      <c r="E1333" t="str">
        <f>VLOOKUP(A1333,metadata!$A$1:$B$111,2,FALSE)</f>
        <v>SPEC06</v>
      </c>
      <c r="F1333" t="str">
        <f>VLOOKUP(B1333,metadata!$D$1:$F$17,2,FALSE)</f>
        <v>SPP</v>
      </c>
      <c r="G1333" t="str">
        <f>VLOOKUP(B1333,metadata!$D$1:$F$17,3,FALSE)</f>
        <v>Prefetcher-only</v>
      </c>
      <c r="H1333">
        <f t="shared" ref="H1333" si="1321">C1333/C1330</f>
        <v>1.409767305436058</v>
      </c>
    </row>
    <row r="1334" spans="1:8">
      <c r="A1334" s="6" t="s">
        <v>90</v>
      </c>
      <c r="B1334" s="6" t="s">
        <v>150</v>
      </c>
      <c r="C1334" s="6">
        <v>1.45692</v>
      </c>
      <c r="D1334" s="6">
        <v>1</v>
      </c>
      <c r="E1334" t="str">
        <f>VLOOKUP(A1334,metadata!$A$1:$B$111,2,FALSE)</f>
        <v>SPEC06</v>
      </c>
      <c r="F1334" t="str">
        <f>VLOOKUP(B1334,metadata!$D$1:$F$17,2,FALSE)</f>
        <v>Bingo</v>
      </c>
      <c r="G1334" t="str">
        <f>VLOOKUP(B1334,metadata!$D$1:$F$17,3,FALSE)</f>
        <v>Prefetcher-only</v>
      </c>
      <c r="H1334">
        <f t="shared" ref="H1334" si="1322">C1334/C1330</f>
        <v>1.4244427062964413</v>
      </c>
    </row>
    <row r="1335" spans="1:8">
      <c r="A1335" s="6" t="s">
        <v>90</v>
      </c>
      <c r="B1335" s="6" t="s">
        <v>151</v>
      </c>
      <c r="C1335" s="6">
        <v>1.23464</v>
      </c>
      <c r="D1335" s="6">
        <v>1</v>
      </c>
      <c r="E1335" t="str">
        <f>VLOOKUP(A1335,metadata!$A$1:$B$111,2,FALSE)</f>
        <v>SPEC06</v>
      </c>
      <c r="F1335" t="str">
        <f>VLOOKUP(B1335,metadata!$D$1:$F$17,2,FALSE)</f>
        <v>MLOP</v>
      </c>
      <c r="G1335" t="str">
        <f>VLOOKUP(B1335,metadata!$D$1:$F$17,3,FALSE)</f>
        <v>Prefetcher-only</v>
      </c>
      <c r="H1335">
        <f t="shared" ref="H1335" si="1323">C1335/C1330</f>
        <v>1.2071177160735238</v>
      </c>
    </row>
    <row r="1336" spans="1:8">
      <c r="A1336" s="6" t="s">
        <v>90</v>
      </c>
      <c r="B1336" s="6" t="s">
        <v>6</v>
      </c>
      <c r="C1336" s="6">
        <v>1.50725</v>
      </c>
      <c r="D1336" s="6">
        <v>1</v>
      </c>
      <c r="E1336" t="str">
        <f>VLOOKUP(A1336,metadata!$A$1:$B$111,2,FALSE)</f>
        <v>SPEC06</v>
      </c>
      <c r="F1336" t="str">
        <f>VLOOKUP(B1336,metadata!$D$1:$F$17,2,FALSE)</f>
        <v>Pythia</v>
      </c>
      <c r="G1336" t="str">
        <f>VLOOKUP(B1336,metadata!$D$1:$F$17,3,FALSE)</f>
        <v>Prefetcher+Hermes-O</v>
      </c>
      <c r="H1336">
        <f t="shared" ref="H1336" si="1324">C1336/C1330</f>
        <v>1.4736507626124364</v>
      </c>
    </row>
    <row r="1337" spans="1:8">
      <c r="A1337" s="6" t="s">
        <v>90</v>
      </c>
      <c r="B1337" s="6" t="s">
        <v>136</v>
      </c>
      <c r="C1337" s="6">
        <v>1.5071000000000001</v>
      </c>
      <c r="D1337" s="6">
        <v>1</v>
      </c>
      <c r="E1337" t="str">
        <f>VLOOKUP(A1337,metadata!$A$1:$B$111,2,FALSE)</f>
        <v>SPEC06</v>
      </c>
      <c r="F1337" t="str">
        <f>VLOOKUP(B1337,metadata!$D$1:$F$17,2,FALSE)</f>
        <v>Pythia</v>
      </c>
      <c r="G1337" t="str">
        <f>VLOOKUP(B1337,metadata!$D$1:$F$17,3,FALSE)</f>
        <v>Prefetcher+Hermes-P</v>
      </c>
      <c r="H1337">
        <f t="shared" ref="H1337" si="1325">C1337/C1330</f>
        <v>1.4735041063746579</v>
      </c>
    </row>
    <row r="1338" spans="1:8">
      <c r="A1338" s="6" t="s">
        <v>90</v>
      </c>
      <c r="B1338" s="6" t="s">
        <v>152</v>
      </c>
      <c r="C1338" s="6">
        <v>1.1767099999999999</v>
      </c>
      <c r="D1338" s="6">
        <v>1</v>
      </c>
      <c r="E1338" t="str">
        <f>VLOOKUP(A1338,metadata!$A$1:$B$111,2,FALSE)</f>
        <v>SPEC06</v>
      </c>
      <c r="F1338" t="str">
        <f>VLOOKUP(B1338,metadata!$D$1:$F$17,2,FALSE)</f>
        <v>SMS</v>
      </c>
      <c r="G1338" t="str">
        <f>VLOOKUP(B1338,metadata!$D$1:$F$17,3,FALSE)</f>
        <v>Prefetcher+Hermes-O</v>
      </c>
      <c r="H1338">
        <f t="shared" ref="H1338" si="1326">C1338/C1330</f>
        <v>1.1504790770434103</v>
      </c>
    </row>
    <row r="1339" spans="1:8">
      <c r="A1339" s="6" t="s">
        <v>90</v>
      </c>
      <c r="B1339" s="6" t="s">
        <v>153</v>
      </c>
      <c r="C1339" s="6">
        <v>1.1608400000000001</v>
      </c>
      <c r="D1339" s="6">
        <v>1</v>
      </c>
      <c r="E1339" t="str">
        <f>VLOOKUP(A1339,metadata!$A$1:$B$111,2,FALSE)</f>
        <v>SPEC06</v>
      </c>
      <c r="F1339" t="str">
        <f>VLOOKUP(B1339,metadata!$D$1:$F$17,2,FALSE)</f>
        <v>SMS</v>
      </c>
      <c r="G1339" t="str">
        <f>VLOOKUP(B1339,metadata!$D$1:$F$17,3,FALSE)</f>
        <v>Prefetcher+Hermes-P</v>
      </c>
      <c r="H1339">
        <f t="shared" ref="H1339" si="1327">C1339/C1330</f>
        <v>1.1349628470864295</v>
      </c>
    </row>
    <row r="1340" spans="1:8">
      <c r="A1340" s="6" t="s">
        <v>90</v>
      </c>
      <c r="B1340" s="6" t="s">
        <v>154</v>
      </c>
      <c r="C1340" s="6">
        <v>1.4458299999999999</v>
      </c>
      <c r="D1340" s="6">
        <v>1</v>
      </c>
      <c r="E1340" t="str">
        <f>VLOOKUP(A1340,metadata!$A$1:$B$111,2,FALSE)</f>
        <v>SPEC06</v>
      </c>
      <c r="F1340" t="str">
        <f>VLOOKUP(B1340,metadata!$D$1:$F$17,2,FALSE)</f>
        <v>SPP</v>
      </c>
      <c r="G1340" t="str">
        <f>VLOOKUP(B1340,metadata!$D$1:$F$17,3,FALSE)</f>
        <v>Prefetcher+Hermes-O</v>
      </c>
      <c r="H1340">
        <f t="shared" ref="H1340" si="1328">C1340/C1330</f>
        <v>1.4135999217833399</v>
      </c>
    </row>
    <row r="1341" spans="1:8">
      <c r="A1341" s="6" t="s">
        <v>90</v>
      </c>
      <c r="B1341" s="6" t="s">
        <v>155</v>
      </c>
      <c r="C1341" s="6">
        <v>1.44516</v>
      </c>
      <c r="D1341" s="6">
        <v>1</v>
      </c>
      <c r="E1341" t="str">
        <f>VLOOKUP(A1341,metadata!$A$1:$B$111,2,FALSE)</f>
        <v>SPEC06</v>
      </c>
      <c r="F1341" t="str">
        <f>VLOOKUP(B1341,metadata!$D$1:$F$17,2,FALSE)</f>
        <v>SPP</v>
      </c>
      <c r="G1341" t="str">
        <f>VLOOKUP(B1341,metadata!$D$1:$F$17,3,FALSE)</f>
        <v>Prefetcher+Hermes-P</v>
      </c>
      <c r="H1341">
        <f t="shared" ref="H1341" si="1329">C1341/C1330</f>
        <v>1.4129448572545953</v>
      </c>
    </row>
    <row r="1342" spans="1:8">
      <c r="A1342" s="6" t="s">
        <v>90</v>
      </c>
      <c r="B1342" s="6" t="s">
        <v>156</v>
      </c>
      <c r="C1342" s="6">
        <v>1.4699500000000001</v>
      </c>
      <c r="D1342" s="6">
        <v>1</v>
      </c>
      <c r="E1342" t="str">
        <f>VLOOKUP(A1342,metadata!$A$1:$B$111,2,FALSE)</f>
        <v>SPEC06</v>
      </c>
      <c r="F1342" t="str">
        <f>VLOOKUP(B1342,metadata!$D$1:$F$17,2,FALSE)</f>
        <v>Bingo</v>
      </c>
      <c r="G1342" t="str">
        <f>VLOOKUP(B1342,metadata!$D$1:$F$17,3,FALSE)</f>
        <v>Prefetcher+Hermes-O</v>
      </c>
      <c r="H1342">
        <f t="shared" ref="H1342" si="1330">C1342/C1330</f>
        <v>1.4371822448181464</v>
      </c>
    </row>
    <row r="1343" spans="1:8">
      <c r="A1343" s="6" t="s">
        <v>90</v>
      </c>
      <c r="B1343" s="6" t="s">
        <v>157</v>
      </c>
      <c r="C1343" s="6">
        <v>1.46722</v>
      </c>
      <c r="D1343" s="6">
        <v>1</v>
      </c>
      <c r="E1343" t="str">
        <f>VLOOKUP(A1343,metadata!$A$1:$B$111,2,FALSE)</f>
        <v>SPEC06</v>
      </c>
      <c r="F1343" t="str">
        <f>VLOOKUP(B1343,metadata!$D$1:$F$17,2,FALSE)</f>
        <v>Bingo</v>
      </c>
      <c r="G1343" t="str">
        <f>VLOOKUP(B1343,metadata!$D$1:$F$17,3,FALSE)</f>
        <v>Prefetcher+Hermes-P</v>
      </c>
      <c r="H1343">
        <f t="shared" ref="H1343" si="1331">C1343/C1330</f>
        <v>1.434513101290575</v>
      </c>
    </row>
    <row r="1344" spans="1:8">
      <c r="A1344" s="6" t="s">
        <v>90</v>
      </c>
      <c r="B1344" s="6" t="s">
        <v>158</v>
      </c>
      <c r="C1344" s="6">
        <v>1.2852399999999999</v>
      </c>
      <c r="D1344" s="6">
        <v>1</v>
      </c>
      <c r="E1344" t="str">
        <f>VLOOKUP(A1344,metadata!$A$1:$B$111,2,FALSE)</f>
        <v>SPEC06</v>
      </c>
      <c r="F1344" t="str">
        <f>VLOOKUP(B1344,metadata!$D$1:$F$17,2,FALSE)</f>
        <v>MLOP</v>
      </c>
      <c r="G1344" t="str">
        <f>VLOOKUP(B1344,metadata!$D$1:$F$17,3,FALSE)</f>
        <v>Prefetcher+Hermes-O</v>
      </c>
      <c r="H1344">
        <f t="shared" ref="H1344" si="1332">C1344/C1330</f>
        <v>1.2565897536175206</v>
      </c>
    </row>
    <row r="1345" spans="1:8">
      <c r="A1345" s="6" t="s">
        <v>90</v>
      </c>
      <c r="B1345" s="6" t="s">
        <v>159</v>
      </c>
      <c r="C1345" s="6">
        <v>1.2812399999999999</v>
      </c>
      <c r="D1345" s="6">
        <v>1</v>
      </c>
      <c r="E1345" t="str">
        <f>VLOOKUP(A1345,metadata!$A$1:$B$111,2,FALSE)</f>
        <v>SPEC06</v>
      </c>
      <c r="F1345" t="str">
        <f>VLOOKUP(B1345,metadata!$D$1:$F$17,2,FALSE)</f>
        <v>MLOP</v>
      </c>
      <c r="G1345" t="str">
        <f>VLOOKUP(B1345,metadata!$D$1:$F$17,3,FALSE)</f>
        <v>Prefetcher+Hermes-P</v>
      </c>
      <c r="H1345">
        <f t="shared" ref="H1345" si="1333">C1345/C1330</f>
        <v>1.2526789206100899</v>
      </c>
    </row>
    <row r="1346" spans="1:8">
      <c r="A1346" s="6" t="s">
        <v>91</v>
      </c>
      <c r="B1346" s="6" t="s">
        <v>132</v>
      </c>
      <c r="C1346" s="6">
        <v>0.77551000000000003</v>
      </c>
      <c r="D1346" s="6">
        <v>1</v>
      </c>
      <c r="E1346" t="str">
        <f>VLOOKUP(A1346,metadata!$A$1:$B$111,2,FALSE)</f>
        <v>SPEC06</v>
      </c>
      <c r="F1346" t="str">
        <f>VLOOKUP(B1346,metadata!$D$1:$F$17,2,FALSE)</f>
        <v>nopref</v>
      </c>
      <c r="G1346" t="str">
        <f>VLOOKUP(B1346,metadata!$D$1:$F$17,3,FALSE)</f>
        <v>nopref</v>
      </c>
      <c r="H1346">
        <f t="shared" ref="H1346" si="1334">C1346/C1346</f>
        <v>1</v>
      </c>
    </row>
    <row r="1347" spans="1:8">
      <c r="A1347" s="6" t="s">
        <v>91</v>
      </c>
      <c r="B1347" s="6" t="s">
        <v>133</v>
      </c>
      <c r="C1347" s="6">
        <v>1.07257</v>
      </c>
      <c r="D1347" s="6">
        <v>1</v>
      </c>
      <c r="E1347" t="str">
        <f>VLOOKUP(A1347,metadata!$A$1:$B$111,2,FALSE)</f>
        <v>SPEC06</v>
      </c>
      <c r="F1347" t="str">
        <f>VLOOKUP(B1347,metadata!$D$1:$F$17,2,FALSE)</f>
        <v>Pythia</v>
      </c>
      <c r="G1347" t="str">
        <f>VLOOKUP(B1347,metadata!$D$1:$F$17,3,FALSE)</f>
        <v>Prefetcher-only</v>
      </c>
      <c r="H1347">
        <f t="shared" ref="H1347" si="1335">C1347/C1346</f>
        <v>1.383051153434514</v>
      </c>
    </row>
    <row r="1348" spans="1:8">
      <c r="A1348" s="6" t="s">
        <v>91</v>
      </c>
      <c r="B1348" s="6" t="s">
        <v>148</v>
      </c>
      <c r="C1348" s="6">
        <v>0.82589000000000001</v>
      </c>
      <c r="D1348" s="6">
        <v>1</v>
      </c>
      <c r="E1348" t="str">
        <f>VLOOKUP(A1348,metadata!$A$1:$B$111,2,FALSE)</f>
        <v>SPEC06</v>
      </c>
      <c r="F1348" t="str">
        <f>VLOOKUP(B1348,metadata!$D$1:$F$17,2,FALSE)</f>
        <v>SMS</v>
      </c>
      <c r="G1348" t="str">
        <f>VLOOKUP(B1348,metadata!$D$1:$F$17,3,FALSE)</f>
        <v>Prefetcher-only</v>
      </c>
      <c r="H1348">
        <f t="shared" ref="H1348" si="1336">C1348/C1346</f>
        <v>1.0649637013062372</v>
      </c>
    </row>
    <row r="1349" spans="1:8">
      <c r="A1349" s="6" t="s">
        <v>91</v>
      </c>
      <c r="B1349" s="6" t="s">
        <v>149</v>
      </c>
      <c r="C1349" s="6">
        <v>1.01135</v>
      </c>
      <c r="D1349" s="6">
        <v>1</v>
      </c>
      <c r="E1349" t="str">
        <f>VLOOKUP(A1349,metadata!$A$1:$B$111,2,FALSE)</f>
        <v>SPEC06</v>
      </c>
      <c r="F1349" t="str">
        <f>VLOOKUP(B1349,metadata!$D$1:$F$17,2,FALSE)</f>
        <v>SPP</v>
      </c>
      <c r="G1349" t="str">
        <f>VLOOKUP(B1349,metadata!$D$1:$F$17,3,FALSE)</f>
        <v>Prefetcher-only</v>
      </c>
      <c r="H1349">
        <f t="shared" ref="H1349" si="1337">C1349/C1346</f>
        <v>1.3041095537130403</v>
      </c>
    </row>
    <row r="1350" spans="1:8">
      <c r="A1350" s="6" t="s">
        <v>91</v>
      </c>
      <c r="B1350" s="6" t="s">
        <v>150</v>
      </c>
      <c r="C1350" s="6">
        <v>1.10375</v>
      </c>
      <c r="D1350" s="6">
        <v>1</v>
      </c>
      <c r="E1350" t="str">
        <f>VLOOKUP(A1350,metadata!$A$1:$B$111,2,FALSE)</f>
        <v>SPEC06</v>
      </c>
      <c r="F1350" t="str">
        <f>VLOOKUP(B1350,metadata!$D$1:$F$17,2,FALSE)</f>
        <v>Bingo</v>
      </c>
      <c r="G1350" t="str">
        <f>VLOOKUP(B1350,metadata!$D$1:$F$17,3,FALSE)</f>
        <v>Prefetcher-only</v>
      </c>
      <c r="H1350">
        <f t="shared" ref="H1350" si="1338">C1350/C1346</f>
        <v>1.4232569534886719</v>
      </c>
    </row>
    <row r="1351" spans="1:8">
      <c r="A1351" s="6" t="s">
        <v>91</v>
      </c>
      <c r="B1351" s="6" t="s">
        <v>151</v>
      </c>
      <c r="C1351" s="6">
        <v>1.0957300000000001</v>
      </c>
      <c r="D1351" s="6">
        <v>1</v>
      </c>
      <c r="E1351" t="str">
        <f>VLOOKUP(A1351,metadata!$A$1:$B$111,2,FALSE)</f>
        <v>SPEC06</v>
      </c>
      <c r="F1351" t="str">
        <f>VLOOKUP(B1351,metadata!$D$1:$F$17,2,FALSE)</f>
        <v>MLOP</v>
      </c>
      <c r="G1351" t="str">
        <f>VLOOKUP(B1351,metadata!$D$1:$F$17,3,FALSE)</f>
        <v>Prefetcher-only</v>
      </c>
      <c r="H1351">
        <f t="shared" ref="H1351" si="1339">C1351/C1346</f>
        <v>1.4129153718198348</v>
      </c>
    </row>
    <row r="1352" spans="1:8">
      <c r="A1352" s="6" t="s">
        <v>91</v>
      </c>
      <c r="B1352" s="6" t="s">
        <v>6</v>
      </c>
      <c r="C1352" s="6">
        <v>1.09928</v>
      </c>
      <c r="D1352" s="6">
        <v>1</v>
      </c>
      <c r="E1352" t="str">
        <f>VLOOKUP(A1352,metadata!$A$1:$B$111,2,FALSE)</f>
        <v>SPEC06</v>
      </c>
      <c r="F1352" t="str">
        <f>VLOOKUP(B1352,metadata!$D$1:$F$17,2,FALSE)</f>
        <v>Pythia</v>
      </c>
      <c r="G1352" t="str">
        <f>VLOOKUP(B1352,metadata!$D$1:$F$17,3,FALSE)</f>
        <v>Prefetcher+Hermes-O</v>
      </c>
      <c r="H1352">
        <f t="shared" ref="H1352" si="1340">C1352/C1346</f>
        <v>1.4174930046034222</v>
      </c>
    </row>
    <row r="1353" spans="1:8">
      <c r="A1353" s="6" t="s">
        <v>91</v>
      </c>
      <c r="B1353" s="6" t="s">
        <v>136</v>
      </c>
      <c r="C1353" s="6">
        <v>1.09792</v>
      </c>
      <c r="D1353" s="6">
        <v>1</v>
      </c>
      <c r="E1353" t="str">
        <f>VLOOKUP(A1353,metadata!$A$1:$B$111,2,FALSE)</f>
        <v>SPEC06</v>
      </c>
      <c r="F1353" t="str">
        <f>VLOOKUP(B1353,metadata!$D$1:$F$17,2,FALSE)</f>
        <v>Pythia</v>
      </c>
      <c r="G1353" t="str">
        <f>VLOOKUP(B1353,metadata!$D$1:$F$17,3,FALSE)</f>
        <v>Prefetcher+Hermes-P</v>
      </c>
      <c r="H1353">
        <f t="shared" ref="H1353" si="1341">C1353/C1346</f>
        <v>1.4157393199313999</v>
      </c>
    </row>
    <row r="1354" spans="1:8">
      <c r="A1354" s="6" t="s">
        <v>91</v>
      </c>
      <c r="B1354" s="6" t="s">
        <v>152</v>
      </c>
      <c r="C1354" s="6">
        <v>0.87658000000000003</v>
      </c>
      <c r="D1354" s="6">
        <v>1</v>
      </c>
      <c r="E1354" t="str">
        <f>VLOOKUP(A1354,metadata!$A$1:$B$111,2,FALSE)</f>
        <v>SPEC06</v>
      </c>
      <c r="F1354" t="str">
        <f>VLOOKUP(B1354,metadata!$D$1:$F$17,2,FALSE)</f>
        <v>SMS</v>
      </c>
      <c r="G1354" t="str">
        <f>VLOOKUP(B1354,metadata!$D$1:$F$17,3,FALSE)</f>
        <v>Prefetcher+Hermes-O</v>
      </c>
      <c r="H1354">
        <f t="shared" ref="H1354" si="1342">C1354/C1346</f>
        <v>1.1303271395597736</v>
      </c>
    </row>
    <row r="1355" spans="1:8">
      <c r="A1355" s="6" t="s">
        <v>91</v>
      </c>
      <c r="B1355" s="6" t="s">
        <v>153</v>
      </c>
      <c r="C1355" s="6">
        <v>0.86926000000000003</v>
      </c>
      <c r="D1355" s="6">
        <v>1</v>
      </c>
      <c r="E1355" t="str">
        <f>VLOOKUP(A1355,metadata!$A$1:$B$111,2,FALSE)</f>
        <v>SPEC06</v>
      </c>
      <c r="F1355" t="str">
        <f>VLOOKUP(B1355,metadata!$D$1:$F$17,2,FALSE)</f>
        <v>SMS</v>
      </c>
      <c r="G1355" t="str">
        <f>VLOOKUP(B1355,metadata!$D$1:$F$17,3,FALSE)</f>
        <v>Prefetcher+Hermes-P</v>
      </c>
      <c r="H1355">
        <f t="shared" ref="H1355" si="1343">C1355/C1346</f>
        <v>1.1208881897074183</v>
      </c>
    </row>
    <row r="1356" spans="1:8">
      <c r="A1356" s="6" t="s">
        <v>91</v>
      </c>
      <c r="B1356" s="6" t="s">
        <v>154</v>
      </c>
      <c r="C1356" s="6">
        <v>1.0327599999999999</v>
      </c>
      <c r="D1356" s="6">
        <v>1</v>
      </c>
      <c r="E1356" t="str">
        <f>VLOOKUP(A1356,metadata!$A$1:$B$111,2,FALSE)</f>
        <v>SPEC06</v>
      </c>
      <c r="F1356" t="str">
        <f>VLOOKUP(B1356,metadata!$D$1:$F$17,2,FALSE)</f>
        <v>SPP</v>
      </c>
      <c r="G1356" t="str">
        <f>VLOOKUP(B1356,metadata!$D$1:$F$17,3,FALSE)</f>
        <v>Prefetcher+Hermes-O</v>
      </c>
      <c r="H1356">
        <f t="shared" ref="H1356" si="1344">C1356/C1346</f>
        <v>1.3317171925571558</v>
      </c>
    </row>
    <row r="1357" spans="1:8">
      <c r="A1357" s="6" t="s">
        <v>91</v>
      </c>
      <c r="B1357" s="6" t="s">
        <v>155</v>
      </c>
      <c r="C1357" s="6">
        <v>1.0235099999999999</v>
      </c>
      <c r="D1357" s="6">
        <v>1</v>
      </c>
      <c r="E1357" t="str">
        <f>VLOOKUP(A1357,metadata!$A$1:$B$111,2,FALSE)</f>
        <v>SPEC06</v>
      </c>
      <c r="F1357" t="str">
        <f>VLOOKUP(B1357,metadata!$D$1:$F$17,2,FALSE)</f>
        <v>SPP</v>
      </c>
      <c r="G1357" t="str">
        <f>VLOOKUP(B1357,metadata!$D$1:$F$17,3,FALSE)</f>
        <v>Prefetcher+Hermes-P</v>
      </c>
      <c r="H1357">
        <f t="shared" ref="H1357" si="1345">C1357/C1346</f>
        <v>1.3197895578393573</v>
      </c>
    </row>
    <row r="1358" spans="1:8">
      <c r="A1358" s="6" t="s">
        <v>91</v>
      </c>
      <c r="B1358" s="6" t="s">
        <v>156</v>
      </c>
      <c r="C1358" s="6">
        <v>1.1375200000000001</v>
      </c>
      <c r="D1358" s="6">
        <v>1</v>
      </c>
      <c r="E1358" t="str">
        <f>VLOOKUP(A1358,metadata!$A$1:$B$111,2,FALSE)</f>
        <v>SPEC06</v>
      </c>
      <c r="F1358" t="str">
        <f>VLOOKUP(B1358,metadata!$D$1:$F$17,2,FALSE)</f>
        <v>Bingo</v>
      </c>
      <c r="G1358" t="str">
        <f>VLOOKUP(B1358,metadata!$D$1:$F$17,3,FALSE)</f>
        <v>Prefetcher+Hermes-O</v>
      </c>
      <c r="H1358">
        <f t="shared" ref="H1358" si="1346">C1358/C1346</f>
        <v>1.4668024912638136</v>
      </c>
    </row>
    <row r="1359" spans="1:8">
      <c r="A1359" s="6" t="s">
        <v>91</v>
      </c>
      <c r="B1359" s="6" t="s">
        <v>157</v>
      </c>
      <c r="C1359" s="6">
        <v>1.1356999999999999</v>
      </c>
      <c r="D1359" s="6">
        <v>1</v>
      </c>
      <c r="E1359" t="str">
        <f>VLOOKUP(A1359,metadata!$A$1:$B$111,2,FALSE)</f>
        <v>SPEC06</v>
      </c>
      <c r="F1359" t="str">
        <f>VLOOKUP(B1359,metadata!$D$1:$F$17,2,FALSE)</f>
        <v>Bingo</v>
      </c>
      <c r="G1359" t="str">
        <f>VLOOKUP(B1359,metadata!$D$1:$F$17,3,FALSE)</f>
        <v>Prefetcher+Hermes-P</v>
      </c>
      <c r="H1359">
        <f t="shared" ref="H1359" si="1347">C1359/C1346</f>
        <v>1.4644556485409599</v>
      </c>
    </row>
    <row r="1360" spans="1:8">
      <c r="A1360" s="6" t="s">
        <v>91</v>
      </c>
      <c r="B1360" s="6" t="s">
        <v>158</v>
      </c>
      <c r="C1360" s="6">
        <v>1.11687</v>
      </c>
      <c r="D1360" s="6">
        <v>1</v>
      </c>
      <c r="E1360" t="str">
        <f>VLOOKUP(A1360,metadata!$A$1:$B$111,2,FALSE)</f>
        <v>SPEC06</v>
      </c>
      <c r="F1360" t="str">
        <f>VLOOKUP(B1360,metadata!$D$1:$F$17,2,FALSE)</f>
        <v>MLOP</v>
      </c>
      <c r="G1360" t="str">
        <f>VLOOKUP(B1360,metadata!$D$1:$F$17,3,FALSE)</f>
        <v>Prefetcher+Hermes-O</v>
      </c>
      <c r="H1360">
        <f t="shared" ref="H1360" si="1348">C1360/C1346</f>
        <v>1.4401748526775928</v>
      </c>
    </row>
    <row r="1361" spans="1:8">
      <c r="A1361" s="6" t="s">
        <v>91</v>
      </c>
      <c r="B1361" s="6" t="s">
        <v>159</v>
      </c>
      <c r="C1361" s="6">
        <v>1.1151899999999999</v>
      </c>
      <c r="D1361" s="6">
        <v>1</v>
      </c>
      <c r="E1361" t="str">
        <f>VLOOKUP(A1361,metadata!$A$1:$B$111,2,FALSE)</f>
        <v>SPEC06</v>
      </c>
      <c r="F1361" t="str">
        <f>VLOOKUP(B1361,metadata!$D$1:$F$17,2,FALSE)</f>
        <v>MLOP</v>
      </c>
      <c r="G1361" t="str">
        <f>VLOOKUP(B1361,metadata!$D$1:$F$17,3,FALSE)</f>
        <v>Prefetcher+Hermes-P</v>
      </c>
      <c r="H1361">
        <f t="shared" ref="H1361" si="1349">C1361/C1346</f>
        <v>1.4380085363180357</v>
      </c>
    </row>
    <row r="1362" spans="1:8">
      <c r="A1362" s="6" t="s">
        <v>92</v>
      </c>
      <c r="B1362" s="6" t="s">
        <v>132</v>
      </c>
      <c r="C1362" s="6">
        <v>0.47517999999999999</v>
      </c>
      <c r="D1362" s="6">
        <v>1</v>
      </c>
      <c r="E1362" t="str">
        <f>VLOOKUP(A1362,metadata!$A$1:$B$111,2,FALSE)</f>
        <v>SPEC06</v>
      </c>
      <c r="F1362" t="str">
        <f>VLOOKUP(B1362,metadata!$D$1:$F$17,2,FALSE)</f>
        <v>nopref</v>
      </c>
      <c r="G1362" t="str">
        <f>VLOOKUP(B1362,metadata!$D$1:$F$17,3,FALSE)</f>
        <v>nopref</v>
      </c>
      <c r="H1362">
        <f t="shared" ref="H1362" si="1350">C1362/C1362</f>
        <v>1</v>
      </c>
    </row>
    <row r="1363" spans="1:8">
      <c r="A1363" s="6" t="s">
        <v>92</v>
      </c>
      <c r="B1363" s="6" t="s">
        <v>133</v>
      </c>
      <c r="C1363" s="6">
        <v>0.66846000000000005</v>
      </c>
      <c r="D1363" s="6">
        <v>1</v>
      </c>
      <c r="E1363" t="str">
        <f>VLOOKUP(A1363,metadata!$A$1:$B$111,2,FALSE)</f>
        <v>SPEC06</v>
      </c>
      <c r="F1363" t="str">
        <f>VLOOKUP(B1363,metadata!$D$1:$F$17,2,FALSE)</f>
        <v>Pythia</v>
      </c>
      <c r="G1363" t="str">
        <f>VLOOKUP(B1363,metadata!$D$1:$F$17,3,FALSE)</f>
        <v>Prefetcher-only</v>
      </c>
      <c r="H1363">
        <f t="shared" ref="H1363" si="1351">C1363/C1362</f>
        <v>1.406751125889137</v>
      </c>
    </row>
    <row r="1364" spans="1:8">
      <c r="A1364" s="6" t="s">
        <v>92</v>
      </c>
      <c r="B1364" s="6" t="s">
        <v>148</v>
      </c>
      <c r="C1364" s="6">
        <v>0.68940999999999997</v>
      </c>
      <c r="D1364" s="6">
        <v>1</v>
      </c>
      <c r="E1364" t="str">
        <f>VLOOKUP(A1364,metadata!$A$1:$B$111,2,FALSE)</f>
        <v>SPEC06</v>
      </c>
      <c r="F1364" t="str">
        <f>VLOOKUP(B1364,metadata!$D$1:$F$17,2,FALSE)</f>
        <v>SMS</v>
      </c>
      <c r="G1364" t="str">
        <f>VLOOKUP(B1364,metadata!$D$1:$F$17,3,FALSE)</f>
        <v>Prefetcher-only</v>
      </c>
      <c r="H1364">
        <f t="shared" ref="H1364" si="1352">C1364/C1362</f>
        <v>1.4508396818047897</v>
      </c>
    </row>
    <row r="1365" spans="1:8">
      <c r="A1365" s="6" t="s">
        <v>92</v>
      </c>
      <c r="B1365" s="6" t="s">
        <v>149</v>
      </c>
      <c r="C1365" s="6">
        <v>0.57854000000000005</v>
      </c>
      <c r="D1365" s="6">
        <v>1</v>
      </c>
      <c r="E1365" t="str">
        <f>VLOOKUP(A1365,metadata!$A$1:$B$111,2,FALSE)</f>
        <v>SPEC06</v>
      </c>
      <c r="F1365" t="str">
        <f>VLOOKUP(B1365,metadata!$D$1:$F$17,2,FALSE)</f>
        <v>SPP</v>
      </c>
      <c r="G1365" t="str">
        <f>VLOOKUP(B1365,metadata!$D$1:$F$17,3,FALSE)</f>
        <v>Prefetcher-only</v>
      </c>
      <c r="H1365">
        <f t="shared" ref="H1365" si="1353">C1365/C1362</f>
        <v>1.2175175722883962</v>
      </c>
    </row>
    <row r="1366" spans="1:8">
      <c r="A1366" s="6" t="s">
        <v>92</v>
      </c>
      <c r="B1366" s="6" t="s">
        <v>150</v>
      </c>
      <c r="C1366" s="6">
        <v>0.66574999999999995</v>
      </c>
      <c r="D1366" s="6">
        <v>1</v>
      </c>
      <c r="E1366" t="str">
        <f>VLOOKUP(A1366,metadata!$A$1:$B$111,2,FALSE)</f>
        <v>SPEC06</v>
      </c>
      <c r="F1366" t="str">
        <f>VLOOKUP(B1366,metadata!$D$1:$F$17,2,FALSE)</f>
        <v>Bingo</v>
      </c>
      <c r="G1366" t="str">
        <f>VLOOKUP(B1366,metadata!$D$1:$F$17,3,FALSE)</f>
        <v>Prefetcher-only</v>
      </c>
      <c r="H1366">
        <f t="shared" ref="H1366" si="1354">C1366/C1362</f>
        <v>1.40104802390673</v>
      </c>
    </row>
    <row r="1367" spans="1:8">
      <c r="A1367" s="6" t="s">
        <v>92</v>
      </c>
      <c r="B1367" s="6" t="s">
        <v>151</v>
      </c>
      <c r="C1367" s="6">
        <v>0.52602000000000004</v>
      </c>
      <c r="D1367" s="6">
        <v>1</v>
      </c>
      <c r="E1367" t="str">
        <f>VLOOKUP(A1367,metadata!$A$1:$B$111,2,FALSE)</f>
        <v>SPEC06</v>
      </c>
      <c r="F1367" t="str">
        <f>VLOOKUP(B1367,metadata!$D$1:$F$17,2,FALSE)</f>
        <v>MLOP</v>
      </c>
      <c r="G1367" t="str">
        <f>VLOOKUP(B1367,metadata!$D$1:$F$17,3,FALSE)</f>
        <v>Prefetcher-only</v>
      </c>
      <c r="H1367">
        <f t="shared" ref="H1367" si="1355">C1367/C1362</f>
        <v>1.1069910349762198</v>
      </c>
    </row>
    <row r="1368" spans="1:8">
      <c r="A1368" s="6" t="s">
        <v>92</v>
      </c>
      <c r="B1368" s="6" t="s">
        <v>6</v>
      </c>
      <c r="C1368" s="6">
        <v>0.66727000000000003</v>
      </c>
      <c r="D1368" s="6">
        <v>1</v>
      </c>
      <c r="E1368" t="str">
        <f>VLOOKUP(A1368,metadata!$A$1:$B$111,2,FALSE)</f>
        <v>SPEC06</v>
      </c>
      <c r="F1368" t="str">
        <f>VLOOKUP(B1368,metadata!$D$1:$F$17,2,FALSE)</f>
        <v>Pythia</v>
      </c>
      <c r="G1368" t="str">
        <f>VLOOKUP(B1368,metadata!$D$1:$F$17,3,FALSE)</f>
        <v>Prefetcher+Hermes-O</v>
      </c>
      <c r="H1368">
        <f t="shared" ref="H1368" si="1356">C1368/C1362</f>
        <v>1.4042468117345006</v>
      </c>
    </row>
    <row r="1369" spans="1:8">
      <c r="A1369" s="6" t="s">
        <v>92</v>
      </c>
      <c r="B1369" s="6" t="s">
        <v>136</v>
      </c>
      <c r="C1369" s="6">
        <v>0.66700999999999999</v>
      </c>
      <c r="D1369" s="6">
        <v>1</v>
      </c>
      <c r="E1369" t="str">
        <f>VLOOKUP(A1369,metadata!$A$1:$B$111,2,FALSE)</f>
        <v>SPEC06</v>
      </c>
      <c r="F1369" t="str">
        <f>VLOOKUP(B1369,metadata!$D$1:$F$17,2,FALSE)</f>
        <v>Pythia</v>
      </c>
      <c r="G1369" t="str">
        <f>VLOOKUP(B1369,metadata!$D$1:$F$17,3,FALSE)</f>
        <v>Prefetcher+Hermes-P</v>
      </c>
      <c r="H1369">
        <f t="shared" ref="H1369" si="1357">C1369/C1362</f>
        <v>1.4036996506586978</v>
      </c>
    </row>
    <row r="1370" spans="1:8">
      <c r="A1370" s="6" t="s">
        <v>92</v>
      </c>
      <c r="B1370" s="6" t="s">
        <v>152</v>
      </c>
      <c r="C1370" s="6">
        <v>0.68623999999999996</v>
      </c>
      <c r="D1370" s="6">
        <v>1</v>
      </c>
      <c r="E1370" t="str">
        <f>VLOOKUP(A1370,metadata!$A$1:$B$111,2,FALSE)</f>
        <v>SPEC06</v>
      </c>
      <c r="F1370" t="str">
        <f>VLOOKUP(B1370,metadata!$D$1:$F$17,2,FALSE)</f>
        <v>SMS</v>
      </c>
      <c r="G1370" t="str">
        <f>VLOOKUP(B1370,metadata!$D$1:$F$17,3,FALSE)</f>
        <v>Prefetcher+Hermes-O</v>
      </c>
      <c r="H1370">
        <f t="shared" ref="H1370" si="1358">C1370/C1362</f>
        <v>1.4441685256113472</v>
      </c>
    </row>
    <row r="1371" spans="1:8">
      <c r="A1371" s="6" t="s">
        <v>92</v>
      </c>
      <c r="B1371" s="6" t="s">
        <v>153</v>
      </c>
      <c r="C1371" s="6">
        <v>0.68591000000000002</v>
      </c>
      <c r="D1371" s="6">
        <v>1</v>
      </c>
      <c r="E1371" t="str">
        <f>VLOOKUP(A1371,metadata!$A$1:$B$111,2,FALSE)</f>
        <v>SPEC06</v>
      </c>
      <c r="F1371" t="str">
        <f>VLOOKUP(B1371,metadata!$D$1:$F$17,2,FALSE)</f>
        <v>SMS</v>
      </c>
      <c r="G1371" t="str">
        <f>VLOOKUP(B1371,metadata!$D$1:$F$17,3,FALSE)</f>
        <v>Prefetcher+Hermes-P</v>
      </c>
      <c r="H1371">
        <f t="shared" ref="H1371" si="1359">C1371/C1362</f>
        <v>1.443474051938213</v>
      </c>
    </row>
    <row r="1372" spans="1:8">
      <c r="A1372" s="6" t="s">
        <v>92</v>
      </c>
      <c r="B1372" s="6" t="s">
        <v>154</v>
      </c>
      <c r="C1372" s="6">
        <v>0.57843</v>
      </c>
      <c r="D1372" s="6">
        <v>1</v>
      </c>
      <c r="E1372" t="str">
        <f>VLOOKUP(A1372,metadata!$A$1:$B$111,2,FALSE)</f>
        <v>SPEC06</v>
      </c>
      <c r="F1372" t="str">
        <f>VLOOKUP(B1372,metadata!$D$1:$F$17,2,FALSE)</f>
        <v>SPP</v>
      </c>
      <c r="G1372" t="str">
        <f>VLOOKUP(B1372,metadata!$D$1:$F$17,3,FALSE)</f>
        <v>Prefetcher+Hermes-O</v>
      </c>
      <c r="H1372">
        <f t="shared" ref="H1372" si="1360">C1372/C1362</f>
        <v>1.2172860810640178</v>
      </c>
    </row>
    <row r="1373" spans="1:8">
      <c r="A1373" s="6" t="s">
        <v>92</v>
      </c>
      <c r="B1373" s="6" t="s">
        <v>155</v>
      </c>
      <c r="C1373" s="6">
        <v>0.57925000000000004</v>
      </c>
      <c r="D1373" s="6">
        <v>1</v>
      </c>
      <c r="E1373" t="str">
        <f>VLOOKUP(A1373,metadata!$A$1:$B$111,2,FALSE)</f>
        <v>SPEC06</v>
      </c>
      <c r="F1373" t="str">
        <f>VLOOKUP(B1373,metadata!$D$1:$F$17,2,FALSE)</f>
        <v>SPP</v>
      </c>
      <c r="G1373" t="str">
        <f>VLOOKUP(B1373,metadata!$D$1:$F$17,3,FALSE)</f>
        <v>Prefetcher+Hermes-P</v>
      </c>
      <c r="H1373">
        <f t="shared" ref="H1373" si="1361">C1373/C1362</f>
        <v>1.219011742918473</v>
      </c>
    </row>
    <row r="1374" spans="1:8">
      <c r="A1374" s="6" t="s">
        <v>92</v>
      </c>
      <c r="B1374" s="6" t="s">
        <v>156</v>
      </c>
      <c r="C1374" s="6">
        <v>0.66478000000000004</v>
      </c>
      <c r="D1374" s="6">
        <v>1</v>
      </c>
      <c r="E1374" t="str">
        <f>VLOOKUP(A1374,metadata!$A$1:$B$111,2,FALSE)</f>
        <v>SPEC06</v>
      </c>
      <c r="F1374" t="str">
        <f>VLOOKUP(B1374,metadata!$D$1:$F$17,2,FALSE)</f>
        <v>Bingo</v>
      </c>
      <c r="G1374" t="str">
        <f>VLOOKUP(B1374,metadata!$D$1:$F$17,3,FALSE)</f>
        <v>Prefetcher+Hermes-O</v>
      </c>
      <c r="H1374">
        <f t="shared" ref="H1374" si="1362">C1374/C1362</f>
        <v>1.3990066922008504</v>
      </c>
    </row>
    <row r="1375" spans="1:8">
      <c r="A1375" s="6" t="s">
        <v>92</v>
      </c>
      <c r="B1375" s="6" t="s">
        <v>157</v>
      </c>
      <c r="C1375" s="6">
        <v>0.66440999999999995</v>
      </c>
      <c r="D1375" s="6">
        <v>1</v>
      </c>
      <c r="E1375" t="str">
        <f>VLOOKUP(A1375,metadata!$A$1:$B$111,2,FALSE)</f>
        <v>SPEC06</v>
      </c>
      <c r="F1375" t="str">
        <f>VLOOKUP(B1375,metadata!$D$1:$F$17,2,FALSE)</f>
        <v>Bingo</v>
      </c>
      <c r="G1375" t="str">
        <f>VLOOKUP(B1375,metadata!$D$1:$F$17,3,FALSE)</f>
        <v>Prefetcher+Hermes-P</v>
      </c>
      <c r="H1375">
        <f t="shared" ref="H1375" si="1363">C1375/C1362</f>
        <v>1.3982280399006692</v>
      </c>
    </row>
    <row r="1376" spans="1:8">
      <c r="A1376" s="6" t="s">
        <v>92</v>
      </c>
      <c r="B1376" s="6" t="s">
        <v>158</v>
      </c>
      <c r="C1376" s="6">
        <v>0.57840999999999998</v>
      </c>
      <c r="D1376" s="6">
        <v>1</v>
      </c>
      <c r="E1376" t="str">
        <f>VLOOKUP(A1376,metadata!$A$1:$B$111,2,FALSE)</f>
        <v>SPEC06</v>
      </c>
      <c r="F1376" t="str">
        <f>VLOOKUP(B1376,metadata!$D$1:$F$17,2,FALSE)</f>
        <v>MLOP</v>
      </c>
      <c r="G1376" t="str">
        <f>VLOOKUP(B1376,metadata!$D$1:$F$17,3,FALSE)</f>
        <v>Prefetcher+Hermes-O</v>
      </c>
      <c r="H1376">
        <f t="shared" ref="H1376" si="1364">C1376/C1362</f>
        <v>1.2172439917504945</v>
      </c>
    </row>
    <row r="1377" spans="1:8">
      <c r="A1377" s="6" t="s">
        <v>92</v>
      </c>
      <c r="B1377" s="6" t="s">
        <v>159</v>
      </c>
      <c r="C1377" s="6">
        <v>0.56120000000000003</v>
      </c>
      <c r="D1377" s="6">
        <v>1</v>
      </c>
      <c r="E1377" t="str">
        <f>VLOOKUP(A1377,metadata!$A$1:$B$111,2,FALSE)</f>
        <v>SPEC06</v>
      </c>
      <c r="F1377" t="str">
        <f>VLOOKUP(B1377,metadata!$D$1:$F$17,2,FALSE)</f>
        <v>MLOP</v>
      </c>
      <c r="G1377" t="str">
        <f>VLOOKUP(B1377,metadata!$D$1:$F$17,3,FALSE)</f>
        <v>Prefetcher+Hermes-P</v>
      </c>
      <c r="H1377">
        <f t="shared" ref="H1377" si="1365">C1377/C1362</f>
        <v>1.1810261374636981</v>
      </c>
    </row>
    <row r="1378" spans="1:8">
      <c r="A1378" s="6" t="s">
        <v>93</v>
      </c>
      <c r="B1378" s="6" t="s">
        <v>132</v>
      </c>
      <c r="C1378" s="6">
        <v>0.74395</v>
      </c>
      <c r="D1378" s="6">
        <v>1</v>
      </c>
      <c r="E1378" t="str">
        <f>VLOOKUP(A1378,metadata!$A$1:$B$111,2,FALSE)</f>
        <v>SPEC06</v>
      </c>
      <c r="F1378" t="str">
        <f>VLOOKUP(B1378,metadata!$D$1:$F$17,2,FALSE)</f>
        <v>nopref</v>
      </c>
      <c r="G1378" t="str">
        <f>VLOOKUP(B1378,metadata!$D$1:$F$17,3,FALSE)</f>
        <v>nopref</v>
      </c>
      <c r="H1378">
        <f t="shared" ref="H1378" si="1366">C1378/C1378</f>
        <v>1</v>
      </c>
    </row>
    <row r="1379" spans="1:8">
      <c r="A1379" s="6" t="s">
        <v>93</v>
      </c>
      <c r="B1379" s="6" t="s">
        <v>133</v>
      </c>
      <c r="C1379" s="6">
        <v>0.75192000000000003</v>
      </c>
      <c r="D1379" s="6">
        <v>1</v>
      </c>
      <c r="E1379" t="str">
        <f>VLOOKUP(A1379,metadata!$A$1:$B$111,2,FALSE)</f>
        <v>SPEC06</v>
      </c>
      <c r="F1379" t="str">
        <f>VLOOKUP(B1379,metadata!$D$1:$F$17,2,FALSE)</f>
        <v>Pythia</v>
      </c>
      <c r="G1379" t="str">
        <f>VLOOKUP(B1379,metadata!$D$1:$F$17,3,FALSE)</f>
        <v>Prefetcher-only</v>
      </c>
      <c r="H1379">
        <f t="shared" ref="H1379" si="1367">C1379/C1378</f>
        <v>1.0107130855568252</v>
      </c>
    </row>
    <row r="1380" spans="1:8">
      <c r="A1380" s="6" t="s">
        <v>93</v>
      </c>
      <c r="B1380" s="6" t="s">
        <v>148</v>
      </c>
      <c r="C1380" s="6">
        <v>0.78571000000000002</v>
      </c>
      <c r="D1380" s="6">
        <v>1</v>
      </c>
      <c r="E1380" t="str">
        <f>VLOOKUP(A1380,metadata!$A$1:$B$111,2,FALSE)</f>
        <v>SPEC06</v>
      </c>
      <c r="F1380" t="str">
        <f>VLOOKUP(B1380,metadata!$D$1:$F$17,2,FALSE)</f>
        <v>SMS</v>
      </c>
      <c r="G1380" t="str">
        <f>VLOOKUP(B1380,metadata!$D$1:$F$17,3,FALSE)</f>
        <v>Prefetcher-only</v>
      </c>
      <c r="H1380">
        <f t="shared" ref="H1380" si="1368">C1380/C1378</f>
        <v>1.0561328046239666</v>
      </c>
    </row>
    <row r="1381" spans="1:8">
      <c r="A1381" s="6" t="s">
        <v>93</v>
      </c>
      <c r="B1381" s="6" t="s">
        <v>149</v>
      </c>
      <c r="C1381" s="6">
        <v>0.71719999999999995</v>
      </c>
      <c r="D1381" s="6">
        <v>1</v>
      </c>
      <c r="E1381" t="str">
        <f>VLOOKUP(A1381,metadata!$A$1:$B$111,2,FALSE)</f>
        <v>SPEC06</v>
      </c>
      <c r="F1381" t="str">
        <f>VLOOKUP(B1381,metadata!$D$1:$F$17,2,FALSE)</f>
        <v>SPP</v>
      </c>
      <c r="G1381" t="str">
        <f>VLOOKUP(B1381,metadata!$D$1:$F$17,3,FALSE)</f>
        <v>Prefetcher-only</v>
      </c>
      <c r="H1381">
        <f t="shared" ref="H1381" si="1369">C1381/C1378</f>
        <v>0.96404328247866111</v>
      </c>
    </row>
    <row r="1382" spans="1:8">
      <c r="A1382" s="6" t="s">
        <v>93</v>
      </c>
      <c r="B1382" s="6" t="s">
        <v>150</v>
      </c>
      <c r="C1382" s="6">
        <v>0.78054000000000001</v>
      </c>
      <c r="D1382" s="6">
        <v>1</v>
      </c>
      <c r="E1382" t="str">
        <f>VLOOKUP(A1382,metadata!$A$1:$B$111,2,FALSE)</f>
        <v>SPEC06</v>
      </c>
      <c r="F1382" t="str">
        <f>VLOOKUP(B1382,metadata!$D$1:$F$17,2,FALSE)</f>
        <v>Bingo</v>
      </c>
      <c r="G1382" t="str">
        <f>VLOOKUP(B1382,metadata!$D$1:$F$17,3,FALSE)</f>
        <v>Prefetcher-only</v>
      </c>
      <c r="H1382">
        <f t="shared" ref="H1382" si="1370">C1382/C1378</f>
        <v>1.0491834128637678</v>
      </c>
    </row>
    <row r="1383" spans="1:8">
      <c r="A1383" s="6" t="s">
        <v>93</v>
      </c>
      <c r="B1383" s="6" t="s">
        <v>151</v>
      </c>
      <c r="C1383" s="6">
        <v>0.78491999999999995</v>
      </c>
      <c r="D1383" s="6">
        <v>1</v>
      </c>
      <c r="E1383" t="str">
        <f>VLOOKUP(A1383,metadata!$A$1:$B$111,2,FALSE)</f>
        <v>SPEC06</v>
      </c>
      <c r="F1383" t="str">
        <f>VLOOKUP(B1383,metadata!$D$1:$F$17,2,FALSE)</f>
        <v>MLOP</v>
      </c>
      <c r="G1383" t="str">
        <f>VLOOKUP(B1383,metadata!$D$1:$F$17,3,FALSE)</f>
        <v>Prefetcher-only</v>
      </c>
      <c r="H1383">
        <f t="shared" ref="H1383" si="1371">C1383/C1378</f>
        <v>1.0550709053027756</v>
      </c>
    </row>
    <row r="1384" spans="1:8">
      <c r="A1384" s="6" t="s">
        <v>93</v>
      </c>
      <c r="B1384" s="6" t="s">
        <v>6</v>
      </c>
      <c r="C1384" s="6">
        <v>0.75688999999999995</v>
      </c>
      <c r="D1384" s="6">
        <v>1</v>
      </c>
      <c r="E1384" t="str">
        <f>VLOOKUP(A1384,metadata!$A$1:$B$111,2,FALSE)</f>
        <v>SPEC06</v>
      </c>
      <c r="F1384" t="str">
        <f>VLOOKUP(B1384,metadata!$D$1:$F$17,2,FALSE)</f>
        <v>Pythia</v>
      </c>
      <c r="G1384" t="str">
        <f>VLOOKUP(B1384,metadata!$D$1:$F$17,3,FALSE)</f>
        <v>Prefetcher+Hermes-O</v>
      </c>
      <c r="H1384">
        <f t="shared" ref="H1384" si="1372">C1384/C1378</f>
        <v>1.0173936420458363</v>
      </c>
    </row>
    <row r="1385" spans="1:8">
      <c r="A1385" s="6" t="s">
        <v>93</v>
      </c>
      <c r="B1385" s="6" t="s">
        <v>136</v>
      </c>
      <c r="C1385" s="6">
        <v>0.75507000000000002</v>
      </c>
      <c r="D1385" s="6">
        <v>1</v>
      </c>
      <c r="E1385" t="str">
        <f>VLOOKUP(A1385,metadata!$A$1:$B$111,2,FALSE)</f>
        <v>SPEC06</v>
      </c>
      <c r="F1385" t="str">
        <f>VLOOKUP(B1385,metadata!$D$1:$F$17,2,FALSE)</f>
        <v>Pythia</v>
      </c>
      <c r="G1385" t="str">
        <f>VLOOKUP(B1385,metadata!$D$1:$F$17,3,FALSE)</f>
        <v>Prefetcher+Hermes-P</v>
      </c>
      <c r="H1385">
        <f t="shared" ref="H1385" si="1373">C1385/C1378</f>
        <v>1.0149472410780294</v>
      </c>
    </row>
    <row r="1386" spans="1:8">
      <c r="A1386" s="6" t="s">
        <v>93</v>
      </c>
      <c r="B1386" s="6" t="s">
        <v>152</v>
      </c>
      <c r="C1386" s="6">
        <v>0.78810000000000002</v>
      </c>
      <c r="D1386" s="6">
        <v>1</v>
      </c>
      <c r="E1386" t="str">
        <f>VLOOKUP(A1386,metadata!$A$1:$B$111,2,FALSE)</f>
        <v>SPEC06</v>
      </c>
      <c r="F1386" t="str">
        <f>VLOOKUP(B1386,metadata!$D$1:$F$17,2,FALSE)</f>
        <v>SMS</v>
      </c>
      <c r="G1386" t="str">
        <f>VLOOKUP(B1386,metadata!$D$1:$F$17,3,FALSE)</f>
        <v>Prefetcher+Hermes-O</v>
      </c>
      <c r="H1386">
        <f t="shared" ref="H1386" si="1374">C1386/C1378</f>
        <v>1.0593453861146582</v>
      </c>
    </row>
    <row r="1387" spans="1:8">
      <c r="A1387" s="6" t="s">
        <v>93</v>
      </c>
      <c r="B1387" s="6" t="s">
        <v>153</v>
      </c>
      <c r="C1387" s="6">
        <v>0.78763000000000005</v>
      </c>
      <c r="D1387" s="6">
        <v>1</v>
      </c>
      <c r="E1387" t="str">
        <f>VLOOKUP(A1387,metadata!$A$1:$B$111,2,FALSE)</f>
        <v>SPEC06</v>
      </c>
      <c r="F1387" t="str">
        <f>VLOOKUP(B1387,metadata!$D$1:$F$17,2,FALSE)</f>
        <v>SMS</v>
      </c>
      <c r="G1387" t="str">
        <f>VLOOKUP(B1387,metadata!$D$1:$F$17,3,FALSE)</f>
        <v>Prefetcher+Hermes-P</v>
      </c>
      <c r="H1387">
        <f t="shared" ref="H1387" si="1375">C1387/C1378</f>
        <v>1.0587136232273675</v>
      </c>
    </row>
    <row r="1388" spans="1:8">
      <c r="A1388" s="6" t="s">
        <v>93</v>
      </c>
      <c r="B1388" s="6" t="s">
        <v>154</v>
      </c>
      <c r="C1388" s="6">
        <v>0.73624999999999996</v>
      </c>
      <c r="D1388" s="6">
        <v>1</v>
      </c>
      <c r="E1388" t="str">
        <f>VLOOKUP(A1388,metadata!$A$1:$B$111,2,FALSE)</f>
        <v>SPEC06</v>
      </c>
      <c r="F1388" t="str">
        <f>VLOOKUP(B1388,metadata!$D$1:$F$17,2,FALSE)</f>
        <v>SPP</v>
      </c>
      <c r="G1388" t="str">
        <f>VLOOKUP(B1388,metadata!$D$1:$F$17,3,FALSE)</f>
        <v>Prefetcher+Hermes-O</v>
      </c>
      <c r="H1388">
        <f t="shared" ref="H1388" si="1376">C1388/C1378</f>
        <v>0.98964984205927808</v>
      </c>
    </row>
    <row r="1389" spans="1:8">
      <c r="A1389" s="6" t="s">
        <v>93</v>
      </c>
      <c r="B1389" s="6" t="s">
        <v>155</v>
      </c>
      <c r="C1389" s="6">
        <v>0.73380999999999996</v>
      </c>
      <c r="D1389" s="6">
        <v>1</v>
      </c>
      <c r="E1389" t="str">
        <f>VLOOKUP(A1389,metadata!$A$1:$B$111,2,FALSE)</f>
        <v>SPEC06</v>
      </c>
      <c r="F1389" t="str">
        <f>VLOOKUP(B1389,metadata!$D$1:$F$17,2,FALSE)</f>
        <v>SPP</v>
      </c>
      <c r="G1389" t="str">
        <f>VLOOKUP(B1389,metadata!$D$1:$F$17,3,FALSE)</f>
        <v>Prefetcher+Hermes-P</v>
      </c>
      <c r="H1389">
        <f t="shared" ref="H1389" si="1377">C1389/C1378</f>
        <v>0.98637005175078962</v>
      </c>
    </row>
    <row r="1390" spans="1:8">
      <c r="A1390" s="6" t="s">
        <v>93</v>
      </c>
      <c r="B1390" s="6" t="s">
        <v>156</v>
      </c>
      <c r="C1390" s="6">
        <v>0.78234000000000004</v>
      </c>
      <c r="D1390" s="6">
        <v>1</v>
      </c>
      <c r="E1390" t="str">
        <f>VLOOKUP(A1390,metadata!$A$1:$B$111,2,FALSE)</f>
        <v>SPEC06</v>
      </c>
      <c r="F1390" t="str">
        <f>VLOOKUP(B1390,metadata!$D$1:$F$17,2,FALSE)</f>
        <v>Bingo</v>
      </c>
      <c r="G1390" t="str">
        <f>VLOOKUP(B1390,metadata!$D$1:$F$17,3,FALSE)</f>
        <v>Prefetcher+Hermes-O</v>
      </c>
      <c r="H1390">
        <f t="shared" ref="H1390" si="1378">C1390/C1378</f>
        <v>1.0516029303044561</v>
      </c>
    </row>
    <row r="1391" spans="1:8">
      <c r="A1391" s="6" t="s">
        <v>93</v>
      </c>
      <c r="B1391" s="6" t="s">
        <v>157</v>
      </c>
      <c r="C1391" s="6">
        <v>0.78256999999999999</v>
      </c>
      <c r="D1391" s="6">
        <v>1</v>
      </c>
      <c r="E1391" t="str">
        <f>VLOOKUP(A1391,metadata!$A$1:$B$111,2,FALSE)</f>
        <v>SPEC06</v>
      </c>
      <c r="F1391" t="str">
        <f>VLOOKUP(B1391,metadata!$D$1:$F$17,2,FALSE)</f>
        <v>Bingo</v>
      </c>
      <c r="G1391" t="str">
        <f>VLOOKUP(B1391,metadata!$D$1:$F$17,3,FALSE)</f>
        <v>Prefetcher+Hermes-P</v>
      </c>
      <c r="H1391">
        <f t="shared" ref="H1391" si="1379">C1391/C1378</f>
        <v>1.0519120908663215</v>
      </c>
    </row>
    <row r="1392" spans="1:8">
      <c r="A1392" s="6" t="s">
        <v>93</v>
      </c>
      <c r="B1392" s="6" t="s">
        <v>158</v>
      </c>
      <c r="C1392" s="6">
        <v>0.78729000000000005</v>
      </c>
      <c r="D1392" s="6">
        <v>1</v>
      </c>
      <c r="E1392" t="str">
        <f>VLOOKUP(A1392,metadata!$A$1:$B$111,2,FALSE)</f>
        <v>SPEC06</v>
      </c>
      <c r="F1392" t="str">
        <f>VLOOKUP(B1392,metadata!$D$1:$F$17,2,FALSE)</f>
        <v>MLOP</v>
      </c>
      <c r="G1392" t="str">
        <f>VLOOKUP(B1392,metadata!$D$1:$F$17,3,FALSE)</f>
        <v>Prefetcher+Hermes-O</v>
      </c>
      <c r="H1392">
        <f t="shared" ref="H1392" si="1380">C1392/C1378</f>
        <v>1.0582566032663485</v>
      </c>
    </row>
    <row r="1393" spans="1:8">
      <c r="A1393" s="6" t="s">
        <v>93</v>
      </c>
      <c r="B1393" s="6" t="s">
        <v>159</v>
      </c>
      <c r="C1393" s="6">
        <v>0.78676000000000001</v>
      </c>
      <c r="D1393" s="6">
        <v>1</v>
      </c>
      <c r="E1393" t="str">
        <f>VLOOKUP(A1393,metadata!$A$1:$B$111,2,FALSE)</f>
        <v>SPEC06</v>
      </c>
      <c r="F1393" t="str">
        <f>VLOOKUP(B1393,metadata!$D$1:$F$17,2,FALSE)</f>
        <v>MLOP</v>
      </c>
      <c r="G1393" t="str">
        <f>VLOOKUP(B1393,metadata!$D$1:$F$17,3,FALSE)</f>
        <v>Prefetcher+Hermes-P</v>
      </c>
      <c r="H1393">
        <f t="shared" ref="H1393" si="1381">C1393/C1378</f>
        <v>1.0575441897977014</v>
      </c>
    </row>
    <row r="1394" spans="1:8">
      <c r="A1394" s="6" t="s">
        <v>94</v>
      </c>
      <c r="B1394" s="6" t="s">
        <v>132</v>
      </c>
      <c r="C1394" s="6">
        <v>0.92134000000000005</v>
      </c>
      <c r="D1394" s="6">
        <v>1</v>
      </c>
      <c r="E1394" t="str">
        <f>VLOOKUP(A1394,metadata!$A$1:$B$111,2,FALSE)</f>
        <v>SPEC06</v>
      </c>
      <c r="F1394" t="str">
        <f>VLOOKUP(B1394,metadata!$D$1:$F$17,2,FALSE)</f>
        <v>nopref</v>
      </c>
      <c r="G1394" t="str">
        <f>VLOOKUP(B1394,metadata!$D$1:$F$17,3,FALSE)</f>
        <v>nopref</v>
      </c>
      <c r="H1394">
        <f t="shared" ref="H1394" si="1382">C1394/C1394</f>
        <v>1</v>
      </c>
    </row>
    <row r="1395" spans="1:8">
      <c r="A1395" s="6" t="s">
        <v>94</v>
      </c>
      <c r="B1395" s="6" t="s">
        <v>133</v>
      </c>
      <c r="C1395" s="6">
        <v>1.0318799999999999</v>
      </c>
      <c r="D1395" s="6">
        <v>1</v>
      </c>
      <c r="E1395" t="str">
        <f>VLOOKUP(A1395,metadata!$A$1:$B$111,2,FALSE)</f>
        <v>SPEC06</v>
      </c>
      <c r="F1395" t="str">
        <f>VLOOKUP(B1395,metadata!$D$1:$F$17,2,FALSE)</f>
        <v>Pythia</v>
      </c>
      <c r="G1395" t="str">
        <f>VLOOKUP(B1395,metadata!$D$1:$F$17,3,FALSE)</f>
        <v>Prefetcher-only</v>
      </c>
      <c r="H1395">
        <f t="shared" ref="H1395" si="1383">C1395/C1394</f>
        <v>1.1199774241865108</v>
      </c>
    </row>
    <row r="1396" spans="1:8">
      <c r="A1396" s="6" t="s">
        <v>94</v>
      </c>
      <c r="B1396" s="6" t="s">
        <v>148</v>
      </c>
      <c r="C1396" s="6">
        <v>0.89144000000000001</v>
      </c>
      <c r="D1396" s="6">
        <v>1</v>
      </c>
      <c r="E1396" t="str">
        <f>VLOOKUP(A1396,metadata!$A$1:$B$111,2,FALSE)</f>
        <v>SPEC06</v>
      </c>
      <c r="F1396" t="str">
        <f>VLOOKUP(B1396,metadata!$D$1:$F$17,2,FALSE)</f>
        <v>SMS</v>
      </c>
      <c r="G1396" t="str">
        <f>VLOOKUP(B1396,metadata!$D$1:$F$17,3,FALSE)</f>
        <v>Prefetcher-only</v>
      </c>
      <c r="H1396">
        <f t="shared" ref="H1396" si="1384">C1396/C1394</f>
        <v>0.96754726810949265</v>
      </c>
    </row>
    <row r="1397" spans="1:8">
      <c r="A1397" s="6" t="s">
        <v>94</v>
      </c>
      <c r="B1397" s="6" t="s">
        <v>149</v>
      </c>
      <c r="C1397" s="6">
        <v>0.99214000000000002</v>
      </c>
      <c r="D1397" s="6">
        <v>1</v>
      </c>
      <c r="E1397" t="str">
        <f>VLOOKUP(A1397,metadata!$A$1:$B$111,2,FALSE)</f>
        <v>SPEC06</v>
      </c>
      <c r="F1397" t="str">
        <f>VLOOKUP(B1397,metadata!$D$1:$F$17,2,FALSE)</f>
        <v>SPP</v>
      </c>
      <c r="G1397" t="str">
        <f>VLOOKUP(B1397,metadata!$D$1:$F$17,3,FALSE)</f>
        <v>Prefetcher-only</v>
      </c>
      <c r="H1397">
        <f t="shared" ref="H1397" si="1385">C1397/C1394</f>
        <v>1.076844595914646</v>
      </c>
    </row>
    <row r="1398" spans="1:8">
      <c r="A1398" s="6" t="s">
        <v>94</v>
      </c>
      <c r="B1398" s="6" t="s">
        <v>150</v>
      </c>
      <c r="C1398" s="6">
        <v>1.0401800000000001</v>
      </c>
      <c r="D1398" s="6">
        <v>1</v>
      </c>
      <c r="E1398" t="str">
        <f>VLOOKUP(A1398,metadata!$A$1:$B$111,2,FALSE)</f>
        <v>SPEC06</v>
      </c>
      <c r="F1398" t="str">
        <f>VLOOKUP(B1398,metadata!$D$1:$F$17,2,FALSE)</f>
        <v>Bingo</v>
      </c>
      <c r="G1398" t="str">
        <f>VLOOKUP(B1398,metadata!$D$1:$F$17,3,FALSE)</f>
        <v>Prefetcher-only</v>
      </c>
      <c r="H1398">
        <f t="shared" ref="H1398" si="1386">C1398/C1394</f>
        <v>1.1289860420691602</v>
      </c>
    </row>
    <row r="1399" spans="1:8">
      <c r="A1399" s="6" t="s">
        <v>94</v>
      </c>
      <c r="B1399" s="6" t="s">
        <v>151</v>
      </c>
      <c r="C1399" s="6">
        <v>0.92144000000000004</v>
      </c>
      <c r="D1399" s="6">
        <v>1</v>
      </c>
      <c r="E1399" t="str">
        <f>VLOOKUP(A1399,metadata!$A$1:$B$111,2,FALSE)</f>
        <v>SPEC06</v>
      </c>
      <c r="F1399" t="str">
        <f>VLOOKUP(B1399,metadata!$D$1:$F$17,2,FALSE)</f>
        <v>MLOP</v>
      </c>
      <c r="G1399" t="str">
        <f>VLOOKUP(B1399,metadata!$D$1:$F$17,3,FALSE)</f>
        <v>Prefetcher-only</v>
      </c>
      <c r="H1399">
        <f t="shared" ref="H1399" si="1387">C1399/C1394</f>
        <v>1.0001085375648511</v>
      </c>
    </row>
    <row r="1400" spans="1:8">
      <c r="A1400" s="6" t="s">
        <v>94</v>
      </c>
      <c r="B1400" s="6" t="s">
        <v>6</v>
      </c>
      <c r="C1400" s="6">
        <v>1.0483199999999999</v>
      </c>
      <c r="D1400" s="6">
        <v>1</v>
      </c>
      <c r="E1400" t="str">
        <f>VLOOKUP(A1400,metadata!$A$1:$B$111,2,FALSE)</f>
        <v>SPEC06</v>
      </c>
      <c r="F1400" t="str">
        <f>VLOOKUP(B1400,metadata!$D$1:$F$17,2,FALSE)</f>
        <v>Pythia</v>
      </c>
      <c r="G1400" t="str">
        <f>VLOOKUP(B1400,metadata!$D$1:$F$17,3,FALSE)</f>
        <v>Prefetcher+Hermes-O</v>
      </c>
      <c r="H1400">
        <f t="shared" ref="H1400" si="1388">C1400/C1394</f>
        <v>1.1378209998480473</v>
      </c>
    </row>
    <row r="1401" spans="1:8">
      <c r="A1401" s="6" t="s">
        <v>94</v>
      </c>
      <c r="B1401" s="6" t="s">
        <v>136</v>
      </c>
      <c r="C1401" s="6">
        <v>1.0448900000000001</v>
      </c>
      <c r="D1401" s="6">
        <v>1</v>
      </c>
      <c r="E1401" t="str">
        <f>VLOOKUP(A1401,metadata!$A$1:$B$111,2,FALSE)</f>
        <v>SPEC06</v>
      </c>
      <c r="F1401" t="str">
        <f>VLOOKUP(B1401,metadata!$D$1:$F$17,2,FALSE)</f>
        <v>Pythia</v>
      </c>
      <c r="G1401" t="str">
        <f>VLOOKUP(B1401,metadata!$D$1:$F$17,3,FALSE)</f>
        <v>Prefetcher+Hermes-P</v>
      </c>
      <c r="H1401">
        <f t="shared" ref="H1401" si="1389">C1401/C1394</f>
        <v>1.1340981613736514</v>
      </c>
    </row>
    <row r="1402" spans="1:8">
      <c r="A1402" s="6" t="s">
        <v>94</v>
      </c>
      <c r="B1402" s="6" t="s">
        <v>152</v>
      </c>
      <c r="C1402" s="6">
        <v>0.95757999999999999</v>
      </c>
      <c r="D1402" s="6">
        <v>1</v>
      </c>
      <c r="E1402" t="str">
        <f>VLOOKUP(A1402,metadata!$A$1:$B$111,2,FALSE)</f>
        <v>SPEC06</v>
      </c>
      <c r="F1402" t="str">
        <f>VLOOKUP(B1402,metadata!$D$1:$F$17,2,FALSE)</f>
        <v>SMS</v>
      </c>
      <c r="G1402" t="str">
        <f>VLOOKUP(B1402,metadata!$D$1:$F$17,3,FALSE)</f>
        <v>Prefetcher+Hermes-O</v>
      </c>
      <c r="H1402">
        <f t="shared" ref="H1402" si="1390">C1402/C1394</f>
        <v>1.039334013502073</v>
      </c>
    </row>
    <row r="1403" spans="1:8">
      <c r="A1403" s="6" t="s">
        <v>94</v>
      </c>
      <c r="B1403" s="6" t="s">
        <v>153</v>
      </c>
      <c r="C1403" s="6">
        <v>0.94493000000000005</v>
      </c>
      <c r="D1403" s="6">
        <v>1</v>
      </c>
      <c r="E1403" t="str">
        <f>VLOOKUP(A1403,metadata!$A$1:$B$111,2,FALSE)</f>
        <v>SPEC06</v>
      </c>
      <c r="F1403" t="str">
        <f>VLOOKUP(B1403,metadata!$D$1:$F$17,2,FALSE)</f>
        <v>SMS</v>
      </c>
      <c r="G1403" t="str">
        <f>VLOOKUP(B1403,metadata!$D$1:$F$17,3,FALSE)</f>
        <v>Prefetcher+Hermes-P</v>
      </c>
      <c r="H1403">
        <f t="shared" ref="H1403" si="1391">C1403/C1394</f>
        <v>1.0256040115483969</v>
      </c>
    </row>
    <row r="1404" spans="1:8">
      <c r="A1404" s="6" t="s">
        <v>94</v>
      </c>
      <c r="B1404" s="6" t="s">
        <v>154</v>
      </c>
      <c r="C1404" s="6">
        <v>1.0097700000000001</v>
      </c>
      <c r="D1404" s="6">
        <v>1</v>
      </c>
      <c r="E1404" t="str">
        <f>VLOOKUP(A1404,metadata!$A$1:$B$111,2,FALSE)</f>
        <v>SPEC06</v>
      </c>
      <c r="F1404" t="str">
        <f>VLOOKUP(B1404,metadata!$D$1:$F$17,2,FALSE)</f>
        <v>SPP</v>
      </c>
      <c r="G1404" t="str">
        <f>VLOOKUP(B1404,metadata!$D$1:$F$17,3,FALSE)</f>
        <v>Prefetcher+Hermes-O</v>
      </c>
      <c r="H1404">
        <f t="shared" ref="H1404" si="1392">C1404/C1394</f>
        <v>1.0959797685979118</v>
      </c>
    </row>
    <row r="1405" spans="1:8">
      <c r="A1405" s="6" t="s">
        <v>94</v>
      </c>
      <c r="B1405" s="6" t="s">
        <v>155</v>
      </c>
      <c r="C1405" s="6">
        <v>1.0074000000000001</v>
      </c>
      <c r="D1405" s="6">
        <v>1</v>
      </c>
      <c r="E1405" t="str">
        <f>VLOOKUP(A1405,metadata!$A$1:$B$111,2,FALSE)</f>
        <v>SPEC06</v>
      </c>
      <c r="F1405" t="str">
        <f>VLOOKUP(B1405,metadata!$D$1:$F$17,2,FALSE)</f>
        <v>SPP</v>
      </c>
      <c r="G1405" t="str">
        <f>VLOOKUP(B1405,metadata!$D$1:$F$17,3,FALSE)</f>
        <v>Prefetcher+Hermes-P</v>
      </c>
      <c r="H1405">
        <f t="shared" ref="H1405" si="1393">C1405/C1394</f>
        <v>1.0934074283109385</v>
      </c>
    </row>
    <row r="1406" spans="1:8">
      <c r="A1406" s="6" t="s">
        <v>94</v>
      </c>
      <c r="B1406" s="6" t="s">
        <v>156</v>
      </c>
      <c r="C1406" s="6">
        <v>1.05328</v>
      </c>
      <c r="D1406" s="6">
        <v>1</v>
      </c>
      <c r="E1406" t="str">
        <f>VLOOKUP(A1406,metadata!$A$1:$B$111,2,FALSE)</f>
        <v>SPEC06</v>
      </c>
      <c r="F1406" t="str">
        <f>VLOOKUP(B1406,metadata!$D$1:$F$17,2,FALSE)</f>
        <v>Bingo</v>
      </c>
      <c r="G1406" t="str">
        <f>VLOOKUP(B1406,metadata!$D$1:$F$17,3,FALSE)</f>
        <v>Prefetcher+Hermes-O</v>
      </c>
      <c r="H1406">
        <f t="shared" ref="H1406" si="1394">C1406/C1394</f>
        <v>1.1432044630646667</v>
      </c>
    </row>
    <row r="1407" spans="1:8">
      <c r="A1407" s="6" t="s">
        <v>94</v>
      </c>
      <c r="B1407" s="6" t="s">
        <v>157</v>
      </c>
      <c r="C1407" s="6">
        <v>1.0500400000000001</v>
      </c>
      <c r="D1407" s="6">
        <v>1</v>
      </c>
      <c r="E1407" t="str">
        <f>VLOOKUP(A1407,metadata!$A$1:$B$111,2,FALSE)</f>
        <v>SPEC06</v>
      </c>
      <c r="F1407" t="str">
        <f>VLOOKUP(B1407,metadata!$D$1:$F$17,2,FALSE)</f>
        <v>Bingo</v>
      </c>
      <c r="G1407" t="str">
        <f>VLOOKUP(B1407,metadata!$D$1:$F$17,3,FALSE)</f>
        <v>Prefetcher+Hermes-P</v>
      </c>
      <c r="H1407">
        <f t="shared" ref="H1407" si="1395">C1407/C1394</f>
        <v>1.139687845963488</v>
      </c>
    </row>
    <row r="1408" spans="1:8">
      <c r="A1408" s="6" t="s">
        <v>94</v>
      </c>
      <c r="B1408" s="6" t="s">
        <v>158</v>
      </c>
      <c r="C1408" s="6">
        <v>0.98629</v>
      </c>
      <c r="D1408" s="6">
        <v>1</v>
      </c>
      <c r="E1408" t="str">
        <f>VLOOKUP(A1408,metadata!$A$1:$B$111,2,FALSE)</f>
        <v>SPEC06</v>
      </c>
      <c r="F1408" t="str">
        <f>VLOOKUP(B1408,metadata!$D$1:$F$17,2,FALSE)</f>
        <v>MLOP</v>
      </c>
      <c r="G1408" t="str">
        <f>VLOOKUP(B1408,metadata!$D$1:$F$17,3,FALSE)</f>
        <v>Prefetcher+Hermes-O</v>
      </c>
      <c r="H1408">
        <f t="shared" ref="H1408" si="1396">C1408/C1394</f>
        <v>1.0704951483708511</v>
      </c>
    </row>
    <row r="1409" spans="1:8">
      <c r="A1409" s="6" t="s">
        <v>94</v>
      </c>
      <c r="B1409" s="6" t="s">
        <v>159</v>
      </c>
      <c r="C1409" s="6">
        <v>0.97589999999999999</v>
      </c>
      <c r="D1409" s="6">
        <v>1</v>
      </c>
      <c r="E1409" t="str">
        <f>VLOOKUP(A1409,metadata!$A$1:$B$111,2,FALSE)</f>
        <v>SPEC06</v>
      </c>
      <c r="F1409" t="str">
        <f>VLOOKUP(B1409,metadata!$D$1:$F$17,2,FALSE)</f>
        <v>MLOP</v>
      </c>
      <c r="G1409" t="str">
        <f>VLOOKUP(B1409,metadata!$D$1:$F$17,3,FALSE)</f>
        <v>Prefetcher+Hermes-P</v>
      </c>
      <c r="H1409">
        <f t="shared" ref="H1409" si="1397">C1409/C1394</f>
        <v>1.0592180953828119</v>
      </c>
    </row>
    <row r="1410" spans="1:8">
      <c r="A1410" s="6" t="s">
        <v>95</v>
      </c>
      <c r="B1410" s="6" t="s">
        <v>132</v>
      </c>
      <c r="C1410" s="6">
        <v>0.91146000000000005</v>
      </c>
      <c r="D1410" s="6">
        <v>1</v>
      </c>
      <c r="E1410" t="str">
        <f>VLOOKUP(A1410,metadata!$A$1:$B$111,2,FALSE)</f>
        <v>SPEC06</v>
      </c>
      <c r="F1410" t="str">
        <f>VLOOKUP(B1410,metadata!$D$1:$F$17,2,FALSE)</f>
        <v>nopref</v>
      </c>
      <c r="G1410" t="str">
        <f>VLOOKUP(B1410,metadata!$D$1:$F$17,3,FALSE)</f>
        <v>nopref</v>
      </c>
      <c r="H1410">
        <f t="shared" ref="H1410" si="1398">C1410/C1410</f>
        <v>1</v>
      </c>
    </row>
    <row r="1411" spans="1:8">
      <c r="A1411" s="6" t="s">
        <v>95</v>
      </c>
      <c r="B1411" s="6" t="s">
        <v>133</v>
      </c>
      <c r="C1411" s="6">
        <v>0.97360999999999998</v>
      </c>
      <c r="D1411" s="6">
        <v>1</v>
      </c>
      <c r="E1411" t="str">
        <f>VLOOKUP(A1411,metadata!$A$1:$B$111,2,FALSE)</f>
        <v>SPEC06</v>
      </c>
      <c r="F1411" t="str">
        <f>VLOOKUP(B1411,metadata!$D$1:$F$17,2,FALSE)</f>
        <v>Pythia</v>
      </c>
      <c r="G1411" t="str">
        <f>VLOOKUP(B1411,metadata!$D$1:$F$17,3,FALSE)</f>
        <v>Prefetcher-only</v>
      </c>
      <c r="H1411">
        <f t="shared" ref="H1411" si="1399">C1411/C1410</f>
        <v>1.0681873038860727</v>
      </c>
    </row>
    <row r="1412" spans="1:8">
      <c r="A1412" s="6" t="s">
        <v>95</v>
      </c>
      <c r="B1412" s="6" t="s">
        <v>148</v>
      </c>
      <c r="C1412" s="6">
        <v>0.87573000000000001</v>
      </c>
      <c r="D1412" s="6">
        <v>1</v>
      </c>
      <c r="E1412" t="str">
        <f>VLOOKUP(A1412,metadata!$A$1:$B$111,2,FALSE)</f>
        <v>SPEC06</v>
      </c>
      <c r="F1412" t="str">
        <f>VLOOKUP(B1412,metadata!$D$1:$F$17,2,FALSE)</f>
        <v>SMS</v>
      </c>
      <c r="G1412" t="str">
        <f>VLOOKUP(B1412,metadata!$D$1:$F$17,3,FALSE)</f>
        <v>Prefetcher-only</v>
      </c>
      <c r="H1412">
        <f t="shared" ref="H1412" si="1400">C1412/C1410</f>
        <v>0.96079915739582644</v>
      </c>
    </row>
    <row r="1413" spans="1:8">
      <c r="A1413" s="6" t="s">
        <v>95</v>
      </c>
      <c r="B1413" s="6" t="s">
        <v>149</v>
      </c>
      <c r="C1413" s="6">
        <v>0.95826999999999996</v>
      </c>
      <c r="D1413" s="6">
        <v>1</v>
      </c>
      <c r="E1413" t="str">
        <f>VLOOKUP(A1413,metadata!$A$1:$B$111,2,FALSE)</f>
        <v>SPEC06</v>
      </c>
      <c r="F1413" t="str">
        <f>VLOOKUP(B1413,metadata!$D$1:$F$17,2,FALSE)</f>
        <v>SPP</v>
      </c>
      <c r="G1413" t="str">
        <f>VLOOKUP(B1413,metadata!$D$1:$F$17,3,FALSE)</f>
        <v>Prefetcher-only</v>
      </c>
      <c r="H1413">
        <f t="shared" ref="H1413" si="1401">C1413/C1410</f>
        <v>1.0513571632326157</v>
      </c>
    </row>
    <row r="1414" spans="1:8">
      <c r="A1414" s="6" t="s">
        <v>95</v>
      </c>
      <c r="B1414" s="6" t="s">
        <v>150</v>
      </c>
      <c r="C1414" s="6">
        <v>0.99136000000000002</v>
      </c>
      <c r="D1414" s="6">
        <v>1</v>
      </c>
      <c r="E1414" t="str">
        <f>VLOOKUP(A1414,metadata!$A$1:$B$111,2,FALSE)</f>
        <v>SPEC06</v>
      </c>
      <c r="F1414" t="str">
        <f>VLOOKUP(B1414,metadata!$D$1:$F$17,2,FALSE)</f>
        <v>Bingo</v>
      </c>
      <c r="G1414" t="str">
        <f>VLOOKUP(B1414,metadata!$D$1:$F$17,3,FALSE)</f>
        <v>Prefetcher-only</v>
      </c>
      <c r="H1414">
        <f t="shared" ref="H1414" si="1402">C1414/C1410</f>
        <v>1.0876615539903012</v>
      </c>
    </row>
    <row r="1415" spans="1:8">
      <c r="A1415" s="6" t="s">
        <v>95</v>
      </c>
      <c r="B1415" s="6" t="s">
        <v>151</v>
      </c>
      <c r="C1415" s="6">
        <v>0.91357999999999995</v>
      </c>
      <c r="D1415" s="6">
        <v>1</v>
      </c>
      <c r="E1415" t="str">
        <f>VLOOKUP(A1415,metadata!$A$1:$B$111,2,FALSE)</f>
        <v>SPEC06</v>
      </c>
      <c r="F1415" t="str">
        <f>VLOOKUP(B1415,metadata!$D$1:$F$17,2,FALSE)</f>
        <v>MLOP</v>
      </c>
      <c r="G1415" t="str">
        <f>VLOOKUP(B1415,metadata!$D$1:$F$17,3,FALSE)</f>
        <v>Prefetcher-only</v>
      </c>
      <c r="H1415">
        <f t="shared" ref="H1415" si="1403">C1415/C1410</f>
        <v>1.0023259386039978</v>
      </c>
    </row>
    <row r="1416" spans="1:8">
      <c r="A1416" s="6" t="s">
        <v>95</v>
      </c>
      <c r="B1416" s="6" t="s">
        <v>6</v>
      </c>
      <c r="C1416" s="6">
        <v>1.00162</v>
      </c>
      <c r="D1416" s="6">
        <v>1</v>
      </c>
      <c r="E1416" t="str">
        <f>VLOOKUP(A1416,metadata!$A$1:$B$111,2,FALSE)</f>
        <v>SPEC06</v>
      </c>
      <c r="F1416" t="str">
        <f>VLOOKUP(B1416,metadata!$D$1:$F$17,2,FALSE)</f>
        <v>Pythia</v>
      </c>
      <c r="G1416" t="str">
        <f>VLOOKUP(B1416,metadata!$D$1:$F$17,3,FALSE)</f>
        <v>Prefetcher+Hermes-O</v>
      </c>
      <c r="H1416">
        <f t="shared" ref="H1416" si="1404">C1416/C1410</f>
        <v>1.0989182191209705</v>
      </c>
    </row>
    <row r="1417" spans="1:8">
      <c r="A1417" s="6" t="s">
        <v>95</v>
      </c>
      <c r="B1417" s="6" t="s">
        <v>136</v>
      </c>
      <c r="C1417" s="6">
        <v>0.99675000000000002</v>
      </c>
      <c r="D1417" s="6">
        <v>1</v>
      </c>
      <c r="E1417" t="str">
        <f>VLOOKUP(A1417,metadata!$A$1:$B$111,2,FALSE)</f>
        <v>SPEC06</v>
      </c>
      <c r="F1417" t="str">
        <f>VLOOKUP(B1417,metadata!$D$1:$F$17,2,FALSE)</f>
        <v>Pythia</v>
      </c>
      <c r="G1417" t="str">
        <f>VLOOKUP(B1417,metadata!$D$1:$F$17,3,FALSE)</f>
        <v>Prefetcher+Hermes-P</v>
      </c>
      <c r="H1417">
        <f t="shared" ref="H1417" si="1405">C1417/C1410</f>
        <v>1.093575143176881</v>
      </c>
    </row>
    <row r="1418" spans="1:8">
      <c r="A1418" s="6" t="s">
        <v>95</v>
      </c>
      <c r="B1418" s="6" t="s">
        <v>152</v>
      </c>
      <c r="C1418" s="6">
        <v>0.94186000000000003</v>
      </c>
      <c r="D1418" s="6">
        <v>1</v>
      </c>
      <c r="E1418" t="str">
        <f>VLOOKUP(A1418,metadata!$A$1:$B$111,2,FALSE)</f>
        <v>SPEC06</v>
      </c>
      <c r="F1418" t="str">
        <f>VLOOKUP(B1418,metadata!$D$1:$F$17,2,FALSE)</f>
        <v>SMS</v>
      </c>
      <c r="G1418" t="str">
        <f>VLOOKUP(B1418,metadata!$D$1:$F$17,3,FALSE)</f>
        <v>Prefetcher+Hermes-O</v>
      </c>
      <c r="H1418">
        <f t="shared" ref="H1418" si="1406">C1418/C1410</f>
        <v>1.0333530818686503</v>
      </c>
    </row>
    <row r="1419" spans="1:8">
      <c r="A1419" s="6" t="s">
        <v>95</v>
      </c>
      <c r="B1419" s="6" t="s">
        <v>153</v>
      </c>
      <c r="C1419" s="6">
        <v>0.93111999999999995</v>
      </c>
      <c r="D1419" s="6">
        <v>1</v>
      </c>
      <c r="E1419" t="str">
        <f>VLOOKUP(A1419,metadata!$A$1:$B$111,2,FALSE)</f>
        <v>SPEC06</v>
      </c>
      <c r="F1419" t="str">
        <f>VLOOKUP(B1419,metadata!$D$1:$F$17,2,FALSE)</f>
        <v>SMS</v>
      </c>
      <c r="G1419" t="str">
        <f>VLOOKUP(B1419,metadata!$D$1:$F$17,3,FALSE)</f>
        <v>Prefetcher+Hermes-P</v>
      </c>
      <c r="H1419">
        <f t="shared" ref="H1419" si="1407">C1419/C1410</f>
        <v>1.0215697891295283</v>
      </c>
    </row>
    <row r="1420" spans="1:8">
      <c r="A1420" s="6" t="s">
        <v>95</v>
      </c>
      <c r="B1420" s="6" t="s">
        <v>154</v>
      </c>
      <c r="C1420" s="6">
        <v>0.98906000000000005</v>
      </c>
      <c r="D1420" s="6">
        <v>1</v>
      </c>
      <c r="E1420" t="str">
        <f>VLOOKUP(A1420,metadata!$A$1:$B$111,2,FALSE)</f>
        <v>SPEC06</v>
      </c>
      <c r="F1420" t="str">
        <f>VLOOKUP(B1420,metadata!$D$1:$F$17,2,FALSE)</f>
        <v>SPP</v>
      </c>
      <c r="G1420" t="str">
        <f>VLOOKUP(B1420,metadata!$D$1:$F$17,3,FALSE)</f>
        <v>Prefetcher+Hermes-O</v>
      </c>
      <c r="H1420">
        <f t="shared" ref="H1420" si="1408">C1420/C1410</f>
        <v>1.0851381300331338</v>
      </c>
    </row>
    <row r="1421" spans="1:8">
      <c r="A1421" s="6" t="s">
        <v>95</v>
      </c>
      <c r="B1421" s="6" t="s">
        <v>155</v>
      </c>
      <c r="C1421" s="6">
        <v>0.98401000000000005</v>
      </c>
      <c r="D1421" s="6">
        <v>1</v>
      </c>
      <c r="E1421" t="str">
        <f>VLOOKUP(A1421,metadata!$A$1:$B$111,2,FALSE)</f>
        <v>SPEC06</v>
      </c>
      <c r="F1421" t="str">
        <f>VLOOKUP(B1421,metadata!$D$1:$F$17,2,FALSE)</f>
        <v>SPP</v>
      </c>
      <c r="G1421" t="str">
        <f>VLOOKUP(B1421,metadata!$D$1:$F$17,3,FALSE)</f>
        <v>Prefetcher+Hermes-P</v>
      </c>
      <c r="H1421">
        <f t="shared" ref="H1421" si="1409">C1421/C1410</f>
        <v>1.0795975687358743</v>
      </c>
    </row>
    <row r="1422" spans="1:8">
      <c r="A1422" s="6" t="s">
        <v>95</v>
      </c>
      <c r="B1422" s="6" t="s">
        <v>156</v>
      </c>
      <c r="C1422" s="6">
        <v>1.0089999999999999</v>
      </c>
      <c r="D1422" s="6">
        <v>1</v>
      </c>
      <c r="E1422" t="str">
        <f>VLOOKUP(A1422,metadata!$A$1:$B$111,2,FALSE)</f>
        <v>SPEC06</v>
      </c>
      <c r="F1422" t="str">
        <f>VLOOKUP(B1422,metadata!$D$1:$F$17,2,FALSE)</f>
        <v>Bingo</v>
      </c>
      <c r="G1422" t="str">
        <f>VLOOKUP(B1422,metadata!$D$1:$F$17,3,FALSE)</f>
        <v>Prefetcher+Hermes-O</v>
      </c>
      <c r="H1422">
        <f t="shared" ref="H1422" si="1410">C1422/C1410</f>
        <v>1.1070151186009258</v>
      </c>
    </row>
    <row r="1423" spans="1:8">
      <c r="A1423" s="6" t="s">
        <v>95</v>
      </c>
      <c r="B1423" s="6" t="s">
        <v>157</v>
      </c>
      <c r="C1423" s="6">
        <v>1.0058800000000001</v>
      </c>
      <c r="D1423" s="6">
        <v>1</v>
      </c>
      <c r="E1423" t="str">
        <f>VLOOKUP(A1423,metadata!$A$1:$B$111,2,FALSE)</f>
        <v>SPEC06</v>
      </c>
      <c r="F1423" t="str">
        <f>VLOOKUP(B1423,metadata!$D$1:$F$17,2,FALSE)</f>
        <v>Bingo</v>
      </c>
      <c r="G1423" t="str">
        <f>VLOOKUP(B1423,metadata!$D$1:$F$17,3,FALSE)</f>
        <v>Prefetcher+Hermes-P</v>
      </c>
      <c r="H1423">
        <f t="shared" ref="H1423" si="1411">C1423/C1410</f>
        <v>1.1035920391459857</v>
      </c>
    </row>
    <row r="1424" spans="1:8">
      <c r="A1424" s="6" t="s">
        <v>95</v>
      </c>
      <c r="B1424" s="6" t="s">
        <v>158</v>
      </c>
      <c r="C1424" s="6">
        <v>0.97511999999999999</v>
      </c>
      <c r="D1424" s="6">
        <v>1</v>
      </c>
      <c r="E1424" t="str">
        <f>VLOOKUP(A1424,metadata!$A$1:$B$111,2,FALSE)</f>
        <v>SPEC06</v>
      </c>
      <c r="F1424" t="str">
        <f>VLOOKUP(B1424,metadata!$D$1:$F$17,2,FALSE)</f>
        <v>MLOP</v>
      </c>
      <c r="G1424" t="str">
        <f>VLOOKUP(B1424,metadata!$D$1:$F$17,3,FALSE)</f>
        <v>Prefetcher+Hermes-O</v>
      </c>
      <c r="H1424">
        <f t="shared" ref="H1424" si="1412">C1424/C1410</f>
        <v>1.0698439865709959</v>
      </c>
    </row>
    <row r="1425" spans="1:8">
      <c r="A1425" s="6" t="s">
        <v>95</v>
      </c>
      <c r="B1425" s="6" t="s">
        <v>159</v>
      </c>
      <c r="C1425" s="6">
        <v>0.95925000000000005</v>
      </c>
      <c r="D1425" s="6">
        <v>1</v>
      </c>
      <c r="E1425" t="str">
        <f>VLOOKUP(A1425,metadata!$A$1:$B$111,2,FALSE)</f>
        <v>SPEC06</v>
      </c>
      <c r="F1425" t="str">
        <f>VLOOKUP(B1425,metadata!$D$1:$F$17,2,FALSE)</f>
        <v>MLOP</v>
      </c>
      <c r="G1425" t="str">
        <f>VLOOKUP(B1425,metadata!$D$1:$F$17,3,FALSE)</f>
        <v>Prefetcher+Hermes-P</v>
      </c>
      <c r="H1425">
        <f t="shared" ref="H1425" si="1413">C1425/C1410</f>
        <v>1.0524323612665394</v>
      </c>
    </row>
    <row r="1426" spans="1:8">
      <c r="A1426" s="6" t="s">
        <v>96</v>
      </c>
      <c r="B1426" s="6" t="s">
        <v>132</v>
      </c>
      <c r="C1426" s="6">
        <v>0.25509999999999999</v>
      </c>
      <c r="D1426" s="6">
        <v>1</v>
      </c>
      <c r="E1426" t="str">
        <f>VLOOKUP(A1426,metadata!$A$1:$B$111,2,FALSE)</f>
        <v>SPEC17</v>
      </c>
      <c r="F1426" t="str">
        <f>VLOOKUP(B1426,metadata!$D$1:$F$17,2,FALSE)</f>
        <v>nopref</v>
      </c>
      <c r="G1426" t="str">
        <f>VLOOKUP(B1426,metadata!$D$1:$F$17,3,FALSE)</f>
        <v>nopref</v>
      </c>
      <c r="H1426">
        <f t="shared" ref="H1426" si="1414">C1426/C1426</f>
        <v>1</v>
      </c>
    </row>
    <row r="1427" spans="1:8">
      <c r="A1427" s="6" t="s">
        <v>96</v>
      </c>
      <c r="B1427" s="6" t="s">
        <v>133</v>
      </c>
      <c r="C1427" s="6">
        <v>0.41797000000000001</v>
      </c>
      <c r="D1427" s="6">
        <v>1</v>
      </c>
      <c r="E1427" t="str">
        <f>VLOOKUP(A1427,metadata!$A$1:$B$111,2,FALSE)</f>
        <v>SPEC17</v>
      </c>
      <c r="F1427" t="str">
        <f>VLOOKUP(B1427,metadata!$D$1:$F$17,2,FALSE)</f>
        <v>Pythia</v>
      </c>
      <c r="G1427" t="str">
        <f>VLOOKUP(B1427,metadata!$D$1:$F$17,3,FALSE)</f>
        <v>Prefetcher-only</v>
      </c>
      <c r="H1427">
        <f t="shared" ref="H1427" si="1415">C1427/C1426</f>
        <v>1.6384555076440612</v>
      </c>
    </row>
    <row r="1428" spans="1:8">
      <c r="A1428" s="6" t="s">
        <v>96</v>
      </c>
      <c r="B1428" s="6" t="s">
        <v>148</v>
      </c>
      <c r="C1428" s="6">
        <v>0.36092999999999997</v>
      </c>
      <c r="D1428" s="6">
        <v>1</v>
      </c>
      <c r="E1428" t="str">
        <f>VLOOKUP(A1428,metadata!$A$1:$B$111,2,FALSE)</f>
        <v>SPEC17</v>
      </c>
      <c r="F1428" t="str">
        <f>VLOOKUP(B1428,metadata!$D$1:$F$17,2,FALSE)</f>
        <v>SMS</v>
      </c>
      <c r="G1428" t="str">
        <f>VLOOKUP(B1428,metadata!$D$1:$F$17,3,FALSE)</f>
        <v>Prefetcher-only</v>
      </c>
      <c r="H1428">
        <f t="shared" ref="H1428" si="1416">C1428/C1426</f>
        <v>1.4148569188553508</v>
      </c>
    </row>
    <row r="1429" spans="1:8">
      <c r="A1429" s="6" t="s">
        <v>96</v>
      </c>
      <c r="B1429" s="6" t="s">
        <v>149</v>
      </c>
      <c r="C1429" s="6">
        <v>0.40305000000000002</v>
      </c>
      <c r="D1429" s="6">
        <v>1</v>
      </c>
      <c r="E1429" t="str">
        <f>VLOOKUP(A1429,metadata!$A$1:$B$111,2,FALSE)</f>
        <v>SPEC17</v>
      </c>
      <c r="F1429" t="str">
        <f>VLOOKUP(B1429,metadata!$D$1:$F$17,2,FALSE)</f>
        <v>SPP</v>
      </c>
      <c r="G1429" t="str">
        <f>VLOOKUP(B1429,metadata!$D$1:$F$17,3,FALSE)</f>
        <v>Prefetcher-only</v>
      </c>
      <c r="H1429">
        <f t="shared" ref="H1429" si="1417">C1429/C1426</f>
        <v>1.5799686397491182</v>
      </c>
    </row>
    <row r="1430" spans="1:8">
      <c r="A1430" s="6" t="s">
        <v>96</v>
      </c>
      <c r="B1430" s="6" t="s">
        <v>150</v>
      </c>
      <c r="C1430" s="6">
        <v>0.42952000000000001</v>
      </c>
      <c r="D1430" s="6">
        <v>1</v>
      </c>
      <c r="E1430" t="str">
        <f>VLOOKUP(A1430,metadata!$A$1:$B$111,2,FALSE)</f>
        <v>SPEC17</v>
      </c>
      <c r="F1430" t="str">
        <f>VLOOKUP(B1430,metadata!$D$1:$F$17,2,FALSE)</f>
        <v>Bingo</v>
      </c>
      <c r="G1430" t="str">
        <f>VLOOKUP(B1430,metadata!$D$1:$F$17,3,FALSE)</f>
        <v>Prefetcher-only</v>
      </c>
      <c r="H1430">
        <f t="shared" ref="H1430" si="1418">C1430/C1426</f>
        <v>1.683731869854959</v>
      </c>
    </row>
    <row r="1431" spans="1:8">
      <c r="A1431" s="6" t="s">
        <v>96</v>
      </c>
      <c r="B1431" s="6" t="s">
        <v>151</v>
      </c>
      <c r="C1431" s="6">
        <v>0.43408000000000002</v>
      </c>
      <c r="D1431" s="6">
        <v>1</v>
      </c>
      <c r="E1431" t="str">
        <f>VLOOKUP(A1431,metadata!$A$1:$B$111,2,FALSE)</f>
        <v>SPEC17</v>
      </c>
      <c r="F1431" t="str">
        <f>VLOOKUP(B1431,metadata!$D$1:$F$17,2,FALSE)</f>
        <v>MLOP</v>
      </c>
      <c r="G1431" t="str">
        <f>VLOOKUP(B1431,metadata!$D$1:$F$17,3,FALSE)</f>
        <v>Prefetcher-only</v>
      </c>
      <c r="H1431">
        <f t="shared" ref="H1431" si="1419">C1431/C1426</f>
        <v>1.7016072128577029</v>
      </c>
    </row>
    <row r="1432" spans="1:8">
      <c r="A1432" s="6" t="s">
        <v>96</v>
      </c>
      <c r="B1432" s="6" t="s">
        <v>6</v>
      </c>
      <c r="C1432" s="6">
        <v>0.42632999999999999</v>
      </c>
      <c r="D1432" s="6">
        <v>1</v>
      </c>
      <c r="E1432" t="str">
        <f>VLOOKUP(A1432,metadata!$A$1:$B$111,2,FALSE)</f>
        <v>SPEC17</v>
      </c>
      <c r="F1432" t="str">
        <f>VLOOKUP(B1432,metadata!$D$1:$F$17,2,FALSE)</f>
        <v>Pythia</v>
      </c>
      <c r="G1432" t="str">
        <f>VLOOKUP(B1432,metadata!$D$1:$F$17,3,FALSE)</f>
        <v>Prefetcher+Hermes-O</v>
      </c>
      <c r="H1432">
        <f t="shared" ref="H1432" si="1420">C1432/C1426</f>
        <v>1.6712269698157585</v>
      </c>
    </row>
    <row r="1433" spans="1:8">
      <c r="A1433" s="6" t="s">
        <v>96</v>
      </c>
      <c r="B1433" s="6" t="s">
        <v>136</v>
      </c>
      <c r="C1433" s="6">
        <v>0.42326000000000003</v>
      </c>
      <c r="D1433" s="6">
        <v>1</v>
      </c>
      <c r="E1433" t="str">
        <f>VLOOKUP(A1433,metadata!$A$1:$B$111,2,FALSE)</f>
        <v>SPEC17</v>
      </c>
      <c r="F1433" t="str">
        <f>VLOOKUP(B1433,metadata!$D$1:$F$17,2,FALSE)</f>
        <v>Pythia</v>
      </c>
      <c r="G1433" t="str">
        <f>VLOOKUP(B1433,metadata!$D$1:$F$17,3,FALSE)</f>
        <v>Prefetcher+Hermes-P</v>
      </c>
      <c r="H1433">
        <f t="shared" ref="H1433" si="1421">C1433/C1426</f>
        <v>1.6591924735397885</v>
      </c>
    </row>
    <row r="1434" spans="1:8">
      <c r="A1434" s="6" t="s">
        <v>96</v>
      </c>
      <c r="B1434" s="6" t="s">
        <v>152</v>
      </c>
      <c r="C1434" s="6">
        <v>0.36929000000000001</v>
      </c>
      <c r="D1434" s="6">
        <v>1</v>
      </c>
      <c r="E1434" t="str">
        <f>VLOOKUP(A1434,metadata!$A$1:$B$111,2,FALSE)</f>
        <v>SPEC17</v>
      </c>
      <c r="F1434" t="str">
        <f>VLOOKUP(B1434,metadata!$D$1:$F$17,2,FALSE)</f>
        <v>SMS</v>
      </c>
      <c r="G1434" t="str">
        <f>VLOOKUP(B1434,metadata!$D$1:$F$17,3,FALSE)</f>
        <v>Prefetcher+Hermes-O</v>
      </c>
      <c r="H1434">
        <f t="shared" ref="H1434" si="1422">C1434/C1426</f>
        <v>1.4476283810270483</v>
      </c>
    </row>
    <row r="1435" spans="1:8">
      <c r="A1435" s="6" t="s">
        <v>96</v>
      </c>
      <c r="B1435" s="6" t="s">
        <v>153</v>
      </c>
      <c r="C1435" s="6">
        <v>0.36737999999999998</v>
      </c>
      <c r="D1435" s="6">
        <v>1</v>
      </c>
      <c r="E1435" t="str">
        <f>VLOOKUP(A1435,metadata!$A$1:$B$111,2,FALSE)</f>
        <v>SPEC17</v>
      </c>
      <c r="F1435" t="str">
        <f>VLOOKUP(B1435,metadata!$D$1:$F$17,2,FALSE)</f>
        <v>SMS</v>
      </c>
      <c r="G1435" t="str">
        <f>VLOOKUP(B1435,metadata!$D$1:$F$17,3,FALSE)</f>
        <v>Prefetcher+Hermes-P</v>
      </c>
      <c r="H1435">
        <f t="shared" ref="H1435" si="1423">C1435/C1426</f>
        <v>1.440141121128969</v>
      </c>
    </row>
    <row r="1436" spans="1:8">
      <c r="A1436" s="6" t="s">
        <v>96</v>
      </c>
      <c r="B1436" s="6" t="s">
        <v>154</v>
      </c>
      <c r="C1436" s="6">
        <v>0.40555000000000002</v>
      </c>
      <c r="D1436" s="6">
        <v>1</v>
      </c>
      <c r="E1436" t="str">
        <f>VLOOKUP(A1436,metadata!$A$1:$B$111,2,FALSE)</f>
        <v>SPEC17</v>
      </c>
      <c r="F1436" t="str">
        <f>VLOOKUP(B1436,metadata!$D$1:$F$17,2,FALSE)</f>
        <v>SPP</v>
      </c>
      <c r="G1436" t="str">
        <f>VLOOKUP(B1436,metadata!$D$1:$F$17,3,FALSE)</f>
        <v>Prefetcher+Hermes-O</v>
      </c>
      <c r="H1436">
        <f t="shared" ref="H1436" si="1424">C1436/C1426</f>
        <v>1.5897687181497453</v>
      </c>
    </row>
    <row r="1437" spans="1:8">
      <c r="A1437" s="6" t="s">
        <v>96</v>
      </c>
      <c r="B1437" s="6" t="s">
        <v>155</v>
      </c>
      <c r="C1437" s="6">
        <v>0.40495999999999999</v>
      </c>
      <c r="D1437" s="6">
        <v>1</v>
      </c>
      <c r="E1437" t="str">
        <f>VLOOKUP(A1437,metadata!$A$1:$B$111,2,FALSE)</f>
        <v>SPEC17</v>
      </c>
      <c r="F1437" t="str">
        <f>VLOOKUP(B1437,metadata!$D$1:$F$17,2,FALSE)</f>
        <v>SPP</v>
      </c>
      <c r="G1437" t="str">
        <f>VLOOKUP(B1437,metadata!$D$1:$F$17,3,FALSE)</f>
        <v>Prefetcher+Hermes-P</v>
      </c>
      <c r="H1437">
        <f t="shared" ref="H1437" si="1425">C1437/C1426</f>
        <v>1.5874558996471972</v>
      </c>
    </row>
    <row r="1438" spans="1:8">
      <c r="A1438" s="6" t="s">
        <v>96</v>
      </c>
      <c r="B1438" s="6" t="s">
        <v>156</v>
      </c>
      <c r="C1438" s="6">
        <v>0.43473000000000001</v>
      </c>
      <c r="D1438" s="6">
        <v>1</v>
      </c>
      <c r="E1438" t="str">
        <f>VLOOKUP(A1438,metadata!$A$1:$B$111,2,FALSE)</f>
        <v>SPEC17</v>
      </c>
      <c r="F1438" t="str">
        <f>VLOOKUP(B1438,metadata!$D$1:$F$17,2,FALSE)</f>
        <v>Bingo</v>
      </c>
      <c r="G1438" t="str">
        <f>VLOOKUP(B1438,metadata!$D$1:$F$17,3,FALSE)</f>
        <v>Prefetcher+Hermes-O</v>
      </c>
      <c r="H1438">
        <f t="shared" ref="H1438" si="1426">C1438/C1426</f>
        <v>1.7041552332418659</v>
      </c>
    </row>
    <row r="1439" spans="1:8">
      <c r="A1439" s="6" t="s">
        <v>96</v>
      </c>
      <c r="B1439" s="6" t="s">
        <v>157</v>
      </c>
      <c r="C1439" s="6">
        <v>0.43353000000000003</v>
      </c>
      <c r="D1439" s="6">
        <v>1</v>
      </c>
      <c r="E1439" t="str">
        <f>VLOOKUP(A1439,metadata!$A$1:$B$111,2,FALSE)</f>
        <v>SPEC17</v>
      </c>
      <c r="F1439" t="str">
        <f>VLOOKUP(B1439,metadata!$D$1:$F$17,2,FALSE)</f>
        <v>Bingo</v>
      </c>
      <c r="G1439" t="str">
        <f>VLOOKUP(B1439,metadata!$D$1:$F$17,3,FALSE)</f>
        <v>Prefetcher+Hermes-P</v>
      </c>
      <c r="H1439">
        <f t="shared" ref="H1439" si="1427">C1439/C1426</f>
        <v>1.699451195609565</v>
      </c>
    </row>
    <row r="1440" spans="1:8">
      <c r="A1440" s="6" t="s">
        <v>96</v>
      </c>
      <c r="B1440" s="6" t="s">
        <v>158</v>
      </c>
      <c r="C1440" s="6">
        <v>0.43686000000000003</v>
      </c>
      <c r="D1440" s="6">
        <v>1</v>
      </c>
      <c r="E1440" t="str">
        <f>VLOOKUP(A1440,metadata!$A$1:$B$111,2,FALSE)</f>
        <v>SPEC17</v>
      </c>
      <c r="F1440" t="str">
        <f>VLOOKUP(B1440,metadata!$D$1:$F$17,2,FALSE)</f>
        <v>MLOP</v>
      </c>
      <c r="G1440" t="str">
        <f>VLOOKUP(B1440,metadata!$D$1:$F$17,3,FALSE)</f>
        <v>Prefetcher+Hermes-O</v>
      </c>
      <c r="H1440">
        <f t="shared" ref="H1440" si="1428">C1440/C1426</f>
        <v>1.7125049000392005</v>
      </c>
    </row>
    <row r="1441" spans="1:8">
      <c r="A1441" s="6" t="s">
        <v>96</v>
      </c>
      <c r="B1441" s="6" t="s">
        <v>159</v>
      </c>
      <c r="C1441" s="6">
        <v>0.43620999999999999</v>
      </c>
      <c r="D1441" s="6">
        <v>1</v>
      </c>
      <c r="E1441" t="str">
        <f>VLOOKUP(A1441,metadata!$A$1:$B$111,2,FALSE)</f>
        <v>SPEC17</v>
      </c>
      <c r="F1441" t="str">
        <f>VLOOKUP(B1441,metadata!$D$1:$F$17,2,FALSE)</f>
        <v>MLOP</v>
      </c>
      <c r="G1441" t="str">
        <f>VLOOKUP(B1441,metadata!$D$1:$F$17,3,FALSE)</f>
        <v>Prefetcher+Hermes-P</v>
      </c>
      <c r="H1441">
        <f t="shared" ref="H1441" si="1429">C1441/C1426</f>
        <v>1.7099568796550373</v>
      </c>
    </row>
    <row r="1442" spans="1:8">
      <c r="A1442" s="6" t="s">
        <v>97</v>
      </c>
      <c r="B1442" s="6" t="s">
        <v>132</v>
      </c>
      <c r="C1442" s="6">
        <v>8.5120000000000001E-2</v>
      </c>
      <c r="D1442" s="6">
        <v>1</v>
      </c>
      <c r="E1442" t="str">
        <f>VLOOKUP(A1442,metadata!$A$1:$B$111,2,FALSE)</f>
        <v>SPEC17</v>
      </c>
      <c r="F1442" t="str">
        <f>VLOOKUP(B1442,metadata!$D$1:$F$17,2,FALSE)</f>
        <v>nopref</v>
      </c>
      <c r="G1442" t="str">
        <f>VLOOKUP(B1442,metadata!$D$1:$F$17,3,FALSE)</f>
        <v>nopref</v>
      </c>
      <c r="H1442">
        <f t="shared" ref="H1442" si="1430">C1442/C1442</f>
        <v>1</v>
      </c>
    </row>
    <row r="1443" spans="1:8">
      <c r="A1443" s="6" t="s">
        <v>97</v>
      </c>
      <c r="B1443" s="6" t="s">
        <v>133</v>
      </c>
      <c r="C1443" s="6">
        <v>0.17496999999999999</v>
      </c>
      <c r="D1443" s="6">
        <v>1</v>
      </c>
      <c r="E1443" t="str">
        <f>VLOOKUP(A1443,metadata!$A$1:$B$111,2,FALSE)</f>
        <v>SPEC17</v>
      </c>
      <c r="F1443" t="str">
        <f>VLOOKUP(B1443,metadata!$D$1:$F$17,2,FALSE)</f>
        <v>Pythia</v>
      </c>
      <c r="G1443" t="str">
        <f>VLOOKUP(B1443,metadata!$D$1:$F$17,3,FALSE)</f>
        <v>Prefetcher-only</v>
      </c>
      <c r="H1443">
        <f t="shared" ref="H1443" si="1431">C1443/C1442</f>
        <v>2.055568609022556</v>
      </c>
    </row>
    <row r="1444" spans="1:8">
      <c r="A1444" s="6" t="s">
        <v>97</v>
      </c>
      <c r="B1444" s="6" t="s">
        <v>148</v>
      </c>
      <c r="C1444" s="6">
        <v>0.15074000000000001</v>
      </c>
      <c r="D1444" s="6">
        <v>1</v>
      </c>
      <c r="E1444" t="str">
        <f>VLOOKUP(A1444,metadata!$A$1:$B$111,2,FALSE)</f>
        <v>SPEC17</v>
      </c>
      <c r="F1444" t="str">
        <f>VLOOKUP(B1444,metadata!$D$1:$F$17,2,FALSE)</f>
        <v>SMS</v>
      </c>
      <c r="G1444" t="str">
        <f>VLOOKUP(B1444,metadata!$D$1:$F$17,3,FALSE)</f>
        <v>Prefetcher-only</v>
      </c>
      <c r="H1444">
        <f t="shared" ref="H1444" si="1432">C1444/C1442</f>
        <v>1.7709116541353385</v>
      </c>
    </row>
    <row r="1445" spans="1:8">
      <c r="A1445" s="6" t="s">
        <v>97</v>
      </c>
      <c r="B1445" s="6" t="s">
        <v>149</v>
      </c>
      <c r="C1445" s="6">
        <v>0.15040000000000001</v>
      </c>
      <c r="D1445" s="6">
        <v>1</v>
      </c>
      <c r="E1445" t="str">
        <f>VLOOKUP(A1445,metadata!$A$1:$B$111,2,FALSE)</f>
        <v>SPEC17</v>
      </c>
      <c r="F1445" t="str">
        <f>VLOOKUP(B1445,metadata!$D$1:$F$17,2,FALSE)</f>
        <v>SPP</v>
      </c>
      <c r="G1445" t="str">
        <f>VLOOKUP(B1445,metadata!$D$1:$F$17,3,FALSE)</f>
        <v>Prefetcher-only</v>
      </c>
      <c r="H1445">
        <f t="shared" ref="H1445" si="1433">C1445/C1442</f>
        <v>1.7669172932330828</v>
      </c>
    </row>
    <row r="1446" spans="1:8">
      <c r="A1446" s="6" t="s">
        <v>97</v>
      </c>
      <c r="B1446" s="6" t="s">
        <v>150</v>
      </c>
      <c r="C1446" s="6">
        <v>0.17695</v>
      </c>
      <c r="D1446" s="6">
        <v>1</v>
      </c>
      <c r="E1446" t="str">
        <f>VLOOKUP(A1446,metadata!$A$1:$B$111,2,FALSE)</f>
        <v>SPEC17</v>
      </c>
      <c r="F1446" t="str">
        <f>VLOOKUP(B1446,metadata!$D$1:$F$17,2,FALSE)</f>
        <v>Bingo</v>
      </c>
      <c r="G1446" t="str">
        <f>VLOOKUP(B1446,metadata!$D$1:$F$17,3,FALSE)</f>
        <v>Prefetcher-only</v>
      </c>
      <c r="H1446">
        <f t="shared" ref="H1446" si="1434">C1446/C1442</f>
        <v>2.0788298872180451</v>
      </c>
    </row>
    <row r="1447" spans="1:8">
      <c r="A1447" s="6" t="s">
        <v>97</v>
      </c>
      <c r="B1447" s="6" t="s">
        <v>151</v>
      </c>
      <c r="C1447" s="6">
        <v>0.18049999999999999</v>
      </c>
      <c r="D1447" s="6">
        <v>1</v>
      </c>
      <c r="E1447" t="str">
        <f>VLOOKUP(A1447,metadata!$A$1:$B$111,2,FALSE)</f>
        <v>SPEC17</v>
      </c>
      <c r="F1447" t="str">
        <f>VLOOKUP(B1447,metadata!$D$1:$F$17,2,FALSE)</f>
        <v>MLOP</v>
      </c>
      <c r="G1447" t="str">
        <f>VLOOKUP(B1447,metadata!$D$1:$F$17,3,FALSE)</f>
        <v>Prefetcher-only</v>
      </c>
      <c r="H1447">
        <f t="shared" ref="H1447" si="1435">C1447/C1442</f>
        <v>2.120535714285714</v>
      </c>
    </row>
    <row r="1448" spans="1:8">
      <c r="A1448" s="6" t="s">
        <v>97</v>
      </c>
      <c r="B1448" s="6" t="s">
        <v>6</v>
      </c>
      <c r="C1448" s="6">
        <v>0.17710000000000001</v>
      </c>
      <c r="D1448" s="6">
        <v>1</v>
      </c>
      <c r="E1448" t="str">
        <f>VLOOKUP(A1448,metadata!$A$1:$B$111,2,FALSE)</f>
        <v>SPEC17</v>
      </c>
      <c r="F1448" t="str">
        <f>VLOOKUP(B1448,metadata!$D$1:$F$17,2,FALSE)</f>
        <v>Pythia</v>
      </c>
      <c r="G1448" t="str">
        <f>VLOOKUP(B1448,metadata!$D$1:$F$17,3,FALSE)</f>
        <v>Prefetcher+Hermes-O</v>
      </c>
      <c r="H1448">
        <f t="shared" ref="H1448" si="1436">C1448/C1442</f>
        <v>2.080592105263158</v>
      </c>
    </row>
    <row r="1449" spans="1:8">
      <c r="A1449" s="6" t="s">
        <v>97</v>
      </c>
      <c r="B1449" s="6" t="s">
        <v>136</v>
      </c>
      <c r="C1449" s="6">
        <v>0.17660000000000001</v>
      </c>
      <c r="D1449" s="6">
        <v>1</v>
      </c>
      <c r="E1449" t="str">
        <f>VLOOKUP(A1449,metadata!$A$1:$B$111,2,FALSE)</f>
        <v>SPEC17</v>
      </c>
      <c r="F1449" t="str">
        <f>VLOOKUP(B1449,metadata!$D$1:$F$17,2,FALSE)</f>
        <v>Pythia</v>
      </c>
      <c r="G1449" t="str">
        <f>VLOOKUP(B1449,metadata!$D$1:$F$17,3,FALSE)</f>
        <v>Prefetcher+Hermes-P</v>
      </c>
      <c r="H1449">
        <f t="shared" ref="H1449" si="1437">C1449/C1442</f>
        <v>2.0747180451127818</v>
      </c>
    </row>
    <row r="1450" spans="1:8">
      <c r="A1450" s="6" t="s">
        <v>97</v>
      </c>
      <c r="B1450" s="6" t="s">
        <v>152</v>
      </c>
      <c r="C1450" s="6">
        <v>0.16028000000000001</v>
      </c>
      <c r="D1450" s="6">
        <v>1</v>
      </c>
      <c r="E1450" t="str">
        <f>VLOOKUP(A1450,metadata!$A$1:$B$111,2,FALSE)</f>
        <v>SPEC17</v>
      </c>
      <c r="F1450" t="str">
        <f>VLOOKUP(B1450,metadata!$D$1:$F$17,2,FALSE)</f>
        <v>SMS</v>
      </c>
      <c r="G1450" t="str">
        <f>VLOOKUP(B1450,metadata!$D$1:$F$17,3,FALSE)</f>
        <v>Prefetcher+Hermes-O</v>
      </c>
      <c r="H1450">
        <f t="shared" ref="H1450" si="1438">C1450/C1442</f>
        <v>1.8829887218045114</v>
      </c>
    </row>
    <row r="1451" spans="1:8">
      <c r="A1451" s="6" t="s">
        <v>97</v>
      </c>
      <c r="B1451" s="6" t="s">
        <v>153</v>
      </c>
      <c r="C1451" s="6">
        <v>0.15790999999999999</v>
      </c>
      <c r="D1451" s="6">
        <v>1</v>
      </c>
      <c r="E1451" t="str">
        <f>VLOOKUP(A1451,metadata!$A$1:$B$111,2,FALSE)</f>
        <v>SPEC17</v>
      </c>
      <c r="F1451" t="str">
        <f>VLOOKUP(B1451,metadata!$D$1:$F$17,2,FALSE)</f>
        <v>SMS</v>
      </c>
      <c r="G1451" t="str">
        <f>VLOOKUP(B1451,metadata!$D$1:$F$17,3,FALSE)</f>
        <v>Prefetcher+Hermes-P</v>
      </c>
      <c r="H1451">
        <f t="shared" ref="H1451" si="1439">C1451/C1442</f>
        <v>1.8551456766917291</v>
      </c>
    </row>
    <row r="1452" spans="1:8">
      <c r="A1452" s="6" t="s">
        <v>97</v>
      </c>
      <c r="B1452" s="6" t="s">
        <v>154</v>
      </c>
      <c r="C1452" s="6">
        <v>0.15190000000000001</v>
      </c>
      <c r="D1452" s="6">
        <v>1</v>
      </c>
      <c r="E1452" t="str">
        <f>VLOOKUP(A1452,metadata!$A$1:$B$111,2,FALSE)</f>
        <v>SPEC17</v>
      </c>
      <c r="F1452" t="str">
        <f>VLOOKUP(B1452,metadata!$D$1:$F$17,2,FALSE)</f>
        <v>SPP</v>
      </c>
      <c r="G1452" t="str">
        <f>VLOOKUP(B1452,metadata!$D$1:$F$17,3,FALSE)</f>
        <v>Prefetcher+Hermes-O</v>
      </c>
      <c r="H1452">
        <f t="shared" ref="H1452" si="1440">C1452/C1442</f>
        <v>1.7845394736842106</v>
      </c>
    </row>
    <row r="1453" spans="1:8">
      <c r="A1453" s="6" t="s">
        <v>97</v>
      </c>
      <c r="B1453" s="6" t="s">
        <v>155</v>
      </c>
      <c r="C1453" s="6">
        <v>0.15145</v>
      </c>
      <c r="D1453" s="6">
        <v>1</v>
      </c>
      <c r="E1453" t="str">
        <f>VLOOKUP(A1453,metadata!$A$1:$B$111,2,FALSE)</f>
        <v>SPEC17</v>
      </c>
      <c r="F1453" t="str">
        <f>VLOOKUP(B1453,metadata!$D$1:$F$17,2,FALSE)</f>
        <v>SPP</v>
      </c>
      <c r="G1453" t="str">
        <f>VLOOKUP(B1453,metadata!$D$1:$F$17,3,FALSE)</f>
        <v>Prefetcher+Hermes-P</v>
      </c>
      <c r="H1453">
        <f t="shared" ref="H1453" si="1441">C1453/C1442</f>
        <v>1.7792528195488722</v>
      </c>
    </row>
    <row r="1454" spans="1:8">
      <c r="A1454" s="6" t="s">
        <v>97</v>
      </c>
      <c r="B1454" s="6" t="s">
        <v>156</v>
      </c>
      <c r="C1454" s="6">
        <v>0.18060999999999999</v>
      </c>
      <c r="D1454" s="6">
        <v>1</v>
      </c>
      <c r="E1454" t="str">
        <f>VLOOKUP(A1454,metadata!$A$1:$B$111,2,FALSE)</f>
        <v>SPEC17</v>
      </c>
      <c r="F1454" t="str">
        <f>VLOOKUP(B1454,metadata!$D$1:$F$17,2,FALSE)</f>
        <v>Bingo</v>
      </c>
      <c r="G1454" t="str">
        <f>VLOOKUP(B1454,metadata!$D$1:$F$17,3,FALSE)</f>
        <v>Prefetcher+Hermes-O</v>
      </c>
      <c r="H1454">
        <f t="shared" ref="H1454" si="1442">C1454/C1442</f>
        <v>2.121828007518797</v>
      </c>
    </row>
    <row r="1455" spans="1:8">
      <c r="A1455" s="6" t="s">
        <v>97</v>
      </c>
      <c r="B1455" s="6" t="s">
        <v>157</v>
      </c>
      <c r="C1455" s="6">
        <v>0.17974999999999999</v>
      </c>
      <c r="D1455" s="6">
        <v>1</v>
      </c>
      <c r="E1455" t="str">
        <f>VLOOKUP(A1455,metadata!$A$1:$B$111,2,FALSE)</f>
        <v>SPEC17</v>
      </c>
      <c r="F1455" t="str">
        <f>VLOOKUP(B1455,metadata!$D$1:$F$17,2,FALSE)</f>
        <v>Bingo</v>
      </c>
      <c r="G1455" t="str">
        <f>VLOOKUP(B1455,metadata!$D$1:$F$17,3,FALSE)</f>
        <v>Prefetcher+Hermes-P</v>
      </c>
      <c r="H1455">
        <f t="shared" ref="H1455" si="1443">C1455/C1442</f>
        <v>2.1117246240601504</v>
      </c>
    </row>
    <row r="1456" spans="1:8">
      <c r="A1456" s="6" t="s">
        <v>97</v>
      </c>
      <c r="B1456" s="6" t="s">
        <v>158</v>
      </c>
      <c r="C1456" s="6">
        <v>0.18235999999999999</v>
      </c>
      <c r="D1456" s="6">
        <v>1</v>
      </c>
      <c r="E1456" t="str">
        <f>VLOOKUP(A1456,metadata!$A$1:$B$111,2,FALSE)</f>
        <v>SPEC17</v>
      </c>
      <c r="F1456" t="str">
        <f>VLOOKUP(B1456,metadata!$D$1:$F$17,2,FALSE)</f>
        <v>MLOP</v>
      </c>
      <c r="G1456" t="str">
        <f>VLOOKUP(B1456,metadata!$D$1:$F$17,3,FALSE)</f>
        <v>Prefetcher+Hermes-O</v>
      </c>
      <c r="H1456">
        <f t="shared" ref="H1456" si="1444">C1456/C1442</f>
        <v>2.1423872180451129</v>
      </c>
    </row>
    <row r="1457" spans="1:8">
      <c r="A1457" s="6" t="s">
        <v>97</v>
      </c>
      <c r="B1457" s="6" t="s">
        <v>159</v>
      </c>
      <c r="C1457" s="6">
        <v>0.18193999999999999</v>
      </c>
      <c r="D1457" s="6">
        <v>1</v>
      </c>
      <c r="E1457" t="str">
        <f>VLOOKUP(A1457,metadata!$A$1:$B$111,2,FALSE)</f>
        <v>SPEC17</v>
      </c>
      <c r="F1457" t="str">
        <f>VLOOKUP(B1457,metadata!$D$1:$F$17,2,FALSE)</f>
        <v>MLOP</v>
      </c>
      <c r="G1457" t="str">
        <f>VLOOKUP(B1457,metadata!$D$1:$F$17,3,FALSE)</f>
        <v>Prefetcher+Hermes-P</v>
      </c>
      <c r="H1457">
        <f t="shared" ref="H1457" si="1445">C1457/C1442</f>
        <v>2.137453007518797</v>
      </c>
    </row>
    <row r="1458" spans="1:8">
      <c r="A1458" s="6" t="s">
        <v>98</v>
      </c>
      <c r="B1458" s="6" t="s">
        <v>132</v>
      </c>
      <c r="C1458" s="6">
        <v>0.53344999999999998</v>
      </c>
      <c r="D1458" s="6">
        <v>1</v>
      </c>
      <c r="E1458" t="str">
        <f>VLOOKUP(A1458,metadata!$A$1:$B$111,2,FALSE)</f>
        <v>SPEC17</v>
      </c>
      <c r="F1458" t="str">
        <f>VLOOKUP(B1458,metadata!$D$1:$F$17,2,FALSE)</f>
        <v>nopref</v>
      </c>
      <c r="G1458" t="str">
        <f>VLOOKUP(B1458,metadata!$D$1:$F$17,3,FALSE)</f>
        <v>nopref</v>
      </c>
      <c r="H1458">
        <f t="shared" ref="H1458" si="1446">C1458/C1458</f>
        <v>1</v>
      </c>
    </row>
    <row r="1459" spans="1:8">
      <c r="A1459" s="6" t="s">
        <v>98</v>
      </c>
      <c r="B1459" s="6" t="s">
        <v>133</v>
      </c>
      <c r="C1459" s="6">
        <v>0.71226999999999996</v>
      </c>
      <c r="D1459" s="6">
        <v>1</v>
      </c>
      <c r="E1459" t="str">
        <f>VLOOKUP(A1459,metadata!$A$1:$B$111,2,FALSE)</f>
        <v>SPEC17</v>
      </c>
      <c r="F1459" t="str">
        <f>VLOOKUP(B1459,metadata!$D$1:$F$17,2,FALSE)</f>
        <v>Pythia</v>
      </c>
      <c r="G1459" t="str">
        <f>VLOOKUP(B1459,metadata!$D$1:$F$17,3,FALSE)</f>
        <v>Prefetcher-only</v>
      </c>
      <c r="H1459">
        <f t="shared" ref="H1459" si="1447">C1459/C1458</f>
        <v>1.3352141718998969</v>
      </c>
    </row>
    <row r="1460" spans="1:8">
      <c r="A1460" s="6" t="s">
        <v>98</v>
      </c>
      <c r="B1460" s="6" t="s">
        <v>148</v>
      </c>
      <c r="C1460" s="6">
        <v>0.58399999999999996</v>
      </c>
      <c r="D1460" s="6">
        <v>1</v>
      </c>
      <c r="E1460" t="str">
        <f>VLOOKUP(A1460,metadata!$A$1:$B$111,2,FALSE)</f>
        <v>SPEC17</v>
      </c>
      <c r="F1460" t="str">
        <f>VLOOKUP(B1460,metadata!$D$1:$F$17,2,FALSE)</f>
        <v>SMS</v>
      </c>
      <c r="G1460" t="str">
        <f>VLOOKUP(B1460,metadata!$D$1:$F$17,3,FALSE)</f>
        <v>Prefetcher-only</v>
      </c>
      <c r="H1460">
        <f t="shared" ref="H1460" si="1448">C1460/C1458</f>
        <v>1.0947605211360014</v>
      </c>
    </row>
    <row r="1461" spans="1:8">
      <c r="A1461" s="6" t="s">
        <v>98</v>
      </c>
      <c r="B1461" s="6" t="s">
        <v>149</v>
      </c>
      <c r="C1461" s="6">
        <v>0.73617999999999995</v>
      </c>
      <c r="D1461" s="6">
        <v>1</v>
      </c>
      <c r="E1461" t="str">
        <f>VLOOKUP(A1461,metadata!$A$1:$B$111,2,FALSE)</f>
        <v>SPEC17</v>
      </c>
      <c r="F1461" t="str">
        <f>VLOOKUP(B1461,metadata!$D$1:$F$17,2,FALSE)</f>
        <v>SPP</v>
      </c>
      <c r="G1461" t="str">
        <f>VLOOKUP(B1461,metadata!$D$1:$F$17,3,FALSE)</f>
        <v>Prefetcher-only</v>
      </c>
      <c r="H1461">
        <f t="shared" ref="H1461" si="1449">C1461/C1458</f>
        <v>1.3800356172087356</v>
      </c>
    </row>
    <row r="1462" spans="1:8">
      <c r="A1462" s="6" t="s">
        <v>98</v>
      </c>
      <c r="B1462" s="6" t="s">
        <v>150</v>
      </c>
      <c r="C1462" s="6">
        <v>0.74568000000000001</v>
      </c>
      <c r="D1462" s="6">
        <v>1</v>
      </c>
      <c r="E1462" t="str">
        <f>VLOOKUP(A1462,metadata!$A$1:$B$111,2,FALSE)</f>
        <v>SPEC17</v>
      </c>
      <c r="F1462" t="str">
        <f>VLOOKUP(B1462,metadata!$D$1:$F$17,2,FALSE)</f>
        <v>Bingo</v>
      </c>
      <c r="G1462" t="str">
        <f>VLOOKUP(B1462,metadata!$D$1:$F$17,3,FALSE)</f>
        <v>Prefetcher-only</v>
      </c>
      <c r="H1462">
        <f t="shared" ref="H1462" si="1450">C1462/C1458</f>
        <v>1.3978442215765301</v>
      </c>
    </row>
    <row r="1463" spans="1:8">
      <c r="A1463" s="6" t="s">
        <v>98</v>
      </c>
      <c r="B1463" s="6" t="s">
        <v>151</v>
      </c>
      <c r="C1463" s="6">
        <v>0.52588000000000001</v>
      </c>
      <c r="D1463" s="6">
        <v>1</v>
      </c>
      <c r="E1463" t="str">
        <f>VLOOKUP(A1463,metadata!$A$1:$B$111,2,FALSE)</f>
        <v>SPEC17</v>
      </c>
      <c r="F1463" t="str">
        <f>VLOOKUP(B1463,metadata!$D$1:$F$17,2,FALSE)</f>
        <v>MLOP</v>
      </c>
      <c r="G1463" t="str">
        <f>VLOOKUP(B1463,metadata!$D$1:$F$17,3,FALSE)</f>
        <v>Prefetcher-only</v>
      </c>
      <c r="H1463">
        <f t="shared" ref="H1463" si="1451">C1463/C1458</f>
        <v>0.98580935420376803</v>
      </c>
    </row>
    <row r="1464" spans="1:8">
      <c r="A1464" s="6" t="s">
        <v>98</v>
      </c>
      <c r="B1464" s="6" t="s">
        <v>6</v>
      </c>
      <c r="C1464" s="6">
        <v>0.72770000000000001</v>
      </c>
      <c r="D1464" s="6">
        <v>1</v>
      </c>
      <c r="E1464" t="str">
        <f>VLOOKUP(A1464,metadata!$A$1:$B$111,2,FALSE)</f>
        <v>SPEC17</v>
      </c>
      <c r="F1464" t="str">
        <f>VLOOKUP(B1464,metadata!$D$1:$F$17,2,FALSE)</f>
        <v>Pythia</v>
      </c>
      <c r="G1464" t="str">
        <f>VLOOKUP(B1464,metadata!$D$1:$F$17,3,FALSE)</f>
        <v>Prefetcher+Hermes-O</v>
      </c>
      <c r="H1464">
        <f t="shared" ref="H1464" si="1452">C1464/C1458</f>
        <v>1.3641390945730623</v>
      </c>
    </row>
    <row r="1465" spans="1:8">
      <c r="A1465" s="6" t="s">
        <v>98</v>
      </c>
      <c r="B1465" s="6" t="s">
        <v>136</v>
      </c>
      <c r="C1465" s="6">
        <v>0.74534</v>
      </c>
      <c r="D1465" s="6">
        <v>1</v>
      </c>
      <c r="E1465" t="str">
        <f>VLOOKUP(A1465,metadata!$A$1:$B$111,2,FALSE)</f>
        <v>SPEC17</v>
      </c>
      <c r="F1465" t="str">
        <f>VLOOKUP(B1465,metadata!$D$1:$F$17,2,FALSE)</f>
        <v>Pythia</v>
      </c>
      <c r="G1465" t="str">
        <f>VLOOKUP(B1465,metadata!$D$1:$F$17,3,FALSE)</f>
        <v>Prefetcher+Hermes-P</v>
      </c>
      <c r="H1465">
        <f t="shared" ref="H1465" si="1453">C1465/C1458</f>
        <v>1.3972068609991566</v>
      </c>
    </row>
    <row r="1466" spans="1:8">
      <c r="A1466" s="6" t="s">
        <v>98</v>
      </c>
      <c r="B1466" s="6" t="s">
        <v>152</v>
      </c>
      <c r="C1466" s="6">
        <v>0.66617999999999999</v>
      </c>
      <c r="D1466" s="6">
        <v>1</v>
      </c>
      <c r="E1466" t="str">
        <f>VLOOKUP(A1466,metadata!$A$1:$B$111,2,FALSE)</f>
        <v>SPEC17</v>
      </c>
      <c r="F1466" t="str">
        <f>VLOOKUP(B1466,metadata!$D$1:$F$17,2,FALSE)</f>
        <v>SMS</v>
      </c>
      <c r="G1466" t="str">
        <f>VLOOKUP(B1466,metadata!$D$1:$F$17,3,FALSE)</f>
        <v>Prefetcher+Hermes-O</v>
      </c>
      <c r="H1466">
        <f t="shared" ref="H1466" si="1454">C1466/C1458</f>
        <v>1.2488143218670915</v>
      </c>
    </row>
    <row r="1467" spans="1:8">
      <c r="A1467" s="6" t="s">
        <v>98</v>
      </c>
      <c r="B1467" s="6" t="s">
        <v>153</v>
      </c>
      <c r="C1467" s="6">
        <v>0.64371999999999996</v>
      </c>
      <c r="D1467" s="6">
        <v>1</v>
      </c>
      <c r="E1467" t="str">
        <f>VLOOKUP(A1467,metadata!$A$1:$B$111,2,FALSE)</f>
        <v>SPEC17</v>
      </c>
      <c r="F1467" t="str">
        <f>VLOOKUP(B1467,metadata!$D$1:$F$17,2,FALSE)</f>
        <v>SMS</v>
      </c>
      <c r="G1467" t="str">
        <f>VLOOKUP(B1467,metadata!$D$1:$F$17,3,FALSE)</f>
        <v>Prefetcher+Hermes-P</v>
      </c>
      <c r="H1467">
        <f t="shared" ref="H1467" si="1455">C1467/C1458</f>
        <v>1.2067110319617584</v>
      </c>
    </row>
    <row r="1468" spans="1:8">
      <c r="A1468" s="6" t="s">
        <v>98</v>
      </c>
      <c r="B1468" s="6" t="s">
        <v>154</v>
      </c>
      <c r="C1468" s="6">
        <v>0.74229999999999996</v>
      </c>
      <c r="D1468" s="6">
        <v>1</v>
      </c>
      <c r="E1468" t="str">
        <f>VLOOKUP(A1468,metadata!$A$1:$B$111,2,FALSE)</f>
        <v>SPEC17</v>
      </c>
      <c r="F1468" t="str">
        <f>VLOOKUP(B1468,metadata!$D$1:$F$17,2,FALSE)</f>
        <v>SPP</v>
      </c>
      <c r="G1468" t="str">
        <f>VLOOKUP(B1468,metadata!$D$1:$F$17,3,FALSE)</f>
        <v>Prefetcher+Hermes-O</v>
      </c>
      <c r="H1468">
        <f t="shared" ref="H1468" si="1456">C1468/C1458</f>
        <v>1.3915081076014622</v>
      </c>
    </row>
    <row r="1469" spans="1:8">
      <c r="A1469" s="6" t="s">
        <v>98</v>
      </c>
      <c r="B1469" s="6" t="s">
        <v>155</v>
      </c>
      <c r="C1469" s="6">
        <v>0.74077000000000004</v>
      </c>
      <c r="D1469" s="6">
        <v>1</v>
      </c>
      <c r="E1469" t="str">
        <f>VLOOKUP(A1469,metadata!$A$1:$B$111,2,FALSE)</f>
        <v>SPEC17</v>
      </c>
      <c r="F1469" t="str">
        <f>VLOOKUP(B1469,metadata!$D$1:$F$17,2,FALSE)</f>
        <v>SPP</v>
      </c>
      <c r="G1469" t="str">
        <f>VLOOKUP(B1469,metadata!$D$1:$F$17,3,FALSE)</f>
        <v>Prefetcher+Hermes-P</v>
      </c>
      <c r="H1469">
        <f t="shared" ref="H1469" si="1457">C1469/C1458</f>
        <v>1.3886399850032807</v>
      </c>
    </row>
    <row r="1470" spans="1:8">
      <c r="A1470" s="6" t="s">
        <v>98</v>
      </c>
      <c r="B1470" s="6" t="s">
        <v>156</v>
      </c>
      <c r="C1470" s="6">
        <v>0.75309999999999999</v>
      </c>
      <c r="D1470" s="6">
        <v>1</v>
      </c>
      <c r="E1470" t="str">
        <f>VLOOKUP(A1470,metadata!$A$1:$B$111,2,FALSE)</f>
        <v>SPEC17</v>
      </c>
      <c r="F1470" t="str">
        <f>VLOOKUP(B1470,metadata!$D$1:$F$17,2,FALSE)</f>
        <v>Bingo</v>
      </c>
      <c r="G1470" t="str">
        <f>VLOOKUP(B1470,metadata!$D$1:$F$17,3,FALSE)</f>
        <v>Prefetcher+Hermes-O</v>
      </c>
      <c r="H1470">
        <f t="shared" ref="H1470" si="1458">C1470/C1458</f>
        <v>1.4117536788827445</v>
      </c>
    </row>
    <row r="1471" spans="1:8">
      <c r="A1471" s="6" t="s">
        <v>98</v>
      </c>
      <c r="B1471" s="6" t="s">
        <v>157</v>
      </c>
      <c r="C1471" s="6">
        <v>0.75139999999999996</v>
      </c>
      <c r="D1471" s="6">
        <v>1</v>
      </c>
      <c r="E1471" t="str">
        <f>VLOOKUP(A1471,metadata!$A$1:$B$111,2,FALSE)</f>
        <v>SPEC17</v>
      </c>
      <c r="F1471" t="str">
        <f>VLOOKUP(B1471,metadata!$D$1:$F$17,2,FALSE)</f>
        <v>Bingo</v>
      </c>
      <c r="G1471" t="str">
        <f>VLOOKUP(B1471,metadata!$D$1:$F$17,3,FALSE)</f>
        <v>Prefetcher+Hermes-P</v>
      </c>
      <c r="H1471">
        <f t="shared" ref="H1471" si="1459">C1471/C1458</f>
        <v>1.4085668759958758</v>
      </c>
    </row>
    <row r="1472" spans="1:8">
      <c r="A1472" s="6" t="s">
        <v>98</v>
      </c>
      <c r="B1472" s="6" t="s">
        <v>158</v>
      </c>
      <c r="C1472" s="6">
        <v>0.64534999999999998</v>
      </c>
      <c r="D1472" s="6">
        <v>1</v>
      </c>
      <c r="E1472" t="str">
        <f>VLOOKUP(A1472,metadata!$A$1:$B$111,2,FALSE)</f>
        <v>SPEC17</v>
      </c>
      <c r="F1472" t="str">
        <f>VLOOKUP(B1472,metadata!$D$1:$F$17,2,FALSE)</f>
        <v>MLOP</v>
      </c>
      <c r="G1472" t="str">
        <f>VLOOKUP(B1472,metadata!$D$1:$F$17,3,FALSE)</f>
        <v>Prefetcher+Hermes-O</v>
      </c>
      <c r="H1472">
        <f t="shared" ref="H1472" si="1460">C1472/C1458</f>
        <v>1.2097666135532852</v>
      </c>
    </row>
    <row r="1473" spans="1:8">
      <c r="A1473" s="6" t="s">
        <v>98</v>
      </c>
      <c r="B1473" s="6" t="s">
        <v>159</v>
      </c>
      <c r="C1473" s="6">
        <v>0.61192000000000002</v>
      </c>
      <c r="D1473" s="6">
        <v>1</v>
      </c>
      <c r="E1473" t="str">
        <f>VLOOKUP(A1473,metadata!$A$1:$B$111,2,FALSE)</f>
        <v>SPEC17</v>
      </c>
      <c r="F1473" t="str">
        <f>VLOOKUP(B1473,metadata!$D$1:$F$17,2,FALSE)</f>
        <v>MLOP</v>
      </c>
      <c r="G1473" t="str">
        <f>VLOOKUP(B1473,metadata!$D$1:$F$17,3,FALSE)</f>
        <v>Prefetcher+Hermes-P</v>
      </c>
      <c r="H1473">
        <f t="shared" ref="H1473" si="1461">C1473/C1458</f>
        <v>1.147099072077983</v>
      </c>
    </row>
    <row r="1474" spans="1:8">
      <c r="A1474" s="6" t="s">
        <v>99</v>
      </c>
      <c r="B1474" s="6" t="s">
        <v>132</v>
      </c>
      <c r="C1474" s="6">
        <v>0.15656999999999999</v>
      </c>
      <c r="D1474" s="6">
        <v>1</v>
      </c>
      <c r="E1474" t="str">
        <f>VLOOKUP(A1474,metadata!$A$1:$B$111,2,FALSE)</f>
        <v>SPEC17</v>
      </c>
      <c r="F1474" t="str">
        <f>VLOOKUP(B1474,metadata!$D$1:$F$17,2,FALSE)</f>
        <v>nopref</v>
      </c>
      <c r="G1474" t="str">
        <f>VLOOKUP(B1474,metadata!$D$1:$F$17,3,FALSE)</f>
        <v>nopref</v>
      </c>
      <c r="H1474">
        <f t="shared" ref="H1474" si="1462">C1474/C1474</f>
        <v>1</v>
      </c>
    </row>
    <row r="1475" spans="1:8">
      <c r="A1475" s="6" t="s">
        <v>99</v>
      </c>
      <c r="B1475" s="6" t="s">
        <v>133</v>
      </c>
      <c r="C1475" s="6">
        <v>0.27799000000000001</v>
      </c>
      <c r="D1475" s="6">
        <v>1</v>
      </c>
      <c r="E1475" t="str">
        <f>VLOOKUP(A1475,metadata!$A$1:$B$111,2,FALSE)</f>
        <v>SPEC17</v>
      </c>
      <c r="F1475" t="str">
        <f>VLOOKUP(B1475,metadata!$D$1:$F$17,2,FALSE)</f>
        <v>Pythia</v>
      </c>
      <c r="G1475" t="str">
        <f>VLOOKUP(B1475,metadata!$D$1:$F$17,3,FALSE)</f>
        <v>Prefetcher-only</v>
      </c>
      <c r="H1475">
        <f t="shared" ref="H1475" si="1463">C1475/C1474</f>
        <v>1.7754997764578146</v>
      </c>
    </row>
    <row r="1476" spans="1:8">
      <c r="A1476" s="6" t="s">
        <v>99</v>
      </c>
      <c r="B1476" s="6" t="s">
        <v>148</v>
      </c>
      <c r="C1476" s="6">
        <v>0.15790000000000001</v>
      </c>
      <c r="D1476" s="6">
        <v>1</v>
      </c>
      <c r="E1476" t="str">
        <f>VLOOKUP(A1476,metadata!$A$1:$B$111,2,FALSE)</f>
        <v>SPEC17</v>
      </c>
      <c r="F1476" t="str">
        <f>VLOOKUP(B1476,metadata!$D$1:$F$17,2,FALSE)</f>
        <v>SMS</v>
      </c>
      <c r="G1476" t="str">
        <f>VLOOKUP(B1476,metadata!$D$1:$F$17,3,FALSE)</f>
        <v>Prefetcher-only</v>
      </c>
      <c r="H1476">
        <f t="shared" ref="H1476" si="1464">C1476/C1474</f>
        <v>1.0084946030529478</v>
      </c>
    </row>
    <row r="1477" spans="1:8">
      <c r="A1477" s="6" t="s">
        <v>99</v>
      </c>
      <c r="B1477" s="6" t="s">
        <v>149</v>
      </c>
      <c r="C1477" s="6">
        <v>0.15654999999999999</v>
      </c>
      <c r="D1477" s="6">
        <v>1</v>
      </c>
      <c r="E1477" t="str">
        <f>VLOOKUP(A1477,metadata!$A$1:$B$111,2,FALSE)</f>
        <v>SPEC17</v>
      </c>
      <c r="F1477" t="str">
        <f>VLOOKUP(B1477,metadata!$D$1:$F$17,2,FALSE)</f>
        <v>SPP</v>
      </c>
      <c r="G1477" t="str">
        <f>VLOOKUP(B1477,metadata!$D$1:$F$17,3,FALSE)</f>
        <v>Prefetcher-only</v>
      </c>
      <c r="H1477">
        <f t="shared" ref="H1477" si="1465">C1477/C1474</f>
        <v>0.9998722616082264</v>
      </c>
    </row>
    <row r="1478" spans="1:8">
      <c r="A1478" s="6" t="s">
        <v>99</v>
      </c>
      <c r="B1478" s="6" t="s">
        <v>150</v>
      </c>
      <c r="C1478" s="6">
        <v>0.15784999999999999</v>
      </c>
      <c r="D1478" s="6">
        <v>1</v>
      </c>
      <c r="E1478" t="str">
        <f>VLOOKUP(A1478,metadata!$A$1:$B$111,2,FALSE)</f>
        <v>SPEC17</v>
      </c>
      <c r="F1478" t="str">
        <f>VLOOKUP(B1478,metadata!$D$1:$F$17,2,FALSE)</f>
        <v>Bingo</v>
      </c>
      <c r="G1478" t="str">
        <f>VLOOKUP(B1478,metadata!$D$1:$F$17,3,FALSE)</f>
        <v>Prefetcher-only</v>
      </c>
      <c r="H1478">
        <f t="shared" ref="H1478" si="1466">C1478/C1474</f>
        <v>1.0081752570735134</v>
      </c>
    </row>
    <row r="1479" spans="1:8">
      <c r="A1479" s="6" t="s">
        <v>99</v>
      </c>
      <c r="B1479" s="6" t="s">
        <v>151</v>
      </c>
      <c r="C1479" s="6">
        <v>0.16361999999999999</v>
      </c>
      <c r="D1479" s="6">
        <v>1</v>
      </c>
      <c r="E1479" t="str">
        <f>VLOOKUP(A1479,metadata!$A$1:$B$111,2,FALSE)</f>
        <v>SPEC17</v>
      </c>
      <c r="F1479" t="str">
        <f>VLOOKUP(B1479,metadata!$D$1:$F$17,2,FALSE)</f>
        <v>MLOP</v>
      </c>
      <c r="G1479" t="str">
        <f>VLOOKUP(B1479,metadata!$D$1:$F$17,3,FALSE)</f>
        <v>Prefetcher-only</v>
      </c>
      <c r="H1479">
        <f t="shared" ref="H1479" si="1467">C1479/C1474</f>
        <v>1.0450277831002108</v>
      </c>
    </row>
    <row r="1480" spans="1:8">
      <c r="A1480" s="6" t="s">
        <v>99</v>
      </c>
      <c r="B1480" s="6" t="s">
        <v>6</v>
      </c>
      <c r="C1480" s="6">
        <v>0.27354000000000001</v>
      </c>
      <c r="D1480" s="6">
        <v>1</v>
      </c>
      <c r="E1480" t="str">
        <f>VLOOKUP(A1480,metadata!$A$1:$B$111,2,FALSE)</f>
        <v>SPEC17</v>
      </c>
      <c r="F1480" t="str">
        <f>VLOOKUP(B1480,metadata!$D$1:$F$17,2,FALSE)</f>
        <v>Pythia</v>
      </c>
      <c r="G1480" t="str">
        <f>VLOOKUP(B1480,metadata!$D$1:$F$17,3,FALSE)</f>
        <v>Prefetcher+Hermes-O</v>
      </c>
      <c r="H1480">
        <f t="shared" ref="H1480" si="1468">C1480/C1474</f>
        <v>1.7470779842881781</v>
      </c>
    </row>
    <row r="1481" spans="1:8">
      <c r="A1481" s="6" t="s">
        <v>99</v>
      </c>
      <c r="B1481" s="6" t="s">
        <v>136</v>
      </c>
      <c r="C1481" s="6">
        <v>0.27282000000000001</v>
      </c>
      <c r="D1481" s="6">
        <v>1</v>
      </c>
      <c r="E1481" t="str">
        <f>VLOOKUP(A1481,metadata!$A$1:$B$111,2,FALSE)</f>
        <v>SPEC17</v>
      </c>
      <c r="F1481" t="str">
        <f>VLOOKUP(B1481,metadata!$D$1:$F$17,2,FALSE)</f>
        <v>Pythia</v>
      </c>
      <c r="G1481" t="str">
        <f>VLOOKUP(B1481,metadata!$D$1:$F$17,3,FALSE)</f>
        <v>Prefetcher+Hermes-P</v>
      </c>
      <c r="H1481">
        <f t="shared" ref="H1481" si="1469">C1481/C1474</f>
        <v>1.7424794021843266</v>
      </c>
    </row>
    <row r="1482" spans="1:8">
      <c r="A1482" s="6" t="s">
        <v>99</v>
      </c>
      <c r="B1482" s="6" t="s">
        <v>152</v>
      </c>
      <c r="C1482" s="6">
        <v>0.17781</v>
      </c>
      <c r="D1482" s="6">
        <v>1</v>
      </c>
      <c r="E1482" t="str">
        <f>VLOOKUP(A1482,metadata!$A$1:$B$111,2,FALSE)</f>
        <v>SPEC17</v>
      </c>
      <c r="F1482" t="str">
        <f>VLOOKUP(B1482,metadata!$D$1:$F$17,2,FALSE)</f>
        <v>SMS</v>
      </c>
      <c r="G1482" t="str">
        <f>VLOOKUP(B1482,metadata!$D$1:$F$17,3,FALSE)</f>
        <v>Prefetcher+Hermes-O</v>
      </c>
      <c r="H1482">
        <f t="shared" ref="H1482" si="1470">C1482/C1474</f>
        <v>1.1356581720636139</v>
      </c>
    </row>
    <row r="1483" spans="1:8">
      <c r="A1483" s="6" t="s">
        <v>99</v>
      </c>
      <c r="B1483" s="6" t="s">
        <v>153</v>
      </c>
      <c r="C1483" s="6">
        <v>0.17272000000000001</v>
      </c>
      <c r="D1483" s="6">
        <v>1</v>
      </c>
      <c r="E1483" t="str">
        <f>VLOOKUP(A1483,metadata!$A$1:$B$111,2,FALSE)</f>
        <v>SPEC17</v>
      </c>
      <c r="F1483" t="str">
        <f>VLOOKUP(B1483,metadata!$D$1:$F$17,2,FALSE)</f>
        <v>SMS</v>
      </c>
      <c r="G1483" t="str">
        <f>VLOOKUP(B1483,metadata!$D$1:$F$17,3,FALSE)</f>
        <v>Prefetcher+Hermes-P</v>
      </c>
      <c r="H1483">
        <f t="shared" ref="H1483" si="1471">C1483/C1474</f>
        <v>1.1031487513572207</v>
      </c>
    </row>
    <row r="1484" spans="1:8">
      <c r="A1484" s="6" t="s">
        <v>99</v>
      </c>
      <c r="B1484" s="6" t="s">
        <v>154</v>
      </c>
      <c r="C1484" s="6">
        <v>0.17829999999999999</v>
      </c>
      <c r="D1484" s="6">
        <v>1</v>
      </c>
      <c r="E1484" t="str">
        <f>VLOOKUP(A1484,metadata!$A$1:$B$111,2,FALSE)</f>
        <v>SPEC17</v>
      </c>
      <c r="F1484" t="str">
        <f>VLOOKUP(B1484,metadata!$D$1:$F$17,2,FALSE)</f>
        <v>SPP</v>
      </c>
      <c r="G1484" t="str">
        <f>VLOOKUP(B1484,metadata!$D$1:$F$17,3,FALSE)</f>
        <v>Prefetcher+Hermes-O</v>
      </c>
      <c r="H1484">
        <f t="shared" ref="H1484" si="1472">C1484/C1474</f>
        <v>1.1387877626620682</v>
      </c>
    </row>
    <row r="1485" spans="1:8">
      <c r="A1485" s="6" t="s">
        <v>99</v>
      </c>
      <c r="B1485" s="6" t="s">
        <v>155</v>
      </c>
      <c r="C1485" s="6">
        <v>0.17369999999999999</v>
      </c>
      <c r="D1485" s="6">
        <v>1</v>
      </c>
      <c r="E1485" t="str">
        <f>VLOOKUP(A1485,metadata!$A$1:$B$111,2,FALSE)</f>
        <v>SPEC17</v>
      </c>
      <c r="F1485" t="str">
        <f>VLOOKUP(B1485,metadata!$D$1:$F$17,2,FALSE)</f>
        <v>SPP</v>
      </c>
      <c r="G1485" t="str">
        <f>VLOOKUP(B1485,metadata!$D$1:$F$17,3,FALSE)</f>
        <v>Prefetcher+Hermes-P</v>
      </c>
      <c r="H1485">
        <f t="shared" ref="H1485" si="1473">C1485/C1474</f>
        <v>1.1094079325541293</v>
      </c>
    </row>
    <row r="1486" spans="1:8">
      <c r="A1486" s="6" t="s">
        <v>99</v>
      </c>
      <c r="B1486" s="6" t="s">
        <v>156</v>
      </c>
      <c r="C1486" s="6">
        <v>0.17749999999999999</v>
      </c>
      <c r="D1486" s="6">
        <v>1</v>
      </c>
      <c r="E1486" t="str">
        <f>VLOOKUP(A1486,metadata!$A$1:$B$111,2,FALSE)</f>
        <v>SPEC17</v>
      </c>
      <c r="F1486" t="str">
        <f>VLOOKUP(B1486,metadata!$D$1:$F$17,2,FALSE)</f>
        <v>Bingo</v>
      </c>
      <c r="G1486" t="str">
        <f>VLOOKUP(B1486,metadata!$D$1:$F$17,3,FALSE)</f>
        <v>Prefetcher+Hermes-O</v>
      </c>
      <c r="H1486">
        <f t="shared" ref="H1486" si="1474">C1486/C1474</f>
        <v>1.1336782269911223</v>
      </c>
    </row>
    <row r="1487" spans="1:8">
      <c r="A1487" s="6" t="s">
        <v>99</v>
      </c>
      <c r="B1487" s="6" t="s">
        <v>157</v>
      </c>
      <c r="C1487" s="6">
        <v>0.17244999999999999</v>
      </c>
      <c r="D1487" s="6">
        <v>1</v>
      </c>
      <c r="E1487" t="str">
        <f>VLOOKUP(A1487,metadata!$A$1:$B$111,2,FALSE)</f>
        <v>SPEC17</v>
      </c>
      <c r="F1487" t="str">
        <f>VLOOKUP(B1487,metadata!$D$1:$F$17,2,FALSE)</f>
        <v>Bingo</v>
      </c>
      <c r="G1487" t="str">
        <f>VLOOKUP(B1487,metadata!$D$1:$F$17,3,FALSE)</f>
        <v>Prefetcher+Hermes-P</v>
      </c>
      <c r="H1487">
        <f t="shared" ref="H1487" si="1475">C1487/C1474</f>
        <v>1.1014242830682761</v>
      </c>
    </row>
    <row r="1488" spans="1:8">
      <c r="A1488" s="6" t="s">
        <v>99</v>
      </c>
      <c r="B1488" s="6" t="s">
        <v>158</v>
      </c>
      <c r="C1488" s="6">
        <v>0.18304999999999999</v>
      </c>
      <c r="D1488" s="6">
        <v>1</v>
      </c>
      <c r="E1488" t="str">
        <f>VLOOKUP(A1488,metadata!$A$1:$B$111,2,FALSE)</f>
        <v>SPEC17</v>
      </c>
      <c r="F1488" t="str">
        <f>VLOOKUP(B1488,metadata!$D$1:$F$17,2,FALSE)</f>
        <v>MLOP</v>
      </c>
      <c r="G1488" t="str">
        <f>VLOOKUP(B1488,metadata!$D$1:$F$17,3,FALSE)</f>
        <v>Prefetcher+Hermes-O</v>
      </c>
      <c r="H1488">
        <f t="shared" ref="H1488" si="1476">C1488/C1474</f>
        <v>1.1691256307083093</v>
      </c>
    </row>
    <row r="1489" spans="1:8">
      <c r="A1489" s="6" t="s">
        <v>99</v>
      </c>
      <c r="B1489" s="6" t="s">
        <v>159</v>
      </c>
      <c r="C1489" s="6">
        <v>0.17810999999999999</v>
      </c>
      <c r="D1489" s="6">
        <v>1</v>
      </c>
      <c r="E1489" t="str">
        <f>VLOOKUP(A1489,metadata!$A$1:$B$111,2,FALSE)</f>
        <v>SPEC17</v>
      </c>
      <c r="F1489" t="str">
        <f>VLOOKUP(B1489,metadata!$D$1:$F$17,2,FALSE)</f>
        <v>MLOP</v>
      </c>
      <c r="G1489" t="str">
        <f>VLOOKUP(B1489,metadata!$D$1:$F$17,3,FALSE)</f>
        <v>Prefetcher+Hermes-P</v>
      </c>
      <c r="H1489">
        <f t="shared" ref="H1489" si="1477">C1489/C1474</f>
        <v>1.1375742479402184</v>
      </c>
    </row>
    <row r="1490" spans="1:8">
      <c r="A1490" s="6" t="s">
        <v>100</v>
      </c>
      <c r="B1490" s="6" t="s">
        <v>132</v>
      </c>
      <c r="C1490" s="6">
        <v>0.32368999999999998</v>
      </c>
      <c r="D1490" s="6">
        <v>1</v>
      </c>
      <c r="E1490" t="str">
        <f>VLOOKUP(A1490,metadata!$A$1:$B$111,2,FALSE)</f>
        <v>SPEC17</v>
      </c>
      <c r="F1490" t="str">
        <f>VLOOKUP(B1490,metadata!$D$1:$F$17,2,FALSE)</f>
        <v>nopref</v>
      </c>
      <c r="G1490" t="str">
        <f>VLOOKUP(B1490,metadata!$D$1:$F$17,3,FALSE)</f>
        <v>nopref</v>
      </c>
      <c r="H1490">
        <f t="shared" ref="H1490" si="1478">C1490/C1490</f>
        <v>1</v>
      </c>
    </row>
    <row r="1491" spans="1:8">
      <c r="A1491" s="6" t="s">
        <v>100</v>
      </c>
      <c r="B1491" s="6" t="s">
        <v>133</v>
      </c>
      <c r="C1491" s="6">
        <v>0.49690000000000001</v>
      </c>
      <c r="D1491" s="6">
        <v>1</v>
      </c>
      <c r="E1491" t="str">
        <f>VLOOKUP(A1491,metadata!$A$1:$B$111,2,FALSE)</f>
        <v>SPEC17</v>
      </c>
      <c r="F1491" t="str">
        <f>VLOOKUP(B1491,metadata!$D$1:$F$17,2,FALSE)</f>
        <v>Pythia</v>
      </c>
      <c r="G1491" t="str">
        <f>VLOOKUP(B1491,metadata!$D$1:$F$17,3,FALSE)</f>
        <v>Prefetcher-only</v>
      </c>
      <c r="H1491">
        <f t="shared" ref="H1491" si="1479">C1491/C1490</f>
        <v>1.5351107541165931</v>
      </c>
    </row>
    <row r="1492" spans="1:8">
      <c r="A1492" s="6" t="s">
        <v>100</v>
      </c>
      <c r="B1492" s="6" t="s">
        <v>148</v>
      </c>
      <c r="C1492" s="6">
        <v>0.34971999999999998</v>
      </c>
      <c r="D1492" s="6">
        <v>1</v>
      </c>
      <c r="E1492" t="str">
        <f>VLOOKUP(A1492,metadata!$A$1:$B$111,2,FALSE)</f>
        <v>SPEC17</v>
      </c>
      <c r="F1492" t="str">
        <f>VLOOKUP(B1492,metadata!$D$1:$F$17,2,FALSE)</f>
        <v>SMS</v>
      </c>
      <c r="G1492" t="str">
        <f>VLOOKUP(B1492,metadata!$D$1:$F$17,3,FALSE)</f>
        <v>Prefetcher-only</v>
      </c>
      <c r="H1492">
        <f t="shared" ref="H1492" si="1480">C1492/C1490</f>
        <v>1.0804164478358924</v>
      </c>
    </row>
    <row r="1493" spans="1:8">
      <c r="A1493" s="6" t="s">
        <v>100</v>
      </c>
      <c r="B1493" s="6" t="s">
        <v>149</v>
      </c>
      <c r="C1493" s="6">
        <v>0.47550999999999999</v>
      </c>
      <c r="D1493" s="6">
        <v>1</v>
      </c>
      <c r="E1493" t="str">
        <f>VLOOKUP(A1493,metadata!$A$1:$B$111,2,FALSE)</f>
        <v>SPEC17</v>
      </c>
      <c r="F1493" t="str">
        <f>VLOOKUP(B1493,metadata!$D$1:$F$17,2,FALSE)</f>
        <v>SPP</v>
      </c>
      <c r="G1493" t="str">
        <f>VLOOKUP(B1493,metadata!$D$1:$F$17,3,FALSE)</f>
        <v>Prefetcher-only</v>
      </c>
      <c r="H1493">
        <f t="shared" ref="H1493" si="1481">C1493/C1490</f>
        <v>1.4690290092372331</v>
      </c>
    </row>
    <row r="1494" spans="1:8">
      <c r="A1494" s="6" t="s">
        <v>100</v>
      </c>
      <c r="B1494" s="6" t="s">
        <v>150</v>
      </c>
      <c r="C1494" s="6">
        <v>0.58359000000000005</v>
      </c>
      <c r="D1494" s="6">
        <v>1</v>
      </c>
      <c r="E1494" t="str">
        <f>VLOOKUP(A1494,metadata!$A$1:$B$111,2,FALSE)</f>
        <v>SPEC17</v>
      </c>
      <c r="F1494" t="str">
        <f>VLOOKUP(B1494,metadata!$D$1:$F$17,2,FALSE)</f>
        <v>Bingo</v>
      </c>
      <c r="G1494" t="str">
        <f>VLOOKUP(B1494,metadata!$D$1:$F$17,3,FALSE)</f>
        <v>Prefetcher-only</v>
      </c>
      <c r="H1494">
        <f t="shared" ref="H1494" si="1482">C1494/C1490</f>
        <v>1.8029287281040505</v>
      </c>
    </row>
    <row r="1495" spans="1:8">
      <c r="A1495" s="6" t="s">
        <v>100</v>
      </c>
      <c r="B1495" s="6" t="s">
        <v>151</v>
      </c>
      <c r="C1495" s="6">
        <v>0.37531999999999999</v>
      </c>
      <c r="D1495" s="6">
        <v>1</v>
      </c>
      <c r="E1495" t="str">
        <f>VLOOKUP(A1495,metadata!$A$1:$B$111,2,FALSE)</f>
        <v>SPEC17</v>
      </c>
      <c r="F1495" t="str">
        <f>VLOOKUP(B1495,metadata!$D$1:$F$17,2,FALSE)</f>
        <v>MLOP</v>
      </c>
      <c r="G1495" t="str">
        <f>VLOOKUP(B1495,metadata!$D$1:$F$17,3,FALSE)</f>
        <v>Prefetcher-only</v>
      </c>
      <c r="H1495">
        <f t="shared" ref="H1495" si="1483">C1495/C1490</f>
        <v>1.1595044641477958</v>
      </c>
    </row>
    <row r="1496" spans="1:8">
      <c r="A1496" s="6" t="s">
        <v>100</v>
      </c>
      <c r="B1496" s="6" t="s">
        <v>6</v>
      </c>
      <c r="C1496" s="6">
        <v>0.51544999999999996</v>
      </c>
      <c r="D1496" s="6">
        <v>1</v>
      </c>
      <c r="E1496" t="str">
        <f>VLOOKUP(A1496,metadata!$A$1:$B$111,2,FALSE)</f>
        <v>SPEC17</v>
      </c>
      <c r="F1496" t="str">
        <f>VLOOKUP(B1496,metadata!$D$1:$F$17,2,FALSE)</f>
        <v>Pythia</v>
      </c>
      <c r="G1496" t="str">
        <f>VLOOKUP(B1496,metadata!$D$1:$F$17,3,FALSE)</f>
        <v>Prefetcher+Hermes-O</v>
      </c>
      <c r="H1496">
        <f t="shared" ref="H1496" si="1484">C1496/C1490</f>
        <v>1.5924186721863511</v>
      </c>
    </row>
    <row r="1497" spans="1:8">
      <c r="A1497" s="6" t="s">
        <v>100</v>
      </c>
      <c r="B1497" s="6" t="s">
        <v>136</v>
      </c>
      <c r="C1497" s="6">
        <v>0.51229999999999998</v>
      </c>
      <c r="D1497" s="6">
        <v>1</v>
      </c>
      <c r="E1497" t="str">
        <f>VLOOKUP(A1497,metadata!$A$1:$B$111,2,FALSE)</f>
        <v>SPEC17</v>
      </c>
      <c r="F1497" t="str">
        <f>VLOOKUP(B1497,metadata!$D$1:$F$17,2,FALSE)</f>
        <v>Pythia</v>
      </c>
      <c r="G1497" t="str">
        <f>VLOOKUP(B1497,metadata!$D$1:$F$17,3,FALSE)</f>
        <v>Prefetcher+Hermes-P</v>
      </c>
      <c r="H1497">
        <f t="shared" ref="H1497" si="1485">C1497/C1490</f>
        <v>1.5826871389292225</v>
      </c>
    </row>
    <row r="1498" spans="1:8">
      <c r="A1498" s="6" t="s">
        <v>100</v>
      </c>
      <c r="B1498" s="6" t="s">
        <v>152</v>
      </c>
      <c r="C1498" s="6">
        <v>0.39912999999999998</v>
      </c>
      <c r="D1498" s="6">
        <v>1</v>
      </c>
      <c r="E1498" t="str">
        <f>VLOOKUP(A1498,metadata!$A$1:$B$111,2,FALSE)</f>
        <v>SPEC17</v>
      </c>
      <c r="F1498" t="str">
        <f>VLOOKUP(B1498,metadata!$D$1:$F$17,2,FALSE)</f>
        <v>SMS</v>
      </c>
      <c r="G1498" t="str">
        <f>VLOOKUP(B1498,metadata!$D$1:$F$17,3,FALSE)</f>
        <v>Prefetcher+Hermes-O</v>
      </c>
      <c r="H1498">
        <f t="shared" ref="H1498" si="1486">C1498/C1490</f>
        <v>1.2330624980691403</v>
      </c>
    </row>
    <row r="1499" spans="1:8">
      <c r="A1499" s="6" t="s">
        <v>100</v>
      </c>
      <c r="B1499" s="6" t="s">
        <v>153</v>
      </c>
      <c r="C1499" s="6">
        <v>0.38729000000000002</v>
      </c>
      <c r="D1499" s="6">
        <v>1</v>
      </c>
      <c r="E1499" t="str">
        <f>VLOOKUP(A1499,metadata!$A$1:$B$111,2,FALSE)</f>
        <v>SPEC17</v>
      </c>
      <c r="F1499" t="str">
        <f>VLOOKUP(B1499,metadata!$D$1:$F$17,2,FALSE)</f>
        <v>SMS</v>
      </c>
      <c r="G1499" t="str">
        <f>VLOOKUP(B1499,metadata!$D$1:$F$17,3,FALSE)</f>
        <v>Prefetcher+Hermes-P</v>
      </c>
      <c r="H1499">
        <f t="shared" ref="H1499" si="1487">C1499/C1490</f>
        <v>1.1964842905248851</v>
      </c>
    </row>
    <row r="1500" spans="1:8">
      <c r="A1500" s="6" t="s">
        <v>100</v>
      </c>
      <c r="B1500" s="6" t="s">
        <v>154</v>
      </c>
      <c r="C1500" s="6">
        <v>0.4879</v>
      </c>
      <c r="D1500" s="6">
        <v>1</v>
      </c>
      <c r="E1500" t="str">
        <f>VLOOKUP(A1500,metadata!$A$1:$B$111,2,FALSE)</f>
        <v>SPEC17</v>
      </c>
      <c r="F1500" t="str">
        <f>VLOOKUP(B1500,metadata!$D$1:$F$17,2,FALSE)</f>
        <v>SPP</v>
      </c>
      <c r="G1500" t="str">
        <f>VLOOKUP(B1500,metadata!$D$1:$F$17,3,FALSE)</f>
        <v>Prefetcher+Hermes-O</v>
      </c>
      <c r="H1500">
        <f t="shared" ref="H1500" si="1488">C1500/C1490</f>
        <v>1.5073063733819396</v>
      </c>
    </row>
    <row r="1501" spans="1:8">
      <c r="A1501" s="6" t="s">
        <v>100</v>
      </c>
      <c r="B1501" s="6" t="s">
        <v>155</v>
      </c>
      <c r="C1501" s="6">
        <v>0.48488999999999999</v>
      </c>
      <c r="D1501" s="6">
        <v>1</v>
      </c>
      <c r="E1501" t="str">
        <f>VLOOKUP(A1501,metadata!$A$1:$B$111,2,FALSE)</f>
        <v>SPEC17</v>
      </c>
      <c r="F1501" t="str">
        <f>VLOOKUP(B1501,metadata!$D$1:$F$17,2,FALSE)</f>
        <v>SPP</v>
      </c>
      <c r="G1501" t="str">
        <f>VLOOKUP(B1501,metadata!$D$1:$F$17,3,FALSE)</f>
        <v>Prefetcher+Hermes-P</v>
      </c>
      <c r="H1501">
        <f t="shared" ref="H1501" si="1489">C1501/C1490</f>
        <v>1.4980073527140165</v>
      </c>
    </row>
    <row r="1502" spans="1:8">
      <c r="A1502" s="6" t="s">
        <v>100</v>
      </c>
      <c r="B1502" s="6" t="s">
        <v>156</v>
      </c>
      <c r="C1502" s="6">
        <v>0.58870999999999996</v>
      </c>
      <c r="D1502" s="6">
        <v>1</v>
      </c>
      <c r="E1502" t="str">
        <f>VLOOKUP(A1502,metadata!$A$1:$B$111,2,FALSE)</f>
        <v>SPEC17</v>
      </c>
      <c r="F1502" t="str">
        <f>VLOOKUP(B1502,metadata!$D$1:$F$17,2,FALSE)</f>
        <v>Bingo</v>
      </c>
      <c r="G1502" t="str">
        <f>VLOOKUP(B1502,metadata!$D$1:$F$17,3,FALSE)</f>
        <v>Prefetcher+Hermes-O</v>
      </c>
      <c r="H1502">
        <f t="shared" ref="H1502" si="1490">C1502/C1490</f>
        <v>1.8187463313664309</v>
      </c>
    </row>
    <row r="1503" spans="1:8">
      <c r="A1503" s="6" t="s">
        <v>100</v>
      </c>
      <c r="B1503" s="6" t="s">
        <v>157</v>
      </c>
      <c r="C1503" s="6">
        <v>0.58791000000000004</v>
      </c>
      <c r="D1503" s="6">
        <v>1</v>
      </c>
      <c r="E1503" t="str">
        <f>VLOOKUP(A1503,metadata!$A$1:$B$111,2,FALSE)</f>
        <v>SPEC17</v>
      </c>
      <c r="F1503" t="str">
        <f>VLOOKUP(B1503,metadata!$D$1:$F$17,2,FALSE)</f>
        <v>Bingo</v>
      </c>
      <c r="G1503" t="str">
        <f>VLOOKUP(B1503,metadata!$D$1:$F$17,3,FALSE)</f>
        <v>Prefetcher+Hermes-P</v>
      </c>
      <c r="H1503">
        <f t="shared" ref="H1503" si="1491">C1503/C1490</f>
        <v>1.8162748308566841</v>
      </c>
    </row>
    <row r="1504" spans="1:8">
      <c r="A1504" s="6" t="s">
        <v>100</v>
      </c>
      <c r="B1504" s="6" t="s">
        <v>158</v>
      </c>
      <c r="C1504" s="6">
        <v>0.42537999999999998</v>
      </c>
      <c r="D1504" s="6">
        <v>1</v>
      </c>
      <c r="E1504" t="str">
        <f>VLOOKUP(A1504,metadata!$A$1:$B$111,2,FALSE)</f>
        <v>SPEC17</v>
      </c>
      <c r="F1504" t="str">
        <f>VLOOKUP(B1504,metadata!$D$1:$F$17,2,FALSE)</f>
        <v>MLOP</v>
      </c>
      <c r="G1504" t="str">
        <f>VLOOKUP(B1504,metadata!$D$1:$F$17,3,FALSE)</f>
        <v>Prefetcher+Hermes-O</v>
      </c>
      <c r="H1504">
        <f t="shared" ref="H1504" si="1492">C1504/C1490</f>
        <v>1.314158608545213</v>
      </c>
    </row>
    <row r="1505" spans="1:8">
      <c r="A1505" s="6" t="s">
        <v>100</v>
      </c>
      <c r="B1505" s="6" t="s">
        <v>159</v>
      </c>
      <c r="C1505" s="6">
        <v>0.41741</v>
      </c>
      <c r="D1505" s="6">
        <v>1</v>
      </c>
      <c r="E1505" t="str">
        <f>VLOOKUP(A1505,metadata!$A$1:$B$111,2,FALSE)</f>
        <v>SPEC17</v>
      </c>
      <c r="F1505" t="str">
        <f>VLOOKUP(B1505,metadata!$D$1:$F$17,2,FALSE)</f>
        <v>MLOP</v>
      </c>
      <c r="G1505" t="str">
        <f>VLOOKUP(B1505,metadata!$D$1:$F$17,3,FALSE)</f>
        <v>Prefetcher+Hermes-P</v>
      </c>
      <c r="H1505">
        <f t="shared" ref="H1505" si="1493">C1505/C1490</f>
        <v>1.2895362847168588</v>
      </c>
    </row>
    <row r="1506" spans="1:8">
      <c r="A1506" s="6" t="s">
        <v>101</v>
      </c>
      <c r="B1506" s="6" t="s">
        <v>132</v>
      </c>
      <c r="C1506" s="6">
        <v>0.78173999999999999</v>
      </c>
      <c r="D1506" s="6">
        <v>1</v>
      </c>
      <c r="E1506" t="str">
        <f>VLOOKUP(A1506,metadata!$A$1:$B$111,2,FALSE)</f>
        <v>SPEC17</v>
      </c>
      <c r="F1506" t="str">
        <f>VLOOKUP(B1506,metadata!$D$1:$F$17,2,FALSE)</f>
        <v>nopref</v>
      </c>
      <c r="G1506" t="str">
        <f>VLOOKUP(B1506,metadata!$D$1:$F$17,3,FALSE)</f>
        <v>nopref</v>
      </c>
      <c r="H1506">
        <f t="shared" ref="H1506" si="1494">C1506/C1506</f>
        <v>1</v>
      </c>
    </row>
    <row r="1507" spans="1:8">
      <c r="A1507" s="6" t="s">
        <v>101</v>
      </c>
      <c r="B1507" s="6" t="s">
        <v>133</v>
      </c>
      <c r="C1507" s="6">
        <v>0.86997000000000002</v>
      </c>
      <c r="D1507" s="6">
        <v>1</v>
      </c>
      <c r="E1507" t="str">
        <f>VLOOKUP(A1507,metadata!$A$1:$B$111,2,FALSE)</f>
        <v>SPEC17</v>
      </c>
      <c r="F1507" t="str">
        <f>VLOOKUP(B1507,metadata!$D$1:$F$17,2,FALSE)</f>
        <v>Pythia</v>
      </c>
      <c r="G1507" t="str">
        <f>VLOOKUP(B1507,metadata!$D$1:$F$17,3,FALSE)</f>
        <v>Prefetcher-only</v>
      </c>
      <c r="H1507">
        <f t="shared" ref="H1507" si="1495">C1507/C1506</f>
        <v>1.1128636119425896</v>
      </c>
    </row>
    <row r="1508" spans="1:8">
      <c r="A1508" s="6" t="s">
        <v>101</v>
      </c>
      <c r="B1508" s="6" t="s">
        <v>148</v>
      </c>
      <c r="C1508" s="6">
        <v>0.94044000000000005</v>
      </c>
      <c r="D1508" s="6">
        <v>1</v>
      </c>
      <c r="E1508" t="str">
        <f>VLOOKUP(A1508,metadata!$A$1:$B$111,2,FALSE)</f>
        <v>SPEC17</v>
      </c>
      <c r="F1508" t="str">
        <f>VLOOKUP(B1508,metadata!$D$1:$F$17,2,FALSE)</f>
        <v>SMS</v>
      </c>
      <c r="G1508" t="str">
        <f>VLOOKUP(B1508,metadata!$D$1:$F$17,3,FALSE)</f>
        <v>Prefetcher-only</v>
      </c>
      <c r="H1508">
        <f t="shared" ref="H1508" si="1496">C1508/C1506</f>
        <v>1.2030086729603193</v>
      </c>
    </row>
    <row r="1509" spans="1:8">
      <c r="A1509" s="6" t="s">
        <v>101</v>
      </c>
      <c r="B1509" s="6" t="s">
        <v>149</v>
      </c>
      <c r="C1509" s="6">
        <v>0.82515000000000005</v>
      </c>
      <c r="D1509" s="6">
        <v>1</v>
      </c>
      <c r="E1509" t="str">
        <f>VLOOKUP(A1509,metadata!$A$1:$B$111,2,FALSE)</f>
        <v>SPEC17</v>
      </c>
      <c r="F1509" t="str">
        <f>VLOOKUP(B1509,metadata!$D$1:$F$17,2,FALSE)</f>
        <v>SPP</v>
      </c>
      <c r="G1509" t="str">
        <f>VLOOKUP(B1509,metadata!$D$1:$F$17,3,FALSE)</f>
        <v>Prefetcher-only</v>
      </c>
      <c r="H1509">
        <f t="shared" ref="H1509" si="1497">C1509/C1506</f>
        <v>1.0555299716018114</v>
      </c>
    </row>
    <row r="1510" spans="1:8">
      <c r="A1510" s="6" t="s">
        <v>101</v>
      </c>
      <c r="B1510" s="6" t="s">
        <v>150</v>
      </c>
      <c r="C1510" s="6">
        <v>0.92496</v>
      </c>
      <c r="D1510" s="6">
        <v>1</v>
      </c>
      <c r="E1510" t="str">
        <f>VLOOKUP(A1510,metadata!$A$1:$B$111,2,FALSE)</f>
        <v>SPEC17</v>
      </c>
      <c r="F1510" t="str">
        <f>VLOOKUP(B1510,metadata!$D$1:$F$17,2,FALSE)</f>
        <v>Bingo</v>
      </c>
      <c r="G1510" t="str">
        <f>VLOOKUP(B1510,metadata!$D$1:$F$17,3,FALSE)</f>
        <v>Prefetcher-only</v>
      </c>
      <c r="H1510">
        <f t="shared" ref="H1510" si="1498">C1510/C1506</f>
        <v>1.1832066927622995</v>
      </c>
    </row>
    <row r="1511" spans="1:8">
      <c r="A1511" s="6" t="s">
        <v>101</v>
      </c>
      <c r="B1511" s="6" t="s">
        <v>151</v>
      </c>
      <c r="C1511" s="6">
        <v>0.93772999999999995</v>
      </c>
      <c r="D1511" s="6">
        <v>1</v>
      </c>
      <c r="E1511" t="str">
        <f>VLOOKUP(A1511,metadata!$A$1:$B$111,2,FALSE)</f>
        <v>SPEC17</v>
      </c>
      <c r="F1511" t="str">
        <f>VLOOKUP(B1511,metadata!$D$1:$F$17,2,FALSE)</f>
        <v>MLOP</v>
      </c>
      <c r="G1511" t="str">
        <f>VLOOKUP(B1511,metadata!$D$1:$F$17,3,FALSE)</f>
        <v>Prefetcher-only</v>
      </c>
      <c r="H1511">
        <f t="shared" ref="H1511" si="1499">C1511/C1506</f>
        <v>1.1995420472279785</v>
      </c>
    </row>
    <row r="1512" spans="1:8">
      <c r="A1512" s="6" t="s">
        <v>101</v>
      </c>
      <c r="B1512" s="6" t="s">
        <v>6</v>
      </c>
      <c r="C1512" s="6">
        <v>0.88968000000000003</v>
      </c>
      <c r="D1512" s="6">
        <v>1</v>
      </c>
      <c r="E1512" t="str">
        <f>VLOOKUP(A1512,metadata!$A$1:$B$111,2,FALSE)</f>
        <v>SPEC17</v>
      </c>
      <c r="F1512" t="str">
        <f>VLOOKUP(B1512,metadata!$D$1:$F$17,2,FALSE)</f>
        <v>Pythia</v>
      </c>
      <c r="G1512" t="str">
        <f>VLOOKUP(B1512,metadata!$D$1:$F$17,3,FALSE)</f>
        <v>Prefetcher+Hermes-O</v>
      </c>
      <c r="H1512">
        <f t="shared" ref="H1512" si="1500">C1512/C1506</f>
        <v>1.1380765983575103</v>
      </c>
    </row>
    <row r="1513" spans="1:8">
      <c r="A1513" s="6" t="s">
        <v>101</v>
      </c>
      <c r="B1513" s="6" t="s">
        <v>136</v>
      </c>
      <c r="C1513" s="6">
        <v>0.89229999999999998</v>
      </c>
      <c r="D1513" s="6">
        <v>1</v>
      </c>
      <c r="E1513" t="str">
        <f>VLOOKUP(A1513,metadata!$A$1:$B$111,2,FALSE)</f>
        <v>SPEC17</v>
      </c>
      <c r="F1513" t="str">
        <f>VLOOKUP(B1513,metadata!$D$1:$F$17,2,FALSE)</f>
        <v>Pythia</v>
      </c>
      <c r="G1513" t="str">
        <f>VLOOKUP(B1513,metadata!$D$1:$F$17,3,FALSE)</f>
        <v>Prefetcher+Hermes-P</v>
      </c>
      <c r="H1513">
        <f t="shared" ref="H1513" si="1501">C1513/C1506</f>
        <v>1.1414280962980019</v>
      </c>
    </row>
    <row r="1514" spans="1:8">
      <c r="A1514" s="6" t="s">
        <v>101</v>
      </c>
      <c r="B1514" s="6" t="s">
        <v>152</v>
      </c>
      <c r="C1514" s="6">
        <v>0.94211999999999996</v>
      </c>
      <c r="D1514" s="6">
        <v>1</v>
      </c>
      <c r="E1514" t="str">
        <f>VLOOKUP(A1514,metadata!$A$1:$B$111,2,FALSE)</f>
        <v>SPEC17</v>
      </c>
      <c r="F1514" t="str">
        <f>VLOOKUP(B1514,metadata!$D$1:$F$17,2,FALSE)</f>
        <v>SMS</v>
      </c>
      <c r="G1514" t="str">
        <f>VLOOKUP(B1514,metadata!$D$1:$F$17,3,FALSE)</f>
        <v>Prefetcher+Hermes-O</v>
      </c>
      <c r="H1514">
        <f t="shared" ref="H1514" si="1502">C1514/C1506</f>
        <v>1.2051577250748331</v>
      </c>
    </row>
    <row r="1515" spans="1:8">
      <c r="A1515" s="6" t="s">
        <v>101</v>
      </c>
      <c r="B1515" s="6" t="s">
        <v>153</v>
      </c>
      <c r="C1515" s="6">
        <v>0.94140999999999997</v>
      </c>
      <c r="D1515" s="6">
        <v>1</v>
      </c>
      <c r="E1515" t="str">
        <f>VLOOKUP(A1515,metadata!$A$1:$B$111,2,FALSE)</f>
        <v>SPEC17</v>
      </c>
      <c r="F1515" t="str">
        <f>VLOOKUP(B1515,metadata!$D$1:$F$17,2,FALSE)</f>
        <v>SMS</v>
      </c>
      <c r="G1515" t="str">
        <f>VLOOKUP(B1515,metadata!$D$1:$F$17,3,FALSE)</f>
        <v>Prefetcher+Hermes-P</v>
      </c>
      <c r="H1515">
        <f t="shared" ref="H1515" si="1503">C1515/C1506</f>
        <v>1.2042494947169136</v>
      </c>
    </row>
    <row r="1516" spans="1:8">
      <c r="A1516" s="6" t="s">
        <v>101</v>
      </c>
      <c r="B1516" s="6" t="s">
        <v>154</v>
      </c>
      <c r="C1516" s="6">
        <v>0.84262999999999999</v>
      </c>
      <c r="D1516" s="6">
        <v>1</v>
      </c>
      <c r="E1516" t="str">
        <f>VLOOKUP(A1516,metadata!$A$1:$B$111,2,FALSE)</f>
        <v>SPEC17</v>
      </c>
      <c r="F1516" t="str">
        <f>VLOOKUP(B1516,metadata!$D$1:$F$17,2,FALSE)</f>
        <v>SPP</v>
      </c>
      <c r="G1516" t="str">
        <f>VLOOKUP(B1516,metadata!$D$1:$F$17,3,FALSE)</f>
        <v>Prefetcher+Hermes-O</v>
      </c>
      <c r="H1516">
        <f t="shared" ref="H1516" si="1504">C1516/C1506</f>
        <v>1.0778903471742523</v>
      </c>
    </row>
    <row r="1517" spans="1:8">
      <c r="A1517" s="6" t="s">
        <v>101</v>
      </c>
      <c r="B1517" s="6" t="s">
        <v>155</v>
      </c>
      <c r="C1517" s="6">
        <v>0.84216000000000002</v>
      </c>
      <c r="D1517" s="6">
        <v>1</v>
      </c>
      <c r="E1517" t="str">
        <f>VLOOKUP(A1517,metadata!$A$1:$B$111,2,FALSE)</f>
        <v>SPEC17</v>
      </c>
      <c r="F1517" t="str">
        <f>VLOOKUP(B1517,metadata!$D$1:$F$17,2,FALSE)</f>
        <v>SPP</v>
      </c>
      <c r="G1517" t="str">
        <f>VLOOKUP(B1517,metadata!$D$1:$F$17,3,FALSE)</f>
        <v>Prefetcher+Hermes-P</v>
      </c>
      <c r="H1517">
        <f t="shared" ref="H1517" si="1505">C1517/C1506</f>
        <v>1.0772891242612634</v>
      </c>
    </row>
    <row r="1518" spans="1:8">
      <c r="A1518" s="6" t="s">
        <v>101</v>
      </c>
      <c r="B1518" s="6" t="s">
        <v>156</v>
      </c>
      <c r="C1518" s="6">
        <v>0.92779999999999996</v>
      </c>
      <c r="D1518" s="6">
        <v>1</v>
      </c>
      <c r="E1518" t="str">
        <f>VLOOKUP(A1518,metadata!$A$1:$B$111,2,FALSE)</f>
        <v>SPEC17</v>
      </c>
      <c r="F1518" t="str">
        <f>VLOOKUP(B1518,metadata!$D$1:$F$17,2,FALSE)</f>
        <v>Bingo</v>
      </c>
      <c r="G1518" t="str">
        <f>VLOOKUP(B1518,metadata!$D$1:$F$17,3,FALSE)</f>
        <v>Prefetcher+Hermes-O</v>
      </c>
      <c r="H1518">
        <f t="shared" ref="H1518" si="1506">C1518/C1506</f>
        <v>1.1868396141939774</v>
      </c>
    </row>
    <row r="1519" spans="1:8">
      <c r="A1519" s="6" t="s">
        <v>101</v>
      </c>
      <c r="B1519" s="6" t="s">
        <v>157</v>
      </c>
      <c r="C1519" s="6">
        <v>0.92798999999999998</v>
      </c>
      <c r="D1519" s="6">
        <v>1</v>
      </c>
      <c r="E1519" t="str">
        <f>VLOOKUP(A1519,metadata!$A$1:$B$111,2,FALSE)</f>
        <v>SPEC17</v>
      </c>
      <c r="F1519" t="str">
        <f>VLOOKUP(B1519,metadata!$D$1:$F$17,2,FALSE)</f>
        <v>Bingo</v>
      </c>
      <c r="G1519" t="str">
        <f>VLOOKUP(B1519,metadata!$D$1:$F$17,3,FALSE)</f>
        <v>Prefetcher+Hermes-P</v>
      </c>
      <c r="H1519">
        <f t="shared" ref="H1519" si="1507">C1519/C1506</f>
        <v>1.1870826617545476</v>
      </c>
    </row>
    <row r="1520" spans="1:8">
      <c r="A1520" s="6" t="s">
        <v>101</v>
      </c>
      <c r="B1520" s="6" t="s">
        <v>158</v>
      </c>
      <c r="C1520" s="6">
        <v>0.94055999999999995</v>
      </c>
      <c r="D1520" s="6">
        <v>1</v>
      </c>
      <c r="E1520" t="str">
        <f>VLOOKUP(A1520,metadata!$A$1:$B$111,2,FALSE)</f>
        <v>SPEC17</v>
      </c>
      <c r="F1520" t="str">
        <f>VLOOKUP(B1520,metadata!$D$1:$F$17,2,FALSE)</f>
        <v>MLOP</v>
      </c>
      <c r="G1520" t="str">
        <f>VLOOKUP(B1520,metadata!$D$1:$F$17,3,FALSE)</f>
        <v>Prefetcher+Hermes-O</v>
      </c>
      <c r="H1520">
        <f t="shared" ref="H1520" si="1508">C1520/C1506</f>
        <v>1.2031621766827845</v>
      </c>
    </row>
    <row r="1521" spans="1:8">
      <c r="A1521" s="6" t="s">
        <v>101</v>
      </c>
      <c r="B1521" s="6" t="s">
        <v>159</v>
      </c>
      <c r="C1521" s="6">
        <v>0.94060999999999995</v>
      </c>
      <c r="D1521" s="6">
        <v>1</v>
      </c>
      <c r="E1521" t="str">
        <f>VLOOKUP(A1521,metadata!$A$1:$B$111,2,FALSE)</f>
        <v>SPEC17</v>
      </c>
      <c r="F1521" t="str">
        <f>VLOOKUP(B1521,metadata!$D$1:$F$17,2,FALSE)</f>
        <v>MLOP</v>
      </c>
      <c r="G1521" t="str">
        <f>VLOOKUP(B1521,metadata!$D$1:$F$17,3,FALSE)</f>
        <v>Prefetcher+Hermes-P</v>
      </c>
      <c r="H1521">
        <f t="shared" ref="H1521" si="1509">C1521/C1506</f>
        <v>1.2032261365671451</v>
      </c>
    </row>
    <row r="1522" spans="1:8">
      <c r="A1522" s="6" t="s">
        <v>102</v>
      </c>
      <c r="B1522" s="6" t="s">
        <v>132</v>
      </c>
      <c r="C1522" s="6">
        <v>0.46509</v>
      </c>
      <c r="D1522" s="6">
        <v>1</v>
      </c>
      <c r="E1522" t="str">
        <f>VLOOKUP(A1522,metadata!$A$1:$B$111,2,FALSE)</f>
        <v>SPEC17</v>
      </c>
      <c r="F1522" t="str">
        <f>VLOOKUP(B1522,metadata!$D$1:$F$17,2,FALSE)</f>
        <v>nopref</v>
      </c>
      <c r="G1522" t="str">
        <f>VLOOKUP(B1522,metadata!$D$1:$F$17,3,FALSE)</f>
        <v>nopref</v>
      </c>
      <c r="H1522">
        <f t="shared" ref="H1522" si="1510">C1522/C1522</f>
        <v>1</v>
      </c>
    </row>
    <row r="1523" spans="1:8">
      <c r="A1523" s="6" t="s">
        <v>102</v>
      </c>
      <c r="B1523" s="6" t="s">
        <v>133</v>
      </c>
      <c r="C1523" s="6">
        <v>0.48720999999999998</v>
      </c>
      <c r="D1523" s="6">
        <v>1</v>
      </c>
      <c r="E1523" t="str">
        <f>VLOOKUP(A1523,metadata!$A$1:$B$111,2,FALSE)</f>
        <v>SPEC17</v>
      </c>
      <c r="F1523" t="str">
        <f>VLOOKUP(B1523,metadata!$D$1:$F$17,2,FALSE)</f>
        <v>Pythia</v>
      </c>
      <c r="G1523" t="str">
        <f>VLOOKUP(B1523,metadata!$D$1:$F$17,3,FALSE)</f>
        <v>Prefetcher-only</v>
      </c>
      <c r="H1523">
        <f t="shared" ref="H1523" si="1511">C1523/C1522</f>
        <v>1.0475606871788254</v>
      </c>
    </row>
    <row r="1524" spans="1:8">
      <c r="A1524" s="6" t="s">
        <v>102</v>
      </c>
      <c r="B1524" s="6" t="s">
        <v>148</v>
      </c>
      <c r="C1524" s="6">
        <v>0.51395000000000002</v>
      </c>
      <c r="D1524" s="6">
        <v>1</v>
      </c>
      <c r="E1524" t="str">
        <f>VLOOKUP(A1524,metadata!$A$1:$B$111,2,FALSE)</f>
        <v>SPEC17</v>
      </c>
      <c r="F1524" t="str">
        <f>VLOOKUP(B1524,metadata!$D$1:$F$17,2,FALSE)</f>
        <v>SMS</v>
      </c>
      <c r="G1524" t="str">
        <f>VLOOKUP(B1524,metadata!$D$1:$F$17,3,FALSE)</f>
        <v>Prefetcher-only</v>
      </c>
      <c r="H1524">
        <f t="shared" ref="H1524" si="1512">C1524/C1522</f>
        <v>1.1050549356038617</v>
      </c>
    </row>
    <row r="1525" spans="1:8">
      <c r="A1525" s="6" t="s">
        <v>102</v>
      </c>
      <c r="B1525" s="6" t="s">
        <v>149</v>
      </c>
      <c r="C1525" s="6">
        <v>0.46601999999999999</v>
      </c>
      <c r="D1525" s="6">
        <v>1</v>
      </c>
      <c r="E1525" t="str">
        <f>VLOOKUP(A1525,metadata!$A$1:$B$111,2,FALSE)</f>
        <v>SPEC17</v>
      </c>
      <c r="F1525" t="str">
        <f>VLOOKUP(B1525,metadata!$D$1:$F$17,2,FALSE)</f>
        <v>SPP</v>
      </c>
      <c r="G1525" t="str">
        <f>VLOOKUP(B1525,metadata!$D$1:$F$17,3,FALSE)</f>
        <v>Prefetcher-only</v>
      </c>
      <c r="H1525">
        <f t="shared" ref="H1525" si="1513">C1525/C1522</f>
        <v>1.0019996129781332</v>
      </c>
    </row>
    <row r="1526" spans="1:8">
      <c r="A1526" s="6" t="s">
        <v>102</v>
      </c>
      <c r="B1526" s="6" t="s">
        <v>150</v>
      </c>
      <c r="C1526" s="6">
        <v>0.50526000000000004</v>
      </c>
      <c r="D1526" s="6">
        <v>1</v>
      </c>
      <c r="E1526" t="str">
        <f>VLOOKUP(A1526,metadata!$A$1:$B$111,2,FALSE)</f>
        <v>SPEC17</v>
      </c>
      <c r="F1526" t="str">
        <f>VLOOKUP(B1526,metadata!$D$1:$F$17,2,FALSE)</f>
        <v>Bingo</v>
      </c>
      <c r="G1526" t="str">
        <f>VLOOKUP(B1526,metadata!$D$1:$F$17,3,FALSE)</f>
        <v>Prefetcher-only</v>
      </c>
      <c r="H1526">
        <f t="shared" ref="H1526" si="1514">C1526/C1522</f>
        <v>1.0863703799264659</v>
      </c>
    </row>
    <row r="1527" spans="1:8">
      <c r="A1527" s="6" t="s">
        <v>102</v>
      </c>
      <c r="B1527" s="6" t="s">
        <v>151</v>
      </c>
      <c r="C1527" s="6">
        <v>0.51090999999999998</v>
      </c>
      <c r="D1527" s="6">
        <v>1</v>
      </c>
      <c r="E1527" t="str">
        <f>VLOOKUP(A1527,metadata!$A$1:$B$111,2,FALSE)</f>
        <v>SPEC17</v>
      </c>
      <c r="F1527" t="str">
        <f>VLOOKUP(B1527,metadata!$D$1:$F$17,2,FALSE)</f>
        <v>MLOP</v>
      </c>
      <c r="G1527" t="str">
        <f>VLOOKUP(B1527,metadata!$D$1:$F$17,3,FALSE)</f>
        <v>Prefetcher-only</v>
      </c>
      <c r="H1527">
        <f t="shared" ref="H1527" si="1515">C1527/C1522</f>
        <v>1.0985185662989958</v>
      </c>
    </row>
    <row r="1528" spans="1:8">
      <c r="A1528" s="6" t="s">
        <v>102</v>
      </c>
      <c r="B1528" s="6" t="s">
        <v>6</v>
      </c>
      <c r="C1528" s="6">
        <v>0.49138999999999999</v>
      </c>
      <c r="D1528" s="6">
        <v>1</v>
      </c>
      <c r="E1528" t="str">
        <f>VLOOKUP(A1528,metadata!$A$1:$B$111,2,FALSE)</f>
        <v>SPEC17</v>
      </c>
      <c r="F1528" t="str">
        <f>VLOOKUP(B1528,metadata!$D$1:$F$17,2,FALSE)</f>
        <v>Pythia</v>
      </c>
      <c r="G1528" t="str">
        <f>VLOOKUP(B1528,metadata!$D$1:$F$17,3,FALSE)</f>
        <v>Prefetcher+Hermes-O</v>
      </c>
      <c r="H1528">
        <f t="shared" ref="H1528" si="1516">C1528/C1522</f>
        <v>1.056548194973016</v>
      </c>
    </row>
    <row r="1529" spans="1:8">
      <c r="A1529" s="6" t="s">
        <v>102</v>
      </c>
      <c r="B1529" s="6" t="s">
        <v>136</v>
      </c>
      <c r="C1529" s="6">
        <v>0.49209000000000003</v>
      </c>
      <c r="D1529" s="6">
        <v>1</v>
      </c>
      <c r="E1529" t="str">
        <f>VLOOKUP(A1529,metadata!$A$1:$B$111,2,FALSE)</f>
        <v>SPEC17</v>
      </c>
      <c r="F1529" t="str">
        <f>VLOOKUP(B1529,metadata!$D$1:$F$17,2,FALSE)</f>
        <v>Pythia</v>
      </c>
      <c r="G1529" t="str">
        <f>VLOOKUP(B1529,metadata!$D$1:$F$17,3,FALSE)</f>
        <v>Prefetcher+Hermes-P</v>
      </c>
      <c r="H1529">
        <f t="shared" ref="H1529" si="1517">C1529/C1522</f>
        <v>1.0580532800103206</v>
      </c>
    </row>
    <row r="1530" spans="1:8">
      <c r="A1530" s="6" t="s">
        <v>102</v>
      </c>
      <c r="B1530" s="6" t="s">
        <v>152</v>
      </c>
      <c r="C1530" s="6">
        <v>0.51478000000000002</v>
      </c>
      <c r="D1530" s="6">
        <v>1</v>
      </c>
      <c r="E1530" t="str">
        <f>VLOOKUP(A1530,metadata!$A$1:$B$111,2,FALSE)</f>
        <v>SPEC17</v>
      </c>
      <c r="F1530" t="str">
        <f>VLOOKUP(B1530,metadata!$D$1:$F$17,2,FALSE)</f>
        <v>SMS</v>
      </c>
      <c r="G1530" t="str">
        <f>VLOOKUP(B1530,metadata!$D$1:$F$17,3,FALSE)</f>
        <v>Prefetcher+Hermes-O</v>
      </c>
      <c r="H1530">
        <f t="shared" ref="H1530" si="1518">C1530/C1522</f>
        <v>1.1068395364338086</v>
      </c>
    </row>
    <row r="1531" spans="1:8">
      <c r="A1531" s="6" t="s">
        <v>102</v>
      </c>
      <c r="B1531" s="6" t="s">
        <v>153</v>
      </c>
      <c r="C1531" s="6">
        <v>0.51458999999999999</v>
      </c>
      <c r="D1531" s="6">
        <v>1</v>
      </c>
      <c r="E1531" t="str">
        <f>VLOOKUP(A1531,metadata!$A$1:$B$111,2,FALSE)</f>
        <v>SPEC17</v>
      </c>
      <c r="F1531" t="str">
        <f>VLOOKUP(B1531,metadata!$D$1:$F$17,2,FALSE)</f>
        <v>SMS</v>
      </c>
      <c r="G1531" t="str">
        <f>VLOOKUP(B1531,metadata!$D$1:$F$17,3,FALSE)</f>
        <v>Prefetcher+Hermes-P</v>
      </c>
      <c r="H1531">
        <f t="shared" ref="H1531" si="1519">C1531/C1522</f>
        <v>1.1064310133522544</v>
      </c>
    </row>
    <row r="1532" spans="1:8">
      <c r="A1532" s="6" t="s">
        <v>102</v>
      </c>
      <c r="B1532" s="6" t="s">
        <v>154</v>
      </c>
      <c r="C1532" s="6">
        <v>0.48074</v>
      </c>
      <c r="D1532" s="6">
        <v>1</v>
      </c>
      <c r="E1532" t="str">
        <f>VLOOKUP(A1532,metadata!$A$1:$B$111,2,FALSE)</f>
        <v>SPEC17</v>
      </c>
      <c r="F1532" t="str">
        <f>VLOOKUP(B1532,metadata!$D$1:$F$17,2,FALSE)</f>
        <v>SPP</v>
      </c>
      <c r="G1532" t="str">
        <f>VLOOKUP(B1532,metadata!$D$1:$F$17,3,FALSE)</f>
        <v>Prefetcher+Hermes-O</v>
      </c>
      <c r="H1532">
        <f t="shared" ref="H1532" si="1520">C1532/C1522</f>
        <v>1.0336494011911672</v>
      </c>
    </row>
    <row r="1533" spans="1:8">
      <c r="A1533" s="6" t="s">
        <v>102</v>
      </c>
      <c r="B1533" s="6" t="s">
        <v>155</v>
      </c>
      <c r="C1533" s="6">
        <v>0.48043999999999998</v>
      </c>
      <c r="D1533" s="6">
        <v>1</v>
      </c>
      <c r="E1533" t="str">
        <f>VLOOKUP(A1533,metadata!$A$1:$B$111,2,FALSE)</f>
        <v>SPEC17</v>
      </c>
      <c r="F1533" t="str">
        <f>VLOOKUP(B1533,metadata!$D$1:$F$17,2,FALSE)</f>
        <v>SPP</v>
      </c>
      <c r="G1533" t="str">
        <f>VLOOKUP(B1533,metadata!$D$1:$F$17,3,FALSE)</f>
        <v>Prefetcher+Hermes-P</v>
      </c>
      <c r="H1533">
        <f t="shared" ref="H1533" si="1521">C1533/C1522</f>
        <v>1.0330043647466081</v>
      </c>
    </row>
    <row r="1534" spans="1:8">
      <c r="A1534" s="6" t="s">
        <v>102</v>
      </c>
      <c r="B1534" s="6" t="s">
        <v>156</v>
      </c>
      <c r="C1534" s="6">
        <v>0.50734000000000001</v>
      </c>
      <c r="D1534" s="6">
        <v>1</v>
      </c>
      <c r="E1534" t="str">
        <f>VLOOKUP(A1534,metadata!$A$1:$B$111,2,FALSE)</f>
        <v>SPEC17</v>
      </c>
      <c r="F1534" t="str">
        <f>VLOOKUP(B1534,metadata!$D$1:$F$17,2,FALSE)</f>
        <v>Bingo</v>
      </c>
      <c r="G1534" t="str">
        <f>VLOOKUP(B1534,metadata!$D$1:$F$17,3,FALSE)</f>
        <v>Prefetcher+Hermes-O</v>
      </c>
      <c r="H1534">
        <f t="shared" ref="H1534" si="1522">C1534/C1522</f>
        <v>1.0908426326087424</v>
      </c>
    </row>
    <row r="1535" spans="1:8">
      <c r="A1535" s="6" t="s">
        <v>102</v>
      </c>
      <c r="B1535" s="6" t="s">
        <v>157</v>
      </c>
      <c r="C1535" s="6">
        <v>0.50727999999999995</v>
      </c>
      <c r="D1535" s="6">
        <v>1</v>
      </c>
      <c r="E1535" t="str">
        <f>VLOOKUP(A1535,metadata!$A$1:$B$111,2,FALSE)</f>
        <v>SPEC17</v>
      </c>
      <c r="F1535" t="str">
        <f>VLOOKUP(B1535,metadata!$D$1:$F$17,2,FALSE)</f>
        <v>Bingo</v>
      </c>
      <c r="G1535" t="str">
        <f>VLOOKUP(B1535,metadata!$D$1:$F$17,3,FALSE)</f>
        <v>Prefetcher+Hermes-P</v>
      </c>
      <c r="H1535">
        <f t="shared" ref="H1535" si="1523">C1535/C1522</f>
        <v>1.0907136253198304</v>
      </c>
    </row>
    <row r="1536" spans="1:8">
      <c r="A1536" s="6" t="s">
        <v>102</v>
      </c>
      <c r="B1536" s="6" t="s">
        <v>158</v>
      </c>
      <c r="C1536" s="6">
        <v>0.51404000000000005</v>
      </c>
      <c r="D1536" s="6">
        <v>1</v>
      </c>
      <c r="E1536" t="str">
        <f>VLOOKUP(A1536,metadata!$A$1:$B$111,2,FALSE)</f>
        <v>SPEC17</v>
      </c>
      <c r="F1536" t="str">
        <f>VLOOKUP(B1536,metadata!$D$1:$F$17,2,FALSE)</f>
        <v>MLOP</v>
      </c>
      <c r="G1536" t="str">
        <f>VLOOKUP(B1536,metadata!$D$1:$F$17,3,FALSE)</f>
        <v>Prefetcher+Hermes-O</v>
      </c>
      <c r="H1536">
        <f t="shared" ref="H1536" si="1524">C1536/C1522</f>
        <v>1.1052484465372294</v>
      </c>
    </row>
    <row r="1537" spans="1:8">
      <c r="A1537" s="6" t="s">
        <v>102</v>
      </c>
      <c r="B1537" s="6" t="s">
        <v>159</v>
      </c>
      <c r="C1537" s="6">
        <v>0.51361000000000001</v>
      </c>
      <c r="D1537" s="6">
        <v>1</v>
      </c>
      <c r="E1537" t="str">
        <f>VLOOKUP(A1537,metadata!$A$1:$B$111,2,FALSE)</f>
        <v>SPEC17</v>
      </c>
      <c r="F1537" t="str">
        <f>VLOOKUP(B1537,metadata!$D$1:$F$17,2,FALSE)</f>
        <v>MLOP</v>
      </c>
      <c r="G1537" t="str">
        <f>VLOOKUP(B1537,metadata!$D$1:$F$17,3,FALSE)</f>
        <v>Prefetcher+Hermes-P</v>
      </c>
      <c r="H1537">
        <f t="shared" ref="H1537" si="1525">C1537/C1522</f>
        <v>1.104323894300028</v>
      </c>
    </row>
    <row r="1538" spans="1:8">
      <c r="A1538" s="6" t="s">
        <v>103</v>
      </c>
      <c r="B1538" s="6" t="s">
        <v>132</v>
      </c>
      <c r="C1538" s="6">
        <v>1.46004</v>
      </c>
      <c r="D1538" s="6">
        <v>1</v>
      </c>
      <c r="E1538" t="str">
        <f>VLOOKUP(A1538,metadata!$A$1:$B$111,2,FALSE)</f>
        <v>SPEC17</v>
      </c>
      <c r="F1538" t="str">
        <f>VLOOKUP(B1538,metadata!$D$1:$F$17,2,FALSE)</f>
        <v>nopref</v>
      </c>
      <c r="G1538" t="str">
        <f>VLOOKUP(B1538,metadata!$D$1:$F$17,3,FALSE)</f>
        <v>nopref</v>
      </c>
      <c r="H1538">
        <f t="shared" ref="H1538" si="1526">C1538/C1538</f>
        <v>1</v>
      </c>
    </row>
    <row r="1539" spans="1:8">
      <c r="A1539" s="6" t="s">
        <v>103</v>
      </c>
      <c r="B1539" s="6" t="s">
        <v>133</v>
      </c>
      <c r="C1539" s="6">
        <v>1.75522</v>
      </c>
      <c r="D1539" s="6">
        <v>1</v>
      </c>
      <c r="E1539" t="str">
        <f>VLOOKUP(A1539,metadata!$A$1:$B$111,2,FALSE)</f>
        <v>SPEC17</v>
      </c>
      <c r="F1539" t="str">
        <f>VLOOKUP(B1539,metadata!$D$1:$F$17,2,FALSE)</f>
        <v>Pythia</v>
      </c>
      <c r="G1539" t="str">
        <f>VLOOKUP(B1539,metadata!$D$1:$F$17,3,FALSE)</f>
        <v>Prefetcher-only</v>
      </c>
      <c r="H1539">
        <f t="shared" ref="H1539" si="1527">C1539/C1538</f>
        <v>1.2021725432179939</v>
      </c>
    </row>
    <row r="1540" spans="1:8">
      <c r="A1540" s="6" t="s">
        <v>103</v>
      </c>
      <c r="B1540" s="6" t="s">
        <v>148</v>
      </c>
      <c r="C1540" s="6">
        <v>1.70764</v>
      </c>
      <c r="D1540" s="6">
        <v>1</v>
      </c>
      <c r="E1540" t="str">
        <f>VLOOKUP(A1540,metadata!$A$1:$B$111,2,FALSE)</f>
        <v>SPEC17</v>
      </c>
      <c r="F1540" t="str">
        <f>VLOOKUP(B1540,metadata!$D$1:$F$17,2,FALSE)</f>
        <v>SMS</v>
      </c>
      <c r="G1540" t="str">
        <f>VLOOKUP(B1540,metadata!$D$1:$F$17,3,FALSE)</f>
        <v>Prefetcher-only</v>
      </c>
      <c r="H1540">
        <f t="shared" ref="H1540" si="1528">C1540/C1538</f>
        <v>1.1695843949480837</v>
      </c>
    </row>
    <row r="1541" spans="1:8">
      <c r="A1541" s="6" t="s">
        <v>103</v>
      </c>
      <c r="B1541" s="6" t="s">
        <v>149</v>
      </c>
      <c r="C1541" s="6">
        <v>1.4982500000000001</v>
      </c>
      <c r="D1541" s="6">
        <v>1</v>
      </c>
      <c r="E1541" t="str">
        <f>VLOOKUP(A1541,metadata!$A$1:$B$111,2,FALSE)</f>
        <v>SPEC17</v>
      </c>
      <c r="F1541" t="str">
        <f>VLOOKUP(B1541,metadata!$D$1:$F$17,2,FALSE)</f>
        <v>SPP</v>
      </c>
      <c r="G1541" t="str">
        <f>VLOOKUP(B1541,metadata!$D$1:$F$17,3,FALSE)</f>
        <v>Prefetcher-only</v>
      </c>
      <c r="H1541">
        <f t="shared" ref="H1541" si="1529">C1541/C1538</f>
        <v>1.0261705158762775</v>
      </c>
    </row>
    <row r="1542" spans="1:8">
      <c r="A1542" s="6" t="s">
        <v>103</v>
      </c>
      <c r="B1542" s="6" t="s">
        <v>150</v>
      </c>
      <c r="C1542" s="6">
        <v>1.9454</v>
      </c>
      <c r="D1542" s="6">
        <v>1</v>
      </c>
      <c r="E1542" t="str">
        <f>VLOOKUP(A1542,metadata!$A$1:$B$111,2,FALSE)</f>
        <v>SPEC17</v>
      </c>
      <c r="F1542" t="str">
        <f>VLOOKUP(B1542,metadata!$D$1:$F$17,2,FALSE)</f>
        <v>Bingo</v>
      </c>
      <c r="G1542" t="str">
        <f>VLOOKUP(B1542,metadata!$D$1:$F$17,3,FALSE)</f>
        <v>Prefetcher-only</v>
      </c>
      <c r="H1542">
        <f t="shared" ref="H1542" si="1530">C1542/C1538</f>
        <v>1.3324292485137395</v>
      </c>
    </row>
    <row r="1543" spans="1:8">
      <c r="A1543" s="6" t="s">
        <v>103</v>
      </c>
      <c r="B1543" s="6" t="s">
        <v>151</v>
      </c>
      <c r="C1543" s="6">
        <v>1.95825</v>
      </c>
      <c r="D1543" s="6">
        <v>1</v>
      </c>
      <c r="E1543" t="str">
        <f>VLOOKUP(A1543,metadata!$A$1:$B$111,2,FALSE)</f>
        <v>SPEC17</v>
      </c>
      <c r="F1543" t="str">
        <f>VLOOKUP(B1543,metadata!$D$1:$F$17,2,FALSE)</f>
        <v>MLOP</v>
      </c>
      <c r="G1543" t="str">
        <f>VLOOKUP(B1543,metadata!$D$1:$F$17,3,FALSE)</f>
        <v>Prefetcher-only</v>
      </c>
      <c r="H1543">
        <f t="shared" ref="H1543" si="1531">C1543/C1538</f>
        <v>1.3412303772499383</v>
      </c>
    </row>
    <row r="1544" spans="1:8">
      <c r="A1544" s="6" t="s">
        <v>103</v>
      </c>
      <c r="B1544" s="6" t="s">
        <v>6</v>
      </c>
      <c r="C1544" s="6">
        <v>1.7537799999999999</v>
      </c>
      <c r="D1544" s="6">
        <v>1</v>
      </c>
      <c r="E1544" t="str">
        <f>VLOOKUP(A1544,metadata!$A$1:$B$111,2,FALSE)</f>
        <v>SPEC17</v>
      </c>
      <c r="F1544" t="str">
        <f>VLOOKUP(B1544,metadata!$D$1:$F$17,2,FALSE)</f>
        <v>Pythia</v>
      </c>
      <c r="G1544" t="str">
        <f>VLOOKUP(B1544,metadata!$D$1:$F$17,3,FALSE)</f>
        <v>Prefetcher+Hermes-O</v>
      </c>
      <c r="H1544">
        <f t="shared" ref="H1544" si="1532">C1544/C1538</f>
        <v>1.201186268869346</v>
      </c>
    </row>
    <row r="1545" spans="1:8">
      <c r="A1545" s="6" t="s">
        <v>103</v>
      </c>
      <c r="B1545" s="6" t="s">
        <v>136</v>
      </c>
      <c r="C1545" s="6">
        <v>1.7531300000000001</v>
      </c>
      <c r="D1545" s="6">
        <v>1</v>
      </c>
      <c r="E1545" t="str">
        <f>VLOOKUP(A1545,metadata!$A$1:$B$111,2,FALSE)</f>
        <v>SPEC17</v>
      </c>
      <c r="F1545" t="str">
        <f>VLOOKUP(B1545,metadata!$D$1:$F$17,2,FALSE)</f>
        <v>Pythia</v>
      </c>
      <c r="G1545" t="str">
        <f>VLOOKUP(B1545,metadata!$D$1:$F$17,3,FALSE)</f>
        <v>Prefetcher+Hermes-P</v>
      </c>
      <c r="H1545">
        <f t="shared" ref="H1545" si="1533">C1545/C1538</f>
        <v>1.2007410755869703</v>
      </c>
    </row>
    <row r="1546" spans="1:8">
      <c r="A1546" s="6" t="s">
        <v>103</v>
      </c>
      <c r="B1546" s="6" t="s">
        <v>152</v>
      </c>
      <c r="C1546" s="6">
        <v>1.59497</v>
      </c>
      <c r="D1546" s="6">
        <v>1</v>
      </c>
      <c r="E1546" t="str">
        <f>VLOOKUP(A1546,metadata!$A$1:$B$111,2,FALSE)</f>
        <v>SPEC17</v>
      </c>
      <c r="F1546" t="str">
        <f>VLOOKUP(B1546,metadata!$D$1:$F$17,2,FALSE)</f>
        <v>SMS</v>
      </c>
      <c r="G1546" t="str">
        <f>VLOOKUP(B1546,metadata!$D$1:$F$17,3,FALSE)</f>
        <v>Prefetcher+Hermes-O</v>
      </c>
      <c r="H1546">
        <f t="shared" ref="H1546" si="1534">C1546/C1538</f>
        <v>1.0924152762938002</v>
      </c>
    </row>
    <row r="1547" spans="1:8">
      <c r="A1547" s="6" t="s">
        <v>103</v>
      </c>
      <c r="B1547" s="6" t="s">
        <v>153</v>
      </c>
      <c r="C1547" s="6">
        <v>1.5883700000000001</v>
      </c>
      <c r="D1547" s="6">
        <v>1</v>
      </c>
      <c r="E1547" t="str">
        <f>VLOOKUP(A1547,metadata!$A$1:$B$111,2,FALSE)</f>
        <v>SPEC17</v>
      </c>
      <c r="F1547" t="str">
        <f>VLOOKUP(B1547,metadata!$D$1:$F$17,2,FALSE)</f>
        <v>SMS</v>
      </c>
      <c r="G1547" t="str">
        <f>VLOOKUP(B1547,metadata!$D$1:$F$17,3,FALSE)</f>
        <v>Prefetcher+Hermes-P</v>
      </c>
      <c r="H1547">
        <f t="shared" ref="H1547" si="1535">C1547/C1538</f>
        <v>1.0878948521958303</v>
      </c>
    </row>
    <row r="1548" spans="1:8">
      <c r="A1548" s="6" t="s">
        <v>103</v>
      </c>
      <c r="B1548" s="6" t="s">
        <v>154</v>
      </c>
      <c r="C1548" s="6">
        <v>1.4961199999999999</v>
      </c>
      <c r="D1548" s="6">
        <v>1</v>
      </c>
      <c r="E1548" t="str">
        <f>VLOOKUP(A1548,metadata!$A$1:$B$111,2,FALSE)</f>
        <v>SPEC17</v>
      </c>
      <c r="F1548" t="str">
        <f>VLOOKUP(B1548,metadata!$D$1:$F$17,2,FALSE)</f>
        <v>SPP</v>
      </c>
      <c r="G1548" t="str">
        <f>VLOOKUP(B1548,metadata!$D$1:$F$17,3,FALSE)</f>
        <v>Prefetcher+Hermes-O</v>
      </c>
      <c r="H1548">
        <f t="shared" ref="H1548" si="1536">C1548/C1538</f>
        <v>1.0247116517355688</v>
      </c>
    </row>
    <row r="1549" spans="1:8">
      <c r="A1549" s="6" t="s">
        <v>103</v>
      </c>
      <c r="B1549" s="6" t="s">
        <v>155</v>
      </c>
      <c r="C1549" s="6">
        <v>1.4960199999999999</v>
      </c>
      <c r="D1549" s="6">
        <v>1</v>
      </c>
      <c r="E1549" t="str">
        <f>VLOOKUP(A1549,metadata!$A$1:$B$111,2,FALSE)</f>
        <v>SPEC17</v>
      </c>
      <c r="F1549" t="str">
        <f>VLOOKUP(B1549,metadata!$D$1:$F$17,2,FALSE)</f>
        <v>SPP</v>
      </c>
      <c r="G1549" t="str">
        <f>VLOOKUP(B1549,metadata!$D$1:$F$17,3,FALSE)</f>
        <v>Prefetcher+Hermes-P</v>
      </c>
      <c r="H1549">
        <f t="shared" ref="H1549" si="1537">C1549/C1538</f>
        <v>1.0246431604613571</v>
      </c>
    </row>
    <row r="1550" spans="1:8">
      <c r="A1550" s="6" t="s">
        <v>103</v>
      </c>
      <c r="B1550" s="6" t="s">
        <v>156</v>
      </c>
      <c r="C1550" s="6">
        <v>1.97872</v>
      </c>
      <c r="D1550" s="6">
        <v>1</v>
      </c>
      <c r="E1550" t="str">
        <f>VLOOKUP(A1550,metadata!$A$1:$B$111,2,FALSE)</f>
        <v>SPEC17</v>
      </c>
      <c r="F1550" t="str">
        <f>VLOOKUP(B1550,metadata!$D$1:$F$17,2,FALSE)</f>
        <v>Bingo</v>
      </c>
      <c r="G1550" t="str">
        <f>VLOOKUP(B1550,metadata!$D$1:$F$17,3,FALSE)</f>
        <v>Prefetcher+Hermes-O</v>
      </c>
      <c r="H1550">
        <f t="shared" ref="H1550" si="1538">C1550/C1538</f>
        <v>1.3552505410810662</v>
      </c>
    </row>
    <row r="1551" spans="1:8">
      <c r="A1551" s="6" t="s">
        <v>103</v>
      </c>
      <c r="B1551" s="6" t="s">
        <v>157</v>
      </c>
      <c r="C1551" s="6">
        <v>1.97851</v>
      </c>
      <c r="D1551" s="6">
        <v>1</v>
      </c>
      <c r="E1551" t="str">
        <f>VLOOKUP(A1551,metadata!$A$1:$B$111,2,FALSE)</f>
        <v>SPEC17</v>
      </c>
      <c r="F1551" t="str">
        <f>VLOOKUP(B1551,metadata!$D$1:$F$17,2,FALSE)</f>
        <v>Bingo</v>
      </c>
      <c r="G1551" t="str">
        <f>VLOOKUP(B1551,metadata!$D$1:$F$17,3,FALSE)</f>
        <v>Prefetcher+Hermes-P</v>
      </c>
      <c r="H1551">
        <f t="shared" ref="H1551" si="1539">C1551/C1538</f>
        <v>1.3551067094052218</v>
      </c>
    </row>
    <row r="1552" spans="1:8">
      <c r="A1552" s="6" t="s">
        <v>103</v>
      </c>
      <c r="B1552" s="6" t="s">
        <v>158</v>
      </c>
      <c r="C1552" s="6">
        <v>1.97848</v>
      </c>
      <c r="D1552" s="6">
        <v>1</v>
      </c>
      <c r="E1552" t="str">
        <f>VLOOKUP(A1552,metadata!$A$1:$B$111,2,FALSE)</f>
        <v>SPEC17</v>
      </c>
      <c r="F1552" t="str">
        <f>VLOOKUP(B1552,metadata!$D$1:$F$17,2,FALSE)</f>
        <v>MLOP</v>
      </c>
      <c r="G1552" t="str">
        <f>VLOOKUP(B1552,metadata!$D$1:$F$17,3,FALSE)</f>
        <v>Prefetcher+Hermes-O</v>
      </c>
      <c r="H1552">
        <f t="shared" ref="H1552" si="1540">C1552/C1538</f>
        <v>1.3550861620229582</v>
      </c>
    </row>
    <row r="1553" spans="1:8">
      <c r="A1553" s="6" t="s">
        <v>103</v>
      </c>
      <c r="B1553" s="6" t="s">
        <v>159</v>
      </c>
      <c r="C1553" s="6">
        <v>1.97814</v>
      </c>
      <c r="D1553" s="6">
        <v>1</v>
      </c>
      <c r="E1553" t="str">
        <f>VLOOKUP(A1553,metadata!$A$1:$B$111,2,FALSE)</f>
        <v>SPEC17</v>
      </c>
      <c r="F1553" t="str">
        <f>VLOOKUP(B1553,metadata!$D$1:$F$17,2,FALSE)</f>
        <v>MLOP</v>
      </c>
      <c r="G1553" t="str">
        <f>VLOOKUP(B1553,metadata!$D$1:$F$17,3,FALSE)</f>
        <v>Prefetcher+Hermes-P</v>
      </c>
      <c r="H1553">
        <f t="shared" ref="H1553" si="1541">C1553/C1538</f>
        <v>1.3548532916906386</v>
      </c>
    </row>
    <row r="1554" spans="1:8">
      <c r="A1554" s="6" t="s">
        <v>104</v>
      </c>
      <c r="B1554" s="6" t="s">
        <v>132</v>
      </c>
      <c r="C1554" s="6">
        <v>0.85446999999999995</v>
      </c>
      <c r="D1554" s="6">
        <v>1</v>
      </c>
      <c r="E1554" t="str">
        <f>VLOOKUP(A1554,metadata!$A$1:$B$111,2,FALSE)</f>
        <v>PARSEC</v>
      </c>
      <c r="F1554" t="str">
        <f>VLOOKUP(B1554,metadata!$D$1:$F$17,2,FALSE)</f>
        <v>nopref</v>
      </c>
      <c r="G1554" t="str">
        <f>VLOOKUP(B1554,metadata!$D$1:$F$17,3,FALSE)</f>
        <v>nopref</v>
      </c>
      <c r="H1554">
        <f t="shared" ref="H1554" si="1542">C1554/C1554</f>
        <v>1</v>
      </c>
    </row>
    <row r="1555" spans="1:8">
      <c r="A1555" s="6" t="s">
        <v>104</v>
      </c>
      <c r="B1555" s="6" t="s">
        <v>133</v>
      </c>
      <c r="C1555" s="6">
        <v>0.97304999999999997</v>
      </c>
      <c r="D1555" s="6">
        <v>1</v>
      </c>
      <c r="E1555" t="str">
        <f>VLOOKUP(A1555,metadata!$A$1:$B$111,2,FALSE)</f>
        <v>PARSEC</v>
      </c>
      <c r="F1555" t="str">
        <f>VLOOKUP(B1555,metadata!$D$1:$F$17,2,FALSE)</f>
        <v>Pythia</v>
      </c>
      <c r="G1555" t="str">
        <f>VLOOKUP(B1555,metadata!$D$1:$F$17,3,FALSE)</f>
        <v>Prefetcher-only</v>
      </c>
      <c r="H1555">
        <f t="shared" ref="H1555" si="1543">C1555/C1554</f>
        <v>1.1387760834201317</v>
      </c>
    </row>
    <row r="1556" spans="1:8">
      <c r="A1556" s="6" t="s">
        <v>104</v>
      </c>
      <c r="B1556" s="6" t="s">
        <v>148</v>
      </c>
      <c r="C1556" s="6">
        <v>0.95942000000000005</v>
      </c>
      <c r="D1556" s="6">
        <v>1</v>
      </c>
      <c r="E1556" t="str">
        <f>VLOOKUP(A1556,metadata!$A$1:$B$111,2,FALSE)</f>
        <v>PARSEC</v>
      </c>
      <c r="F1556" t="str">
        <f>VLOOKUP(B1556,metadata!$D$1:$F$17,2,FALSE)</f>
        <v>SMS</v>
      </c>
      <c r="G1556" t="str">
        <f>VLOOKUP(B1556,metadata!$D$1:$F$17,3,FALSE)</f>
        <v>Prefetcher-only</v>
      </c>
      <c r="H1556">
        <f t="shared" ref="H1556" si="1544">C1556/C1554</f>
        <v>1.1228246749447026</v>
      </c>
    </row>
    <row r="1557" spans="1:8">
      <c r="A1557" s="6" t="s">
        <v>104</v>
      </c>
      <c r="B1557" s="6" t="s">
        <v>149</v>
      </c>
      <c r="C1557" s="6">
        <v>0.96325000000000005</v>
      </c>
      <c r="D1557" s="6">
        <v>1</v>
      </c>
      <c r="E1557" t="str">
        <f>VLOOKUP(A1557,metadata!$A$1:$B$111,2,FALSE)</f>
        <v>PARSEC</v>
      </c>
      <c r="F1557" t="str">
        <f>VLOOKUP(B1557,metadata!$D$1:$F$17,2,FALSE)</f>
        <v>SPP</v>
      </c>
      <c r="G1557" t="str">
        <f>VLOOKUP(B1557,metadata!$D$1:$F$17,3,FALSE)</f>
        <v>Prefetcher-only</v>
      </c>
      <c r="H1557">
        <f t="shared" ref="H1557" si="1545">C1557/C1554</f>
        <v>1.1273069856168152</v>
      </c>
    </row>
    <row r="1558" spans="1:8">
      <c r="A1558" s="6" t="s">
        <v>104</v>
      </c>
      <c r="B1558" s="6" t="s">
        <v>150</v>
      </c>
      <c r="C1558" s="6">
        <v>0.99365000000000003</v>
      </c>
      <c r="D1558" s="6">
        <v>1</v>
      </c>
      <c r="E1558" t="str">
        <f>VLOOKUP(A1558,metadata!$A$1:$B$111,2,FALSE)</f>
        <v>PARSEC</v>
      </c>
      <c r="F1558" t="str">
        <f>VLOOKUP(B1558,metadata!$D$1:$F$17,2,FALSE)</f>
        <v>Bingo</v>
      </c>
      <c r="G1558" t="str">
        <f>VLOOKUP(B1558,metadata!$D$1:$F$17,3,FALSE)</f>
        <v>Prefetcher-only</v>
      </c>
      <c r="H1558">
        <f t="shared" ref="H1558" si="1546">C1558/C1554</f>
        <v>1.1628845951291444</v>
      </c>
    </row>
    <row r="1559" spans="1:8">
      <c r="A1559" s="6" t="s">
        <v>104</v>
      </c>
      <c r="B1559" s="6" t="s">
        <v>151</v>
      </c>
      <c r="C1559" s="6">
        <v>0.98116000000000003</v>
      </c>
      <c r="D1559" s="6">
        <v>1</v>
      </c>
      <c r="E1559" t="str">
        <f>VLOOKUP(A1559,metadata!$A$1:$B$111,2,FALSE)</f>
        <v>PARSEC</v>
      </c>
      <c r="F1559" t="str">
        <f>VLOOKUP(B1559,metadata!$D$1:$F$17,2,FALSE)</f>
        <v>MLOP</v>
      </c>
      <c r="G1559" t="str">
        <f>VLOOKUP(B1559,metadata!$D$1:$F$17,3,FALSE)</f>
        <v>Prefetcher-only</v>
      </c>
      <c r="H1559">
        <f t="shared" ref="H1559" si="1547">C1559/C1554</f>
        <v>1.1482673470104277</v>
      </c>
    </row>
    <row r="1560" spans="1:8">
      <c r="A1560" s="6" t="s">
        <v>104</v>
      </c>
      <c r="B1560" s="6" t="s">
        <v>6</v>
      </c>
      <c r="C1560" s="6">
        <v>0.99436999999999998</v>
      </c>
      <c r="D1560" s="6">
        <v>1</v>
      </c>
      <c r="E1560" t="str">
        <f>VLOOKUP(A1560,metadata!$A$1:$B$111,2,FALSE)</f>
        <v>PARSEC</v>
      </c>
      <c r="F1560" t="str">
        <f>VLOOKUP(B1560,metadata!$D$1:$F$17,2,FALSE)</f>
        <v>Pythia</v>
      </c>
      <c r="G1560" t="str">
        <f>VLOOKUP(B1560,metadata!$D$1:$F$17,3,FALSE)</f>
        <v>Prefetcher+Hermes-O</v>
      </c>
      <c r="H1560">
        <f t="shared" ref="H1560" si="1548">C1560/C1554</f>
        <v>1.1637272227228574</v>
      </c>
    </row>
    <row r="1561" spans="1:8">
      <c r="A1561" s="6" t="s">
        <v>104</v>
      </c>
      <c r="B1561" s="6" t="s">
        <v>136</v>
      </c>
      <c r="C1561" s="6">
        <v>0.98929999999999996</v>
      </c>
      <c r="D1561" s="6">
        <v>1</v>
      </c>
      <c r="E1561" t="str">
        <f>VLOOKUP(A1561,metadata!$A$1:$B$111,2,FALSE)</f>
        <v>PARSEC</v>
      </c>
      <c r="F1561" t="str">
        <f>VLOOKUP(B1561,metadata!$D$1:$F$17,2,FALSE)</f>
        <v>Pythia</v>
      </c>
      <c r="G1561" t="str">
        <f>VLOOKUP(B1561,metadata!$D$1:$F$17,3,FALSE)</f>
        <v>Prefetcher+Hermes-P</v>
      </c>
      <c r="H1561">
        <f t="shared" ref="H1561" si="1549">C1561/C1554</f>
        <v>1.1577937200837947</v>
      </c>
    </row>
    <row r="1562" spans="1:8">
      <c r="A1562" s="6" t="s">
        <v>104</v>
      </c>
      <c r="B1562" s="6" t="s">
        <v>152</v>
      </c>
      <c r="C1562" s="6">
        <v>0.97704999999999997</v>
      </c>
      <c r="D1562" s="6">
        <v>1</v>
      </c>
      <c r="E1562" t="str">
        <f>VLOOKUP(A1562,metadata!$A$1:$B$111,2,FALSE)</f>
        <v>PARSEC</v>
      </c>
      <c r="F1562" t="str">
        <f>VLOOKUP(B1562,metadata!$D$1:$F$17,2,FALSE)</f>
        <v>SMS</v>
      </c>
      <c r="G1562" t="str">
        <f>VLOOKUP(B1562,metadata!$D$1:$F$17,3,FALSE)</f>
        <v>Prefetcher+Hermes-O</v>
      </c>
      <c r="H1562">
        <f t="shared" ref="H1562" si="1550">C1562/C1554</f>
        <v>1.1434573478296488</v>
      </c>
    </row>
    <row r="1563" spans="1:8">
      <c r="A1563" s="6" t="s">
        <v>104</v>
      </c>
      <c r="B1563" s="6" t="s">
        <v>153</v>
      </c>
      <c r="C1563" s="6">
        <v>0.97397</v>
      </c>
      <c r="D1563" s="6">
        <v>1</v>
      </c>
      <c r="E1563" t="str">
        <f>VLOOKUP(A1563,metadata!$A$1:$B$111,2,FALSE)</f>
        <v>PARSEC</v>
      </c>
      <c r="F1563" t="str">
        <f>VLOOKUP(B1563,metadata!$D$1:$F$17,2,FALSE)</f>
        <v>SMS</v>
      </c>
      <c r="G1563" t="str">
        <f>VLOOKUP(B1563,metadata!$D$1:$F$17,3,FALSE)</f>
        <v>Prefetcher+Hermes-P</v>
      </c>
      <c r="H1563">
        <f t="shared" ref="H1563" si="1551">C1563/C1554</f>
        <v>1.1398527742343207</v>
      </c>
    </row>
    <row r="1564" spans="1:8">
      <c r="A1564" s="6" t="s">
        <v>104</v>
      </c>
      <c r="B1564" s="6" t="s">
        <v>154</v>
      </c>
      <c r="C1564" s="6">
        <v>0.97141999999999995</v>
      </c>
      <c r="D1564" s="6">
        <v>1</v>
      </c>
      <c r="E1564" t="str">
        <f>VLOOKUP(A1564,metadata!$A$1:$B$111,2,FALSE)</f>
        <v>PARSEC</v>
      </c>
      <c r="F1564" t="str">
        <f>VLOOKUP(B1564,metadata!$D$1:$F$17,2,FALSE)</f>
        <v>SPP</v>
      </c>
      <c r="G1564" t="str">
        <f>VLOOKUP(B1564,metadata!$D$1:$F$17,3,FALSE)</f>
        <v>Prefetcher+Hermes-O</v>
      </c>
      <c r="H1564">
        <f t="shared" ref="H1564" si="1552">C1564/C1554</f>
        <v>1.1368684681732537</v>
      </c>
    </row>
    <row r="1565" spans="1:8">
      <c r="A1565" s="6" t="s">
        <v>104</v>
      </c>
      <c r="B1565" s="6" t="s">
        <v>155</v>
      </c>
      <c r="C1565" s="6">
        <v>0.97019999999999995</v>
      </c>
      <c r="D1565" s="6">
        <v>1</v>
      </c>
      <c r="E1565" t="str">
        <f>VLOOKUP(A1565,metadata!$A$1:$B$111,2,FALSE)</f>
        <v>PARSEC</v>
      </c>
      <c r="F1565" t="str">
        <f>VLOOKUP(B1565,metadata!$D$1:$F$17,2,FALSE)</f>
        <v>SPP</v>
      </c>
      <c r="G1565" t="str">
        <f>VLOOKUP(B1565,metadata!$D$1:$F$17,3,FALSE)</f>
        <v>Prefetcher+Hermes-P</v>
      </c>
      <c r="H1565">
        <f t="shared" ref="H1565" si="1553">C1565/C1554</f>
        <v>1.135440682528351</v>
      </c>
    </row>
    <row r="1566" spans="1:8">
      <c r="A1566" s="6" t="s">
        <v>104</v>
      </c>
      <c r="B1566" s="6" t="s">
        <v>156</v>
      </c>
      <c r="C1566" s="6">
        <v>1.00637</v>
      </c>
      <c r="D1566" s="6">
        <v>1</v>
      </c>
      <c r="E1566" t="str">
        <f>VLOOKUP(A1566,metadata!$A$1:$B$111,2,FALSE)</f>
        <v>PARSEC</v>
      </c>
      <c r="F1566" t="str">
        <f>VLOOKUP(B1566,metadata!$D$1:$F$17,2,FALSE)</f>
        <v>Bingo</v>
      </c>
      <c r="G1566" t="str">
        <f>VLOOKUP(B1566,metadata!$D$1:$F$17,3,FALSE)</f>
        <v>Prefetcher+Hermes-O</v>
      </c>
      <c r="H1566">
        <f t="shared" ref="H1566" si="1554">C1566/C1554</f>
        <v>1.1777710159514085</v>
      </c>
    </row>
    <row r="1567" spans="1:8">
      <c r="A1567" s="6" t="s">
        <v>104</v>
      </c>
      <c r="B1567" s="6" t="s">
        <v>157</v>
      </c>
      <c r="C1567" s="6">
        <v>1.00403</v>
      </c>
      <c r="D1567" s="6">
        <v>1</v>
      </c>
      <c r="E1567" t="str">
        <f>VLOOKUP(A1567,metadata!$A$1:$B$111,2,FALSE)</f>
        <v>PARSEC</v>
      </c>
      <c r="F1567" t="str">
        <f>VLOOKUP(B1567,metadata!$D$1:$F$17,2,FALSE)</f>
        <v>Bingo</v>
      </c>
      <c r="G1567" t="str">
        <f>VLOOKUP(B1567,metadata!$D$1:$F$17,3,FALSE)</f>
        <v>Prefetcher+Hermes-P</v>
      </c>
      <c r="H1567">
        <f t="shared" ref="H1567" si="1555">C1567/C1554</f>
        <v>1.1750324762718412</v>
      </c>
    </row>
    <row r="1568" spans="1:8">
      <c r="A1568" s="6" t="s">
        <v>104</v>
      </c>
      <c r="B1568" s="6" t="s">
        <v>158</v>
      </c>
      <c r="C1568" s="6">
        <v>0.99775999999999998</v>
      </c>
      <c r="D1568" s="6">
        <v>1</v>
      </c>
      <c r="E1568" t="str">
        <f>VLOOKUP(A1568,metadata!$A$1:$B$111,2,FALSE)</f>
        <v>PARSEC</v>
      </c>
      <c r="F1568" t="str">
        <f>VLOOKUP(B1568,metadata!$D$1:$F$17,2,FALSE)</f>
        <v>MLOP</v>
      </c>
      <c r="G1568" t="str">
        <f>VLOOKUP(B1568,metadata!$D$1:$F$17,3,FALSE)</f>
        <v>Prefetcher+Hermes-O</v>
      </c>
      <c r="H1568">
        <f t="shared" ref="H1568" si="1556">C1568/C1554</f>
        <v>1.1676945943099231</v>
      </c>
    </row>
    <row r="1569" spans="1:8">
      <c r="A1569" s="6" t="s">
        <v>104</v>
      </c>
      <c r="B1569" s="6" t="s">
        <v>159</v>
      </c>
      <c r="C1569" s="6">
        <v>0.99451999999999996</v>
      </c>
      <c r="D1569" s="6">
        <v>1</v>
      </c>
      <c r="E1569" t="str">
        <f>VLOOKUP(A1569,metadata!$A$1:$B$111,2,FALSE)</f>
        <v>PARSEC</v>
      </c>
      <c r="F1569" t="str">
        <f>VLOOKUP(B1569,metadata!$D$1:$F$17,2,FALSE)</f>
        <v>MLOP</v>
      </c>
      <c r="G1569" t="str">
        <f>VLOOKUP(B1569,metadata!$D$1:$F$17,3,FALSE)</f>
        <v>Prefetcher+Hermes-P</v>
      </c>
      <c r="H1569">
        <f t="shared" ref="H1569" si="1557">C1569/C1554</f>
        <v>1.1639027701382143</v>
      </c>
    </row>
    <row r="1570" spans="1:8">
      <c r="A1570" s="6" t="s">
        <v>105</v>
      </c>
      <c r="B1570" s="6" t="s">
        <v>132</v>
      </c>
      <c r="C1570" s="6">
        <v>0.49717</v>
      </c>
      <c r="D1570" s="6">
        <v>1</v>
      </c>
      <c r="E1570" t="str">
        <f>VLOOKUP(A1570,metadata!$A$1:$B$111,2,FALSE)</f>
        <v>Ligra</v>
      </c>
      <c r="F1570" t="str">
        <f>VLOOKUP(B1570,metadata!$D$1:$F$17,2,FALSE)</f>
        <v>nopref</v>
      </c>
      <c r="G1570" t="str">
        <f>VLOOKUP(B1570,metadata!$D$1:$F$17,3,FALSE)</f>
        <v>nopref</v>
      </c>
      <c r="H1570">
        <f t="shared" ref="H1570" si="1558">C1570/C1570</f>
        <v>1</v>
      </c>
    </row>
    <row r="1571" spans="1:8">
      <c r="A1571" s="6" t="s">
        <v>105</v>
      </c>
      <c r="B1571" s="6" t="s">
        <v>133</v>
      </c>
      <c r="C1571" s="6">
        <v>0.72958999999999996</v>
      </c>
      <c r="D1571" s="6">
        <v>1</v>
      </c>
      <c r="E1571" t="str">
        <f>VLOOKUP(A1571,metadata!$A$1:$B$111,2,FALSE)</f>
        <v>Ligra</v>
      </c>
      <c r="F1571" t="str">
        <f>VLOOKUP(B1571,metadata!$D$1:$F$17,2,FALSE)</f>
        <v>Pythia</v>
      </c>
      <c r="G1571" t="str">
        <f>VLOOKUP(B1571,metadata!$D$1:$F$17,3,FALSE)</f>
        <v>Prefetcher-only</v>
      </c>
      <c r="H1571">
        <f t="shared" ref="H1571" si="1559">C1571/C1570</f>
        <v>1.4674859705935595</v>
      </c>
    </row>
    <row r="1572" spans="1:8">
      <c r="A1572" s="6" t="s">
        <v>105</v>
      </c>
      <c r="B1572" s="6" t="s">
        <v>148</v>
      </c>
      <c r="C1572" s="6">
        <v>0.62556999999999996</v>
      </c>
      <c r="D1572" s="6">
        <v>1</v>
      </c>
      <c r="E1572" t="str">
        <f>VLOOKUP(A1572,metadata!$A$1:$B$111,2,FALSE)</f>
        <v>Ligra</v>
      </c>
      <c r="F1572" t="str">
        <f>VLOOKUP(B1572,metadata!$D$1:$F$17,2,FALSE)</f>
        <v>SMS</v>
      </c>
      <c r="G1572" t="str">
        <f>VLOOKUP(B1572,metadata!$D$1:$F$17,3,FALSE)</f>
        <v>Prefetcher-only</v>
      </c>
      <c r="H1572">
        <f t="shared" ref="H1572" si="1560">C1572/C1570</f>
        <v>1.258261761570489</v>
      </c>
    </row>
    <row r="1573" spans="1:8">
      <c r="A1573" s="6" t="s">
        <v>105</v>
      </c>
      <c r="B1573" s="6" t="s">
        <v>149</v>
      </c>
      <c r="C1573" s="6">
        <v>0.65153000000000005</v>
      </c>
      <c r="D1573" s="6">
        <v>1</v>
      </c>
      <c r="E1573" t="str">
        <f>VLOOKUP(A1573,metadata!$A$1:$B$111,2,FALSE)</f>
        <v>Ligra</v>
      </c>
      <c r="F1573" t="str">
        <f>VLOOKUP(B1573,metadata!$D$1:$F$17,2,FALSE)</f>
        <v>SPP</v>
      </c>
      <c r="G1573" t="str">
        <f>VLOOKUP(B1573,metadata!$D$1:$F$17,3,FALSE)</f>
        <v>Prefetcher-only</v>
      </c>
      <c r="H1573">
        <f t="shared" ref="H1573" si="1561">C1573/C1570</f>
        <v>1.3104773015266409</v>
      </c>
    </row>
    <row r="1574" spans="1:8">
      <c r="A1574" s="6" t="s">
        <v>105</v>
      </c>
      <c r="B1574" s="6" t="s">
        <v>150</v>
      </c>
      <c r="C1574" s="6">
        <v>0.75205999999999995</v>
      </c>
      <c r="D1574" s="6">
        <v>1</v>
      </c>
      <c r="E1574" t="str">
        <f>VLOOKUP(A1574,metadata!$A$1:$B$111,2,FALSE)</f>
        <v>Ligra</v>
      </c>
      <c r="F1574" t="str">
        <f>VLOOKUP(B1574,metadata!$D$1:$F$17,2,FALSE)</f>
        <v>Bingo</v>
      </c>
      <c r="G1574" t="str">
        <f>VLOOKUP(B1574,metadata!$D$1:$F$17,3,FALSE)</f>
        <v>Prefetcher-only</v>
      </c>
      <c r="H1574">
        <f t="shared" ref="H1574" si="1562">C1574/C1570</f>
        <v>1.5126817788683951</v>
      </c>
    </row>
    <row r="1575" spans="1:8">
      <c r="A1575" s="6" t="s">
        <v>105</v>
      </c>
      <c r="B1575" s="6" t="s">
        <v>151</v>
      </c>
      <c r="C1575" s="6">
        <v>0.76205999999999996</v>
      </c>
      <c r="D1575" s="6">
        <v>1</v>
      </c>
      <c r="E1575" t="str">
        <f>VLOOKUP(A1575,metadata!$A$1:$B$111,2,FALSE)</f>
        <v>Ligra</v>
      </c>
      <c r="F1575" t="str">
        <f>VLOOKUP(B1575,metadata!$D$1:$F$17,2,FALSE)</f>
        <v>MLOP</v>
      </c>
      <c r="G1575" t="str">
        <f>VLOOKUP(B1575,metadata!$D$1:$F$17,3,FALSE)</f>
        <v>Prefetcher-only</v>
      </c>
      <c r="H1575">
        <f t="shared" ref="H1575" si="1563">C1575/C1570</f>
        <v>1.5327956232274673</v>
      </c>
    </row>
    <row r="1576" spans="1:8">
      <c r="A1576" s="6" t="s">
        <v>105</v>
      </c>
      <c r="B1576" s="6" t="s">
        <v>6</v>
      </c>
      <c r="C1576" s="6">
        <v>0.73068</v>
      </c>
      <c r="D1576" s="6">
        <v>1</v>
      </c>
      <c r="E1576" t="str">
        <f>VLOOKUP(A1576,metadata!$A$1:$B$111,2,FALSE)</f>
        <v>Ligra</v>
      </c>
      <c r="F1576" t="str">
        <f>VLOOKUP(B1576,metadata!$D$1:$F$17,2,FALSE)</f>
        <v>Pythia</v>
      </c>
      <c r="G1576" t="str">
        <f>VLOOKUP(B1576,metadata!$D$1:$F$17,3,FALSE)</f>
        <v>Prefetcher+Hermes-O</v>
      </c>
      <c r="H1576">
        <f t="shared" ref="H1576" si="1564">C1576/C1570</f>
        <v>1.4696783796286985</v>
      </c>
    </row>
    <row r="1577" spans="1:8">
      <c r="A1577" s="6" t="s">
        <v>105</v>
      </c>
      <c r="B1577" s="6" t="s">
        <v>136</v>
      </c>
      <c r="C1577" s="6">
        <v>0.73041</v>
      </c>
      <c r="D1577" s="6">
        <v>1</v>
      </c>
      <c r="E1577" t="str">
        <f>VLOOKUP(A1577,metadata!$A$1:$B$111,2,FALSE)</f>
        <v>Ligra</v>
      </c>
      <c r="F1577" t="str">
        <f>VLOOKUP(B1577,metadata!$D$1:$F$17,2,FALSE)</f>
        <v>Pythia</v>
      </c>
      <c r="G1577" t="str">
        <f>VLOOKUP(B1577,metadata!$D$1:$F$17,3,FALSE)</f>
        <v>Prefetcher+Hermes-P</v>
      </c>
      <c r="H1577">
        <f t="shared" ref="H1577" si="1565">C1577/C1570</f>
        <v>1.4691353058310035</v>
      </c>
    </row>
    <row r="1578" spans="1:8">
      <c r="A1578" s="6" t="s">
        <v>105</v>
      </c>
      <c r="B1578" s="6" t="s">
        <v>152</v>
      </c>
      <c r="C1578" s="6">
        <v>0.63976</v>
      </c>
      <c r="D1578" s="6">
        <v>1</v>
      </c>
      <c r="E1578" t="str">
        <f>VLOOKUP(A1578,metadata!$A$1:$B$111,2,FALSE)</f>
        <v>Ligra</v>
      </c>
      <c r="F1578" t="str">
        <f>VLOOKUP(B1578,metadata!$D$1:$F$17,2,FALSE)</f>
        <v>SMS</v>
      </c>
      <c r="G1578" t="str">
        <f>VLOOKUP(B1578,metadata!$D$1:$F$17,3,FALSE)</f>
        <v>Prefetcher+Hermes-O</v>
      </c>
      <c r="H1578">
        <f t="shared" ref="H1578" si="1566">C1578/C1570</f>
        <v>1.2868033067160127</v>
      </c>
    </row>
    <row r="1579" spans="1:8">
      <c r="A1579" s="6" t="s">
        <v>105</v>
      </c>
      <c r="B1579" s="6" t="s">
        <v>153</v>
      </c>
      <c r="C1579" s="6">
        <v>0.63595000000000002</v>
      </c>
      <c r="D1579" s="6">
        <v>1</v>
      </c>
      <c r="E1579" t="str">
        <f>VLOOKUP(A1579,metadata!$A$1:$B$111,2,FALSE)</f>
        <v>Ligra</v>
      </c>
      <c r="F1579" t="str">
        <f>VLOOKUP(B1579,metadata!$D$1:$F$17,2,FALSE)</f>
        <v>SMS</v>
      </c>
      <c r="G1579" t="str">
        <f>VLOOKUP(B1579,metadata!$D$1:$F$17,3,FALSE)</f>
        <v>Prefetcher+Hermes-P</v>
      </c>
      <c r="H1579">
        <f t="shared" ref="H1579" si="1567">C1579/C1570</f>
        <v>1.2791399320152061</v>
      </c>
    </row>
    <row r="1580" spans="1:8">
      <c r="A1580" s="6" t="s">
        <v>105</v>
      </c>
      <c r="B1580" s="6" t="s">
        <v>154</v>
      </c>
      <c r="C1580" s="6">
        <v>0.65185000000000004</v>
      </c>
      <c r="D1580" s="6">
        <v>1</v>
      </c>
      <c r="E1580" t="str">
        <f>VLOOKUP(A1580,metadata!$A$1:$B$111,2,FALSE)</f>
        <v>Ligra</v>
      </c>
      <c r="F1580" t="str">
        <f>VLOOKUP(B1580,metadata!$D$1:$F$17,2,FALSE)</f>
        <v>SPP</v>
      </c>
      <c r="G1580" t="str">
        <f>VLOOKUP(B1580,metadata!$D$1:$F$17,3,FALSE)</f>
        <v>Prefetcher+Hermes-O</v>
      </c>
      <c r="H1580">
        <f t="shared" ref="H1580" si="1568">C1580/C1570</f>
        <v>1.3111209445461312</v>
      </c>
    </row>
    <row r="1581" spans="1:8">
      <c r="A1581" s="6" t="s">
        <v>105</v>
      </c>
      <c r="B1581" s="6" t="s">
        <v>155</v>
      </c>
      <c r="C1581" s="6">
        <v>0.65214000000000005</v>
      </c>
      <c r="D1581" s="6">
        <v>1</v>
      </c>
      <c r="E1581" t="str">
        <f>VLOOKUP(A1581,metadata!$A$1:$B$111,2,FALSE)</f>
        <v>Ligra</v>
      </c>
      <c r="F1581" t="str">
        <f>VLOOKUP(B1581,metadata!$D$1:$F$17,2,FALSE)</f>
        <v>SPP</v>
      </c>
      <c r="G1581" t="str">
        <f>VLOOKUP(B1581,metadata!$D$1:$F$17,3,FALSE)</f>
        <v>Prefetcher+Hermes-P</v>
      </c>
      <c r="H1581">
        <f t="shared" ref="H1581" si="1569">C1581/C1570</f>
        <v>1.3117042460325443</v>
      </c>
    </row>
    <row r="1582" spans="1:8">
      <c r="A1582" s="6" t="s">
        <v>105</v>
      </c>
      <c r="B1582" s="6" t="s">
        <v>156</v>
      </c>
      <c r="C1582" s="6">
        <v>0.75519999999999998</v>
      </c>
      <c r="D1582" s="6">
        <v>1</v>
      </c>
      <c r="E1582" t="str">
        <f>VLOOKUP(A1582,metadata!$A$1:$B$111,2,FALSE)</f>
        <v>Ligra</v>
      </c>
      <c r="F1582" t="str">
        <f>VLOOKUP(B1582,metadata!$D$1:$F$17,2,FALSE)</f>
        <v>Bingo</v>
      </c>
      <c r="G1582" t="str">
        <f>VLOOKUP(B1582,metadata!$D$1:$F$17,3,FALSE)</f>
        <v>Prefetcher+Hermes-O</v>
      </c>
      <c r="H1582">
        <f t="shared" ref="H1582" si="1570">C1582/C1570</f>
        <v>1.5189975259971438</v>
      </c>
    </row>
    <row r="1583" spans="1:8">
      <c r="A1583" s="6" t="s">
        <v>105</v>
      </c>
      <c r="B1583" s="6" t="s">
        <v>157</v>
      </c>
      <c r="C1583" s="6">
        <v>0.75419000000000003</v>
      </c>
      <c r="D1583" s="6">
        <v>1</v>
      </c>
      <c r="E1583" t="str">
        <f>VLOOKUP(A1583,metadata!$A$1:$B$111,2,FALSE)</f>
        <v>Ligra</v>
      </c>
      <c r="F1583" t="str">
        <f>VLOOKUP(B1583,metadata!$D$1:$F$17,2,FALSE)</f>
        <v>Bingo</v>
      </c>
      <c r="G1583" t="str">
        <f>VLOOKUP(B1583,metadata!$D$1:$F$17,3,FALSE)</f>
        <v>Prefetcher+Hermes-P</v>
      </c>
      <c r="H1583">
        <f t="shared" ref="H1583" si="1571">C1583/C1570</f>
        <v>1.5169660277168775</v>
      </c>
    </row>
    <row r="1584" spans="1:8">
      <c r="A1584" s="6" t="s">
        <v>105</v>
      </c>
      <c r="B1584" s="6" t="s">
        <v>158</v>
      </c>
      <c r="C1584" s="6">
        <v>0.76405000000000001</v>
      </c>
      <c r="D1584" s="6">
        <v>1</v>
      </c>
      <c r="E1584" t="str">
        <f>VLOOKUP(A1584,metadata!$A$1:$B$111,2,FALSE)</f>
        <v>Ligra</v>
      </c>
      <c r="F1584" t="str">
        <f>VLOOKUP(B1584,metadata!$D$1:$F$17,2,FALSE)</f>
        <v>MLOP</v>
      </c>
      <c r="G1584" t="str">
        <f>VLOOKUP(B1584,metadata!$D$1:$F$17,3,FALSE)</f>
        <v>Prefetcher+Hermes-O</v>
      </c>
      <c r="H1584">
        <f t="shared" ref="H1584" si="1572">C1584/C1570</f>
        <v>1.5367982782549228</v>
      </c>
    </row>
    <row r="1585" spans="1:8">
      <c r="A1585" s="6" t="s">
        <v>105</v>
      </c>
      <c r="B1585" s="6" t="s">
        <v>159</v>
      </c>
      <c r="C1585" s="6">
        <v>0.76317999999999997</v>
      </c>
      <c r="D1585" s="6">
        <v>1</v>
      </c>
      <c r="E1585" t="str">
        <f>VLOOKUP(A1585,metadata!$A$1:$B$111,2,FALSE)</f>
        <v>Ligra</v>
      </c>
      <c r="F1585" t="str">
        <f>VLOOKUP(B1585,metadata!$D$1:$F$17,2,FALSE)</f>
        <v>MLOP</v>
      </c>
      <c r="G1585" t="str">
        <f>VLOOKUP(B1585,metadata!$D$1:$F$17,3,FALSE)</f>
        <v>Prefetcher+Hermes-P</v>
      </c>
      <c r="H1585">
        <f t="shared" ref="H1585" si="1573">C1585/C1570</f>
        <v>1.5350483737956835</v>
      </c>
    </row>
    <row r="1586" spans="1:8">
      <c r="A1586" s="6" t="s">
        <v>106</v>
      </c>
      <c r="B1586" s="6" t="s">
        <v>132</v>
      </c>
      <c r="C1586" s="6">
        <v>0.42932999999999999</v>
      </c>
      <c r="D1586" s="6">
        <v>1</v>
      </c>
      <c r="E1586" t="str">
        <f>VLOOKUP(A1586,metadata!$A$1:$B$111,2,FALSE)</f>
        <v>Ligra</v>
      </c>
      <c r="F1586" t="str">
        <f>VLOOKUP(B1586,metadata!$D$1:$F$17,2,FALSE)</f>
        <v>nopref</v>
      </c>
      <c r="G1586" t="str">
        <f>VLOOKUP(B1586,metadata!$D$1:$F$17,3,FALSE)</f>
        <v>nopref</v>
      </c>
      <c r="H1586">
        <f t="shared" ref="H1586" si="1574">C1586/C1586</f>
        <v>1</v>
      </c>
    </row>
    <row r="1587" spans="1:8">
      <c r="A1587" s="6" t="s">
        <v>106</v>
      </c>
      <c r="B1587" s="6" t="s">
        <v>133</v>
      </c>
      <c r="C1587" s="6">
        <v>0.57533000000000001</v>
      </c>
      <c r="D1587" s="6">
        <v>1</v>
      </c>
      <c r="E1587" t="str">
        <f>VLOOKUP(A1587,metadata!$A$1:$B$111,2,FALSE)</f>
        <v>Ligra</v>
      </c>
      <c r="F1587" t="str">
        <f>VLOOKUP(B1587,metadata!$D$1:$F$17,2,FALSE)</f>
        <v>Pythia</v>
      </c>
      <c r="G1587" t="str">
        <f>VLOOKUP(B1587,metadata!$D$1:$F$17,3,FALSE)</f>
        <v>Prefetcher-only</v>
      </c>
      <c r="H1587">
        <f t="shared" ref="H1587" si="1575">C1587/C1586</f>
        <v>1.3400647520555284</v>
      </c>
    </row>
    <row r="1588" spans="1:8">
      <c r="A1588" s="6" t="s">
        <v>106</v>
      </c>
      <c r="B1588" s="6" t="s">
        <v>148</v>
      </c>
      <c r="C1588" s="6">
        <v>0.59350999999999998</v>
      </c>
      <c r="D1588" s="6">
        <v>1</v>
      </c>
      <c r="E1588" t="str">
        <f>VLOOKUP(A1588,metadata!$A$1:$B$111,2,FALSE)</f>
        <v>Ligra</v>
      </c>
      <c r="F1588" t="str">
        <f>VLOOKUP(B1588,metadata!$D$1:$F$17,2,FALSE)</f>
        <v>SMS</v>
      </c>
      <c r="G1588" t="str">
        <f>VLOOKUP(B1588,metadata!$D$1:$F$17,3,FALSE)</f>
        <v>Prefetcher-only</v>
      </c>
      <c r="H1588">
        <f t="shared" ref="H1588" si="1576">C1588/C1586</f>
        <v>1.3824098013183332</v>
      </c>
    </row>
    <row r="1589" spans="1:8">
      <c r="A1589" s="6" t="s">
        <v>106</v>
      </c>
      <c r="B1589" s="6" t="s">
        <v>149</v>
      </c>
      <c r="C1589" s="6">
        <v>0.52759999999999996</v>
      </c>
      <c r="D1589" s="6">
        <v>1</v>
      </c>
      <c r="E1589" t="str">
        <f>VLOOKUP(A1589,metadata!$A$1:$B$111,2,FALSE)</f>
        <v>Ligra</v>
      </c>
      <c r="F1589" t="str">
        <f>VLOOKUP(B1589,metadata!$D$1:$F$17,2,FALSE)</f>
        <v>SPP</v>
      </c>
      <c r="G1589" t="str">
        <f>VLOOKUP(B1589,metadata!$D$1:$F$17,3,FALSE)</f>
        <v>Prefetcher-only</v>
      </c>
      <c r="H1589">
        <f t="shared" ref="H1589" si="1577">C1589/C1586</f>
        <v>1.2288915286609368</v>
      </c>
    </row>
    <row r="1590" spans="1:8">
      <c r="A1590" s="6" t="s">
        <v>106</v>
      </c>
      <c r="B1590" s="6" t="s">
        <v>150</v>
      </c>
      <c r="C1590" s="6">
        <v>0.59050999999999998</v>
      </c>
      <c r="D1590" s="6">
        <v>1</v>
      </c>
      <c r="E1590" t="str">
        <f>VLOOKUP(A1590,metadata!$A$1:$B$111,2,FALSE)</f>
        <v>Ligra</v>
      </c>
      <c r="F1590" t="str">
        <f>VLOOKUP(B1590,metadata!$D$1:$F$17,2,FALSE)</f>
        <v>Bingo</v>
      </c>
      <c r="G1590" t="str">
        <f>VLOOKUP(B1590,metadata!$D$1:$F$17,3,FALSE)</f>
        <v>Prefetcher-only</v>
      </c>
      <c r="H1590">
        <f t="shared" ref="H1590" si="1578">C1590/C1586</f>
        <v>1.3754221694267812</v>
      </c>
    </row>
    <row r="1591" spans="1:8">
      <c r="A1591" s="6" t="s">
        <v>106</v>
      </c>
      <c r="B1591" s="6" t="s">
        <v>151</v>
      </c>
      <c r="C1591" s="6">
        <v>0.56440999999999997</v>
      </c>
      <c r="D1591" s="6">
        <v>1</v>
      </c>
      <c r="E1591" t="str">
        <f>VLOOKUP(A1591,metadata!$A$1:$B$111,2,FALSE)</f>
        <v>Ligra</v>
      </c>
      <c r="F1591" t="str">
        <f>VLOOKUP(B1591,metadata!$D$1:$F$17,2,FALSE)</f>
        <v>MLOP</v>
      </c>
      <c r="G1591" t="str">
        <f>VLOOKUP(B1591,metadata!$D$1:$F$17,3,FALSE)</f>
        <v>Prefetcher-only</v>
      </c>
      <c r="H1591">
        <f t="shared" ref="H1591" si="1579">C1591/C1586</f>
        <v>1.3146297719702793</v>
      </c>
    </row>
    <row r="1592" spans="1:8">
      <c r="A1592" s="6" t="s">
        <v>106</v>
      </c>
      <c r="B1592" s="6" t="s">
        <v>6</v>
      </c>
      <c r="C1592" s="6">
        <v>0.57623999999999997</v>
      </c>
      <c r="D1592" s="6">
        <v>1</v>
      </c>
      <c r="E1592" t="str">
        <f>VLOOKUP(A1592,metadata!$A$1:$B$111,2,FALSE)</f>
        <v>Ligra</v>
      </c>
      <c r="F1592" t="str">
        <f>VLOOKUP(B1592,metadata!$D$1:$F$17,2,FALSE)</f>
        <v>Pythia</v>
      </c>
      <c r="G1592" t="str">
        <f>VLOOKUP(B1592,metadata!$D$1:$F$17,3,FALSE)</f>
        <v>Prefetcher+Hermes-O</v>
      </c>
      <c r="H1592">
        <f t="shared" ref="H1592" si="1580">C1592/C1586</f>
        <v>1.3421843337292991</v>
      </c>
    </row>
    <row r="1593" spans="1:8">
      <c r="A1593" s="6" t="s">
        <v>106</v>
      </c>
      <c r="B1593" s="6" t="s">
        <v>136</v>
      </c>
      <c r="C1593" s="6">
        <v>0.57582999999999995</v>
      </c>
      <c r="D1593" s="6">
        <v>1</v>
      </c>
      <c r="E1593" t="str">
        <f>VLOOKUP(A1593,metadata!$A$1:$B$111,2,FALSE)</f>
        <v>Ligra</v>
      </c>
      <c r="F1593" t="str">
        <f>VLOOKUP(B1593,metadata!$D$1:$F$17,2,FALSE)</f>
        <v>Pythia</v>
      </c>
      <c r="G1593" t="str">
        <f>VLOOKUP(B1593,metadata!$D$1:$F$17,3,FALSE)</f>
        <v>Prefetcher+Hermes-P</v>
      </c>
      <c r="H1593">
        <f t="shared" ref="H1593" si="1581">C1593/C1586</f>
        <v>1.341229357370787</v>
      </c>
    </row>
    <row r="1594" spans="1:8">
      <c r="A1594" s="6" t="s">
        <v>106</v>
      </c>
      <c r="B1594" s="6" t="s">
        <v>152</v>
      </c>
      <c r="C1594" s="6">
        <v>0.59528000000000003</v>
      </c>
      <c r="D1594" s="6">
        <v>1</v>
      </c>
      <c r="E1594" t="str">
        <f>VLOOKUP(A1594,metadata!$A$1:$B$111,2,FALSE)</f>
        <v>Ligra</v>
      </c>
      <c r="F1594" t="str">
        <f>VLOOKUP(B1594,metadata!$D$1:$F$17,2,FALSE)</f>
        <v>SMS</v>
      </c>
      <c r="G1594" t="str">
        <f>VLOOKUP(B1594,metadata!$D$1:$F$17,3,FALSE)</f>
        <v>Prefetcher+Hermes-O</v>
      </c>
      <c r="H1594">
        <f t="shared" ref="H1594" si="1582">C1594/C1586</f>
        <v>1.386532504134349</v>
      </c>
    </row>
    <row r="1595" spans="1:8">
      <c r="A1595" s="6" t="s">
        <v>106</v>
      </c>
      <c r="B1595" s="6" t="s">
        <v>153</v>
      </c>
      <c r="C1595" s="6">
        <v>0.59470999999999996</v>
      </c>
      <c r="D1595" s="6">
        <v>1</v>
      </c>
      <c r="E1595" t="str">
        <f>VLOOKUP(A1595,metadata!$A$1:$B$111,2,FALSE)</f>
        <v>Ligra</v>
      </c>
      <c r="F1595" t="str">
        <f>VLOOKUP(B1595,metadata!$D$1:$F$17,2,FALSE)</f>
        <v>SMS</v>
      </c>
      <c r="G1595" t="str">
        <f>VLOOKUP(B1595,metadata!$D$1:$F$17,3,FALSE)</f>
        <v>Prefetcher+Hermes-P</v>
      </c>
      <c r="H1595">
        <f t="shared" ref="H1595" si="1583">C1595/C1586</f>
        <v>1.385204854074954</v>
      </c>
    </row>
    <row r="1596" spans="1:8">
      <c r="A1596" s="6" t="s">
        <v>106</v>
      </c>
      <c r="B1596" s="6" t="s">
        <v>154</v>
      </c>
      <c r="C1596" s="6">
        <v>0.52807000000000004</v>
      </c>
      <c r="D1596" s="6">
        <v>1</v>
      </c>
      <c r="E1596" t="str">
        <f>VLOOKUP(A1596,metadata!$A$1:$B$111,2,FALSE)</f>
        <v>Ligra</v>
      </c>
      <c r="F1596" t="str">
        <f>VLOOKUP(B1596,metadata!$D$1:$F$17,2,FALSE)</f>
        <v>SPP</v>
      </c>
      <c r="G1596" t="str">
        <f>VLOOKUP(B1596,metadata!$D$1:$F$17,3,FALSE)</f>
        <v>Prefetcher+Hermes-O</v>
      </c>
      <c r="H1596">
        <f t="shared" ref="H1596" si="1584">C1596/C1586</f>
        <v>1.22998625765728</v>
      </c>
    </row>
    <row r="1597" spans="1:8">
      <c r="A1597" s="6" t="s">
        <v>106</v>
      </c>
      <c r="B1597" s="6" t="s">
        <v>155</v>
      </c>
      <c r="C1597" s="6">
        <v>0.52776000000000001</v>
      </c>
      <c r="D1597" s="6">
        <v>1</v>
      </c>
      <c r="E1597" t="str">
        <f>VLOOKUP(A1597,metadata!$A$1:$B$111,2,FALSE)</f>
        <v>Ligra</v>
      </c>
      <c r="F1597" t="str">
        <f>VLOOKUP(B1597,metadata!$D$1:$F$17,2,FALSE)</f>
        <v>SPP</v>
      </c>
      <c r="G1597" t="str">
        <f>VLOOKUP(B1597,metadata!$D$1:$F$17,3,FALSE)</f>
        <v>Prefetcher+Hermes-P</v>
      </c>
      <c r="H1597">
        <f t="shared" ref="H1597" si="1585">C1597/C1586</f>
        <v>1.2292642023618197</v>
      </c>
    </row>
    <row r="1598" spans="1:8">
      <c r="A1598" s="6" t="s">
        <v>106</v>
      </c>
      <c r="B1598" s="6" t="s">
        <v>156</v>
      </c>
      <c r="C1598" s="6">
        <v>0.59299000000000002</v>
      </c>
      <c r="D1598" s="6">
        <v>1</v>
      </c>
      <c r="E1598" t="str">
        <f>VLOOKUP(A1598,metadata!$A$1:$B$111,2,FALSE)</f>
        <v>Ligra</v>
      </c>
      <c r="F1598" t="str">
        <f>VLOOKUP(B1598,metadata!$D$1:$F$17,2,FALSE)</f>
        <v>Bingo</v>
      </c>
      <c r="G1598" t="str">
        <f>VLOOKUP(B1598,metadata!$D$1:$F$17,3,FALSE)</f>
        <v>Prefetcher+Hermes-O</v>
      </c>
      <c r="H1598">
        <f t="shared" ref="H1598" si="1586">C1598/C1586</f>
        <v>1.3811986117904642</v>
      </c>
    </row>
    <row r="1599" spans="1:8">
      <c r="A1599" s="6" t="s">
        <v>106</v>
      </c>
      <c r="B1599" s="6" t="s">
        <v>157</v>
      </c>
      <c r="C1599" s="6">
        <v>0.59235000000000004</v>
      </c>
      <c r="D1599" s="6">
        <v>1</v>
      </c>
      <c r="E1599" t="str">
        <f>VLOOKUP(A1599,metadata!$A$1:$B$111,2,FALSE)</f>
        <v>Ligra</v>
      </c>
      <c r="F1599" t="str">
        <f>VLOOKUP(B1599,metadata!$D$1:$F$17,2,FALSE)</f>
        <v>Bingo</v>
      </c>
      <c r="G1599" t="str">
        <f>VLOOKUP(B1599,metadata!$D$1:$F$17,3,FALSE)</f>
        <v>Prefetcher+Hermes-P</v>
      </c>
      <c r="H1599">
        <f t="shared" ref="H1599" si="1587">C1599/C1586</f>
        <v>1.3797079169869333</v>
      </c>
    </row>
    <row r="1600" spans="1:8">
      <c r="A1600" s="6" t="s">
        <v>106</v>
      </c>
      <c r="B1600" s="6" t="s">
        <v>158</v>
      </c>
      <c r="C1600" s="6">
        <v>0.57350000000000001</v>
      </c>
      <c r="D1600" s="6">
        <v>1</v>
      </c>
      <c r="E1600" t="str">
        <f>VLOOKUP(A1600,metadata!$A$1:$B$111,2,FALSE)</f>
        <v>Ligra</v>
      </c>
      <c r="F1600" t="str">
        <f>VLOOKUP(B1600,metadata!$D$1:$F$17,2,FALSE)</f>
        <v>MLOP</v>
      </c>
      <c r="G1600" t="str">
        <f>VLOOKUP(B1600,metadata!$D$1:$F$17,3,FALSE)</f>
        <v>Prefetcher+Hermes-O</v>
      </c>
      <c r="H1600">
        <f t="shared" ref="H1600" si="1588">C1600/C1586</f>
        <v>1.3358022966016818</v>
      </c>
    </row>
    <row r="1601" spans="1:8">
      <c r="A1601" s="6" t="s">
        <v>106</v>
      </c>
      <c r="B1601" s="6" t="s">
        <v>159</v>
      </c>
      <c r="C1601" s="6">
        <v>0.57235999999999998</v>
      </c>
      <c r="D1601" s="6">
        <v>1</v>
      </c>
      <c r="E1601" t="str">
        <f>VLOOKUP(A1601,metadata!$A$1:$B$111,2,FALSE)</f>
        <v>Ligra</v>
      </c>
      <c r="F1601" t="str">
        <f>VLOOKUP(B1601,metadata!$D$1:$F$17,2,FALSE)</f>
        <v>MLOP</v>
      </c>
      <c r="G1601" t="str">
        <f>VLOOKUP(B1601,metadata!$D$1:$F$17,3,FALSE)</f>
        <v>Prefetcher+Hermes-P</v>
      </c>
      <c r="H1601">
        <f t="shared" ref="H1601" si="1589">C1601/C1586</f>
        <v>1.3331469964828919</v>
      </c>
    </row>
    <row r="1602" spans="1:8">
      <c r="A1602" s="6" t="s">
        <v>107</v>
      </c>
      <c r="B1602" s="6" t="s">
        <v>132</v>
      </c>
      <c r="C1602" s="6">
        <v>0.32152999999999998</v>
      </c>
      <c r="D1602" s="6">
        <v>1</v>
      </c>
      <c r="E1602" t="str">
        <f>VLOOKUP(A1602,metadata!$A$1:$B$111,2,FALSE)</f>
        <v>Ligra</v>
      </c>
      <c r="F1602" t="str">
        <f>VLOOKUP(B1602,metadata!$D$1:$F$17,2,FALSE)</f>
        <v>nopref</v>
      </c>
      <c r="G1602" t="str">
        <f>VLOOKUP(B1602,metadata!$D$1:$F$17,3,FALSE)</f>
        <v>nopref</v>
      </c>
      <c r="H1602">
        <f t="shared" ref="H1602" si="1590">C1602/C1602</f>
        <v>1</v>
      </c>
    </row>
    <row r="1603" spans="1:8">
      <c r="A1603" s="6" t="s">
        <v>107</v>
      </c>
      <c r="B1603" s="6" t="s">
        <v>133</v>
      </c>
      <c r="C1603" s="6">
        <v>0.37169000000000002</v>
      </c>
      <c r="D1603" s="6">
        <v>1</v>
      </c>
      <c r="E1603" t="str">
        <f>VLOOKUP(A1603,metadata!$A$1:$B$111,2,FALSE)</f>
        <v>Ligra</v>
      </c>
      <c r="F1603" t="str">
        <f>VLOOKUP(B1603,metadata!$D$1:$F$17,2,FALSE)</f>
        <v>Pythia</v>
      </c>
      <c r="G1603" t="str">
        <f>VLOOKUP(B1603,metadata!$D$1:$F$17,3,FALSE)</f>
        <v>Prefetcher-only</v>
      </c>
      <c r="H1603">
        <f t="shared" ref="H1603" si="1591">C1603/C1602</f>
        <v>1.156004105371194</v>
      </c>
    </row>
    <row r="1604" spans="1:8">
      <c r="A1604" s="6" t="s">
        <v>107</v>
      </c>
      <c r="B1604" s="6" t="s">
        <v>148</v>
      </c>
      <c r="C1604" s="6">
        <v>0.34216999999999997</v>
      </c>
      <c r="D1604" s="6">
        <v>1</v>
      </c>
      <c r="E1604" t="str">
        <f>VLOOKUP(A1604,metadata!$A$1:$B$111,2,FALSE)</f>
        <v>Ligra</v>
      </c>
      <c r="F1604" t="str">
        <f>VLOOKUP(B1604,metadata!$D$1:$F$17,2,FALSE)</f>
        <v>SMS</v>
      </c>
      <c r="G1604" t="str">
        <f>VLOOKUP(B1604,metadata!$D$1:$F$17,3,FALSE)</f>
        <v>Prefetcher-only</v>
      </c>
      <c r="H1604">
        <f t="shared" ref="H1604" si="1592">C1604/C1602</f>
        <v>1.0641930768513046</v>
      </c>
    </row>
    <row r="1605" spans="1:8">
      <c r="A1605" s="6" t="s">
        <v>107</v>
      </c>
      <c r="B1605" s="6" t="s">
        <v>149</v>
      </c>
      <c r="C1605" s="6">
        <v>0.37319000000000002</v>
      </c>
      <c r="D1605" s="6">
        <v>1</v>
      </c>
      <c r="E1605" t="str">
        <f>VLOOKUP(A1605,metadata!$A$1:$B$111,2,FALSE)</f>
        <v>Ligra</v>
      </c>
      <c r="F1605" t="str">
        <f>VLOOKUP(B1605,metadata!$D$1:$F$17,2,FALSE)</f>
        <v>SPP</v>
      </c>
      <c r="G1605" t="str">
        <f>VLOOKUP(B1605,metadata!$D$1:$F$17,3,FALSE)</f>
        <v>Prefetcher-only</v>
      </c>
      <c r="H1605">
        <f t="shared" ref="H1605" si="1593">C1605/C1602</f>
        <v>1.1606692999098063</v>
      </c>
    </row>
    <row r="1606" spans="1:8">
      <c r="A1606" s="6" t="s">
        <v>107</v>
      </c>
      <c r="B1606" s="6" t="s">
        <v>150</v>
      </c>
      <c r="C1606" s="6">
        <v>0.44083</v>
      </c>
      <c r="D1606" s="6">
        <v>1</v>
      </c>
      <c r="E1606" t="str">
        <f>VLOOKUP(A1606,metadata!$A$1:$B$111,2,FALSE)</f>
        <v>Ligra</v>
      </c>
      <c r="F1606" t="str">
        <f>VLOOKUP(B1606,metadata!$D$1:$F$17,2,FALSE)</f>
        <v>Bingo</v>
      </c>
      <c r="G1606" t="str">
        <f>VLOOKUP(B1606,metadata!$D$1:$F$17,3,FALSE)</f>
        <v>Prefetcher-only</v>
      </c>
      <c r="H1606">
        <f t="shared" ref="H1606" si="1594">C1606/C1602</f>
        <v>1.3710384723042952</v>
      </c>
    </row>
    <row r="1607" spans="1:8">
      <c r="A1607" s="6" t="s">
        <v>107</v>
      </c>
      <c r="B1607" s="6" t="s">
        <v>151</v>
      </c>
      <c r="C1607" s="6">
        <v>0.37583</v>
      </c>
      <c r="D1607" s="6">
        <v>1</v>
      </c>
      <c r="E1607" t="str">
        <f>VLOOKUP(A1607,metadata!$A$1:$B$111,2,FALSE)</f>
        <v>Ligra</v>
      </c>
      <c r="F1607" t="str">
        <f>VLOOKUP(B1607,metadata!$D$1:$F$17,2,FALSE)</f>
        <v>MLOP</v>
      </c>
      <c r="G1607" t="str">
        <f>VLOOKUP(B1607,metadata!$D$1:$F$17,3,FALSE)</f>
        <v>Prefetcher-only</v>
      </c>
      <c r="H1607">
        <f t="shared" ref="H1607" si="1595">C1607/C1602</f>
        <v>1.1688800422977639</v>
      </c>
    </row>
    <row r="1608" spans="1:8">
      <c r="A1608" s="6" t="s">
        <v>107</v>
      </c>
      <c r="B1608" s="6" t="s">
        <v>6</v>
      </c>
      <c r="C1608" s="6">
        <v>0.38199</v>
      </c>
      <c r="D1608" s="6">
        <v>1</v>
      </c>
      <c r="E1608" t="str">
        <f>VLOOKUP(A1608,metadata!$A$1:$B$111,2,FALSE)</f>
        <v>Ligra</v>
      </c>
      <c r="F1608" t="str">
        <f>VLOOKUP(B1608,metadata!$D$1:$F$17,2,FALSE)</f>
        <v>Pythia</v>
      </c>
      <c r="G1608" t="str">
        <f>VLOOKUP(B1608,metadata!$D$1:$F$17,3,FALSE)</f>
        <v>Prefetcher+Hermes-O</v>
      </c>
      <c r="H1608">
        <f t="shared" ref="H1608" si="1596">C1608/C1602</f>
        <v>1.1880384412029983</v>
      </c>
    </row>
    <row r="1609" spans="1:8">
      <c r="A1609" s="6" t="s">
        <v>107</v>
      </c>
      <c r="B1609" s="6" t="s">
        <v>136</v>
      </c>
      <c r="C1609" s="6">
        <v>0.37997999999999998</v>
      </c>
      <c r="D1609" s="6">
        <v>1</v>
      </c>
      <c r="E1609" t="str">
        <f>VLOOKUP(A1609,metadata!$A$1:$B$111,2,FALSE)</f>
        <v>Ligra</v>
      </c>
      <c r="F1609" t="str">
        <f>VLOOKUP(B1609,metadata!$D$1:$F$17,2,FALSE)</f>
        <v>Pythia</v>
      </c>
      <c r="G1609" t="str">
        <f>VLOOKUP(B1609,metadata!$D$1:$F$17,3,FALSE)</f>
        <v>Prefetcher+Hermes-P</v>
      </c>
      <c r="H1609">
        <f t="shared" ref="H1609" si="1597">C1609/C1602</f>
        <v>1.1817870805212578</v>
      </c>
    </row>
    <row r="1610" spans="1:8">
      <c r="A1610" s="6" t="s">
        <v>107</v>
      </c>
      <c r="B1610" s="6" t="s">
        <v>152</v>
      </c>
      <c r="C1610" s="6">
        <v>0.36964999999999998</v>
      </c>
      <c r="D1610" s="6">
        <v>1</v>
      </c>
      <c r="E1610" t="str">
        <f>VLOOKUP(A1610,metadata!$A$1:$B$111,2,FALSE)</f>
        <v>Ligra</v>
      </c>
      <c r="F1610" t="str">
        <f>VLOOKUP(B1610,metadata!$D$1:$F$17,2,FALSE)</f>
        <v>SMS</v>
      </c>
      <c r="G1610" t="str">
        <f>VLOOKUP(B1610,metadata!$D$1:$F$17,3,FALSE)</f>
        <v>Prefetcher+Hermes-O</v>
      </c>
      <c r="H1610">
        <f t="shared" ref="H1610" si="1598">C1610/C1602</f>
        <v>1.1496594407986813</v>
      </c>
    </row>
    <row r="1611" spans="1:8">
      <c r="A1611" s="6" t="s">
        <v>107</v>
      </c>
      <c r="B1611" s="6" t="s">
        <v>153</v>
      </c>
      <c r="C1611" s="6">
        <v>0.36307</v>
      </c>
      <c r="D1611" s="6">
        <v>1</v>
      </c>
      <c r="E1611" t="str">
        <f>VLOOKUP(A1611,metadata!$A$1:$B$111,2,FALSE)</f>
        <v>Ligra</v>
      </c>
      <c r="F1611" t="str">
        <f>VLOOKUP(B1611,metadata!$D$1:$F$17,2,FALSE)</f>
        <v>SMS</v>
      </c>
      <c r="G1611" t="str">
        <f>VLOOKUP(B1611,metadata!$D$1:$F$17,3,FALSE)</f>
        <v>Prefetcher+Hermes-P</v>
      </c>
      <c r="H1611">
        <f t="shared" ref="H1611" si="1599">C1611/C1602</f>
        <v>1.1291947874226356</v>
      </c>
    </row>
    <row r="1612" spans="1:8">
      <c r="A1612" s="6" t="s">
        <v>107</v>
      </c>
      <c r="B1612" s="6" t="s">
        <v>154</v>
      </c>
      <c r="C1612" s="6">
        <v>0.38103999999999999</v>
      </c>
      <c r="D1612" s="6">
        <v>1</v>
      </c>
      <c r="E1612" t="str">
        <f>VLOOKUP(A1612,metadata!$A$1:$B$111,2,FALSE)</f>
        <v>Ligra</v>
      </c>
      <c r="F1612" t="str">
        <f>VLOOKUP(B1612,metadata!$D$1:$F$17,2,FALSE)</f>
        <v>SPP</v>
      </c>
      <c r="G1612" t="str">
        <f>VLOOKUP(B1612,metadata!$D$1:$F$17,3,FALSE)</f>
        <v>Prefetcher+Hermes-O</v>
      </c>
      <c r="H1612">
        <f t="shared" ref="H1612" si="1600">C1612/C1602</f>
        <v>1.1850838179952103</v>
      </c>
    </row>
    <row r="1613" spans="1:8">
      <c r="A1613" s="6" t="s">
        <v>107</v>
      </c>
      <c r="B1613" s="6" t="s">
        <v>155</v>
      </c>
      <c r="C1613" s="6">
        <v>0.37996000000000002</v>
      </c>
      <c r="D1613" s="6">
        <v>1</v>
      </c>
      <c r="E1613" t="str">
        <f>VLOOKUP(A1613,metadata!$A$1:$B$111,2,FALSE)</f>
        <v>Ligra</v>
      </c>
      <c r="F1613" t="str">
        <f>VLOOKUP(B1613,metadata!$D$1:$F$17,2,FALSE)</f>
        <v>SPP</v>
      </c>
      <c r="G1613" t="str">
        <f>VLOOKUP(B1613,metadata!$D$1:$F$17,3,FALSE)</f>
        <v>Prefetcher+Hermes-P</v>
      </c>
      <c r="H1613">
        <f t="shared" ref="H1613" si="1601">C1613/C1602</f>
        <v>1.1817248779274097</v>
      </c>
    </row>
    <row r="1614" spans="1:8">
      <c r="A1614" s="6" t="s">
        <v>107</v>
      </c>
      <c r="B1614" s="6" t="s">
        <v>156</v>
      </c>
      <c r="C1614" s="6">
        <v>0.44351000000000002</v>
      </c>
      <c r="D1614" s="6">
        <v>1</v>
      </c>
      <c r="E1614" t="str">
        <f>VLOOKUP(A1614,metadata!$A$1:$B$111,2,FALSE)</f>
        <v>Ligra</v>
      </c>
      <c r="F1614" t="str">
        <f>VLOOKUP(B1614,metadata!$D$1:$F$17,2,FALSE)</f>
        <v>Bingo</v>
      </c>
      <c r="G1614" t="str">
        <f>VLOOKUP(B1614,metadata!$D$1:$F$17,3,FALSE)</f>
        <v>Prefetcher+Hermes-O</v>
      </c>
      <c r="H1614">
        <f t="shared" ref="H1614" si="1602">C1614/C1602</f>
        <v>1.3793736198799491</v>
      </c>
    </row>
    <row r="1615" spans="1:8">
      <c r="A1615" s="6" t="s">
        <v>107</v>
      </c>
      <c r="B1615" s="6" t="s">
        <v>157</v>
      </c>
      <c r="C1615" s="6">
        <v>0.44317000000000001</v>
      </c>
      <c r="D1615" s="6">
        <v>1</v>
      </c>
      <c r="E1615" t="str">
        <f>VLOOKUP(A1615,metadata!$A$1:$B$111,2,FALSE)</f>
        <v>Ligra</v>
      </c>
      <c r="F1615" t="str">
        <f>VLOOKUP(B1615,metadata!$D$1:$F$17,2,FALSE)</f>
        <v>Bingo</v>
      </c>
      <c r="G1615" t="str">
        <f>VLOOKUP(B1615,metadata!$D$1:$F$17,3,FALSE)</f>
        <v>Prefetcher+Hermes-P</v>
      </c>
      <c r="H1615">
        <f t="shared" ref="H1615" si="1603">C1615/C1602</f>
        <v>1.3783161757845304</v>
      </c>
    </row>
    <row r="1616" spans="1:8">
      <c r="A1616" s="6" t="s">
        <v>107</v>
      </c>
      <c r="B1616" s="6" t="s">
        <v>158</v>
      </c>
      <c r="C1616" s="6">
        <v>0.38423000000000002</v>
      </c>
      <c r="D1616" s="6">
        <v>1</v>
      </c>
      <c r="E1616" t="str">
        <f>VLOOKUP(A1616,metadata!$A$1:$B$111,2,FALSE)</f>
        <v>Ligra</v>
      </c>
      <c r="F1616" t="str">
        <f>VLOOKUP(B1616,metadata!$D$1:$F$17,2,FALSE)</f>
        <v>MLOP</v>
      </c>
      <c r="G1616" t="str">
        <f>VLOOKUP(B1616,metadata!$D$1:$F$17,3,FALSE)</f>
        <v>Prefetcher+Hermes-O</v>
      </c>
      <c r="H1616">
        <f t="shared" ref="H1616" si="1604">C1616/C1602</f>
        <v>1.1950051317139927</v>
      </c>
    </row>
    <row r="1617" spans="1:8">
      <c r="A1617" s="6" t="s">
        <v>107</v>
      </c>
      <c r="B1617" s="6" t="s">
        <v>159</v>
      </c>
      <c r="C1617" s="6">
        <v>0.38275999999999999</v>
      </c>
      <c r="D1617" s="6">
        <v>1</v>
      </c>
      <c r="E1617" t="str">
        <f>VLOOKUP(A1617,metadata!$A$1:$B$111,2,FALSE)</f>
        <v>Ligra</v>
      </c>
      <c r="F1617" t="str">
        <f>VLOOKUP(B1617,metadata!$D$1:$F$17,2,FALSE)</f>
        <v>MLOP</v>
      </c>
      <c r="G1617" t="str">
        <f>VLOOKUP(B1617,metadata!$D$1:$F$17,3,FALSE)</f>
        <v>Prefetcher+Hermes-P</v>
      </c>
      <c r="H1617">
        <f t="shared" ref="H1617" si="1605">C1617/C1602</f>
        <v>1.1904332410661524</v>
      </c>
    </row>
    <row r="1618" spans="1:8">
      <c r="A1618" s="6" t="s">
        <v>108</v>
      </c>
      <c r="B1618" s="6" t="s">
        <v>132</v>
      </c>
      <c r="C1618" s="6">
        <v>0.97287000000000001</v>
      </c>
      <c r="D1618" s="6">
        <v>1</v>
      </c>
      <c r="E1618" t="str">
        <f>VLOOKUP(A1618,metadata!$A$1:$B$111,2,FALSE)</f>
        <v>Ligra</v>
      </c>
      <c r="F1618" t="str">
        <f>VLOOKUP(B1618,metadata!$D$1:$F$17,2,FALSE)</f>
        <v>nopref</v>
      </c>
      <c r="G1618" t="str">
        <f>VLOOKUP(B1618,metadata!$D$1:$F$17,3,FALSE)</f>
        <v>nopref</v>
      </c>
      <c r="H1618">
        <f t="shared" ref="H1618" si="1606">C1618/C1618</f>
        <v>1</v>
      </c>
    </row>
    <row r="1619" spans="1:8">
      <c r="A1619" s="6" t="s">
        <v>108</v>
      </c>
      <c r="B1619" s="6" t="s">
        <v>133</v>
      </c>
      <c r="C1619" s="6">
        <v>1.0710999999999999</v>
      </c>
      <c r="D1619" s="6">
        <v>1</v>
      </c>
      <c r="E1619" t="str">
        <f>VLOOKUP(A1619,metadata!$A$1:$B$111,2,FALSE)</f>
        <v>Ligra</v>
      </c>
      <c r="F1619" t="str">
        <f>VLOOKUP(B1619,metadata!$D$1:$F$17,2,FALSE)</f>
        <v>Pythia</v>
      </c>
      <c r="G1619" t="str">
        <f>VLOOKUP(B1619,metadata!$D$1:$F$17,3,FALSE)</f>
        <v>Prefetcher-only</v>
      </c>
      <c r="H1619">
        <f t="shared" ref="H1619" si="1607">C1619/C1618</f>
        <v>1.10096929702838</v>
      </c>
    </row>
    <row r="1620" spans="1:8">
      <c r="A1620" s="6" t="s">
        <v>108</v>
      </c>
      <c r="B1620" s="6" t="s">
        <v>148</v>
      </c>
      <c r="C1620" s="6">
        <v>0.99392000000000003</v>
      </c>
      <c r="D1620" s="6">
        <v>1</v>
      </c>
      <c r="E1620" t="str">
        <f>VLOOKUP(A1620,metadata!$A$1:$B$111,2,FALSE)</f>
        <v>Ligra</v>
      </c>
      <c r="F1620" t="str">
        <f>VLOOKUP(B1620,metadata!$D$1:$F$17,2,FALSE)</f>
        <v>SMS</v>
      </c>
      <c r="G1620" t="str">
        <f>VLOOKUP(B1620,metadata!$D$1:$F$17,3,FALSE)</f>
        <v>Prefetcher-only</v>
      </c>
      <c r="H1620">
        <f t="shared" ref="H1620" si="1608">C1620/C1618</f>
        <v>1.0216370121393403</v>
      </c>
    </row>
    <row r="1621" spans="1:8">
      <c r="A1621" s="6" t="s">
        <v>108</v>
      </c>
      <c r="B1621" s="6" t="s">
        <v>149</v>
      </c>
      <c r="C1621" s="6">
        <v>1.00038</v>
      </c>
      <c r="D1621" s="6">
        <v>1</v>
      </c>
      <c r="E1621" t="str">
        <f>VLOOKUP(A1621,metadata!$A$1:$B$111,2,FALSE)</f>
        <v>Ligra</v>
      </c>
      <c r="F1621" t="str">
        <f>VLOOKUP(B1621,metadata!$D$1:$F$17,2,FALSE)</f>
        <v>SPP</v>
      </c>
      <c r="G1621" t="str">
        <f>VLOOKUP(B1621,metadata!$D$1:$F$17,3,FALSE)</f>
        <v>Prefetcher-only</v>
      </c>
      <c r="H1621">
        <f t="shared" ref="H1621" si="1609">C1621/C1618</f>
        <v>1.028277159332696</v>
      </c>
    </row>
    <row r="1622" spans="1:8">
      <c r="A1622" s="6" t="s">
        <v>108</v>
      </c>
      <c r="B1622" s="6" t="s">
        <v>150</v>
      </c>
      <c r="C1622" s="6">
        <v>1.03592</v>
      </c>
      <c r="D1622" s="6">
        <v>1</v>
      </c>
      <c r="E1622" t="str">
        <f>VLOOKUP(A1622,metadata!$A$1:$B$111,2,FALSE)</f>
        <v>Ligra</v>
      </c>
      <c r="F1622" t="str">
        <f>VLOOKUP(B1622,metadata!$D$1:$F$17,2,FALSE)</f>
        <v>Bingo</v>
      </c>
      <c r="G1622" t="str">
        <f>VLOOKUP(B1622,metadata!$D$1:$F$17,3,FALSE)</f>
        <v>Prefetcher-only</v>
      </c>
      <c r="H1622">
        <f t="shared" ref="H1622" si="1610">C1622/C1618</f>
        <v>1.0648082477617768</v>
      </c>
    </row>
    <row r="1623" spans="1:8">
      <c r="A1623" s="6" t="s">
        <v>108</v>
      </c>
      <c r="B1623" s="6" t="s">
        <v>151</v>
      </c>
      <c r="C1623" s="6">
        <v>1.0520099999999999</v>
      </c>
      <c r="D1623" s="6">
        <v>1</v>
      </c>
      <c r="E1623" t="str">
        <f>VLOOKUP(A1623,metadata!$A$1:$B$111,2,FALSE)</f>
        <v>Ligra</v>
      </c>
      <c r="F1623" t="str">
        <f>VLOOKUP(B1623,metadata!$D$1:$F$17,2,FALSE)</f>
        <v>MLOP</v>
      </c>
      <c r="G1623" t="str">
        <f>VLOOKUP(B1623,metadata!$D$1:$F$17,3,FALSE)</f>
        <v>Prefetcher-only</v>
      </c>
      <c r="H1623">
        <f t="shared" ref="H1623" si="1611">C1623/C1618</f>
        <v>1.0813469425514199</v>
      </c>
    </row>
    <row r="1624" spans="1:8">
      <c r="A1624" s="6" t="s">
        <v>108</v>
      </c>
      <c r="B1624" s="6" t="s">
        <v>6</v>
      </c>
      <c r="C1624" s="6">
        <v>1.07795</v>
      </c>
      <c r="D1624" s="6">
        <v>1</v>
      </c>
      <c r="E1624" t="str">
        <f>VLOOKUP(A1624,metadata!$A$1:$B$111,2,FALSE)</f>
        <v>Ligra</v>
      </c>
      <c r="F1624" t="str">
        <f>VLOOKUP(B1624,metadata!$D$1:$F$17,2,FALSE)</f>
        <v>Pythia</v>
      </c>
      <c r="G1624" t="str">
        <f>VLOOKUP(B1624,metadata!$D$1:$F$17,3,FALSE)</f>
        <v>Prefetcher+Hermes-O</v>
      </c>
      <c r="H1624">
        <f t="shared" ref="H1624" si="1612">C1624/C1618</f>
        <v>1.1080103199810869</v>
      </c>
    </row>
    <row r="1625" spans="1:8">
      <c r="A1625" s="6" t="s">
        <v>108</v>
      </c>
      <c r="B1625" s="6" t="s">
        <v>136</v>
      </c>
      <c r="C1625" s="6">
        <v>1.0773299999999999</v>
      </c>
      <c r="D1625" s="6">
        <v>1</v>
      </c>
      <c r="E1625" t="str">
        <f>VLOOKUP(A1625,metadata!$A$1:$B$111,2,FALSE)</f>
        <v>Ligra</v>
      </c>
      <c r="F1625" t="str">
        <f>VLOOKUP(B1625,metadata!$D$1:$F$17,2,FALSE)</f>
        <v>Pythia</v>
      </c>
      <c r="G1625" t="str">
        <f>VLOOKUP(B1625,metadata!$D$1:$F$17,3,FALSE)</f>
        <v>Prefetcher+Hermes-P</v>
      </c>
      <c r="H1625">
        <f t="shared" ref="H1625" si="1613">C1625/C1618</f>
        <v>1.1073730303123746</v>
      </c>
    </row>
    <row r="1626" spans="1:8">
      <c r="A1626" s="6" t="s">
        <v>108</v>
      </c>
      <c r="B1626" s="6" t="s">
        <v>152</v>
      </c>
      <c r="C1626" s="6">
        <v>1.0384599999999999</v>
      </c>
      <c r="D1626" s="6">
        <v>1</v>
      </c>
      <c r="E1626" t="str">
        <f>VLOOKUP(A1626,metadata!$A$1:$B$111,2,FALSE)</f>
        <v>Ligra</v>
      </c>
      <c r="F1626" t="str">
        <f>VLOOKUP(B1626,metadata!$D$1:$F$17,2,FALSE)</f>
        <v>SMS</v>
      </c>
      <c r="G1626" t="str">
        <f>VLOOKUP(B1626,metadata!$D$1:$F$17,3,FALSE)</f>
        <v>Prefetcher+Hermes-O</v>
      </c>
      <c r="H1626">
        <f t="shared" ref="H1626" si="1614">C1626/C1618</f>
        <v>1.067419079630372</v>
      </c>
    </row>
    <row r="1627" spans="1:8">
      <c r="A1627" s="6" t="s">
        <v>108</v>
      </c>
      <c r="B1627" s="6" t="s">
        <v>153</v>
      </c>
      <c r="C1627" s="6">
        <v>1.0311399999999999</v>
      </c>
      <c r="D1627" s="6">
        <v>1</v>
      </c>
      <c r="E1627" t="str">
        <f>VLOOKUP(A1627,metadata!$A$1:$B$111,2,FALSE)</f>
        <v>Ligra</v>
      </c>
      <c r="F1627" t="str">
        <f>VLOOKUP(B1627,metadata!$D$1:$F$17,2,FALSE)</f>
        <v>SMS</v>
      </c>
      <c r="G1627" t="str">
        <f>VLOOKUP(B1627,metadata!$D$1:$F$17,3,FALSE)</f>
        <v>Prefetcher+Hermes-P</v>
      </c>
      <c r="H1627">
        <f t="shared" ref="H1627" si="1615">C1627/C1618</f>
        <v>1.0598949499933186</v>
      </c>
    </row>
    <row r="1628" spans="1:8">
      <c r="A1628" s="6" t="s">
        <v>108</v>
      </c>
      <c r="B1628" s="6" t="s">
        <v>154</v>
      </c>
      <c r="C1628" s="6">
        <v>1.0268900000000001</v>
      </c>
      <c r="D1628" s="6">
        <v>1</v>
      </c>
      <c r="E1628" t="str">
        <f>VLOOKUP(A1628,metadata!$A$1:$B$111,2,FALSE)</f>
        <v>Ligra</v>
      </c>
      <c r="F1628" t="str">
        <f>VLOOKUP(B1628,metadata!$D$1:$F$17,2,FALSE)</f>
        <v>SPP</v>
      </c>
      <c r="G1628" t="str">
        <f>VLOOKUP(B1628,metadata!$D$1:$F$17,3,FALSE)</f>
        <v>Prefetcher+Hermes-O</v>
      </c>
      <c r="H1628">
        <f t="shared" ref="H1628" si="1616">C1628/C1618</f>
        <v>1.0555264321029532</v>
      </c>
    </row>
    <row r="1629" spans="1:8">
      <c r="A1629" s="6" t="s">
        <v>108</v>
      </c>
      <c r="B1629" s="6" t="s">
        <v>155</v>
      </c>
      <c r="C1629" s="6">
        <v>1.02234</v>
      </c>
      <c r="D1629" s="6">
        <v>1</v>
      </c>
      <c r="E1629" t="str">
        <f>VLOOKUP(A1629,metadata!$A$1:$B$111,2,FALSE)</f>
        <v>Ligra</v>
      </c>
      <c r="F1629" t="str">
        <f>VLOOKUP(B1629,metadata!$D$1:$F$17,2,FALSE)</f>
        <v>SPP</v>
      </c>
      <c r="G1629" t="str">
        <f>VLOOKUP(B1629,metadata!$D$1:$F$17,3,FALSE)</f>
        <v>Prefetcher+Hermes-P</v>
      </c>
      <c r="H1629">
        <f t="shared" ref="H1629" si="1617">C1629/C1618</f>
        <v>1.0508495482438558</v>
      </c>
    </row>
    <row r="1630" spans="1:8">
      <c r="A1630" s="6" t="s">
        <v>108</v>
      </c>
      <c r="B1630" s="6" t="s">
        <v>156</v>
      </c>
      <c r="C1630" s="6">
        <v>1.05403</v>
      </c>
      <c r="D1630" s="6">
        <v>1</v>
      </c>
      <c r="E1630" t="str">
        <f>VLOOKUP(A1630,metadata!$A$1:$B$111,2,FALSE)</f>
        <v>Ligra</v>
      </c>
      <c r="F1630" t="str">
        <f>VLOOKUP(B1630,metadata!$D$1:$F$17,2,FALSE)</f>
        <v>Bingo</v>
      </c>
      <c r="G1630" t="str">
        <f>VLOOKUP(B1630,metadata!$D$1:$F$17,3,FALSE)</f>
        <v>Prefetcher+Hermes-O</v>
      </c>
      <c r="H1630">
        <f t="shared" ref="H1630" si="1618">C1630/C1618</f>
        <v>1.0834232734075468</v>
      </c>
    </row>
    <row r="1631" spans="1:8">
      <c r="A1631" s="6" t="s">
        <v>108</v>
      </c>
      <c r="B1631" s="6" t="s">
        <v>157</v>
      </c>
      <c r="C1631" s="6">
        <v>1.05308</v>
      </c>
      <c r="D1631" s="6">
        <v>1</v>
      </c>
      <c r="E1631" t="str">
        <f>VLOOKUP(A1631,metadata!$A$1:$B$111,2,FALSE)</f>
        <v>Ligra</v>
      </c>
      <c r="F1631" t="str">
        <f>VLOOKUP(B1631,metadata!$D$1:$F$17,2,FALSE)</f>
        <v>Bingo</v>
      </c>
      <c r="G1631" t="str">
        <f>VLOOKUP(B1631,metadata!$D$1:$F$17,3,FALSE)</f>
        <v>Prefetcher+Hermes-P</v>
      </c>
      <c r="H1631">
        <f t="shared" ref="H1631" si="1619">C1631/C1618</f>
        <v>1.0824467811732297</v>
      </c>
    </row>
    <row r="1632" spans="1:8">
      <c r="A1632" s="6" t="s">
        <v>108</v>
      </c>
      <c r="B1632" s="6" t="s">
        <v>158</v>
      </c>
      <c r="C1632" s="6">
        <v>1.0566</v>
      </c>
      <c r="D1632" s="6">
        <v>1</v>
      </c>
      <c r="E1632" t="str">
        <f>VLOOKUP(A1632,metadata!$A$1:$B$111,2,FALSE)</f>
        <v>Ligra</v>
      </c>
      <c r="F1632" t="str">
        <f>VLOOKUP(B1632,metadata!$D$1:$F$17,2,FALSE)</f>
        <v>MLOP</v>
      </c>
      <c r="G1632" t="str">
        <f>VLOOKUP(B1632,metadata!$D$1:$F$17,3,FALSE)</f>
        <v>Prefetcher+Hermes-O</v>
      </c>
      <c r="H1632">
        <f t="shared" ref="H1632" si="1620">C1632/C1618</f>
        <v>1.0860649418730148</v>
      </c>
    </row>
    <row r="1633" spans="1:8">
      <c r="A1633" s="6" t="s">
        <v>108</v>
      </c>
      <c r="B1633" s="6" t="s">
        <v>159</v>
      </c>
      <c r="C1633" s="6">
        <v>1.0550900000000001</v>
      </c>
      <c r="D1633" s="6">
        <v>1</v>
      </c>
      <c r="E1633" t="str">
        <f>VLOOKUP(A1633,metadata!$A$1:$B$111,2,FALSE)</f>
        <v>Ligra</v>
      </c>
      <c r="F1633" t="str">
        <f>VLOOKUP(B1633,metadata!$D$1:$F$17,2,FALSE)</f>
        <v>MLOP</v>
      </c>
      <c r="G1633" t="str">
        <f>VLOOKUP(B1633,metadata!$D$1:$F$17,3,FALSE)</f>
        <v>Prefetcher+Hermes-P</v>
      </c>
      <c r="H1633">
        <f t="shared" ref="H1633" si="1621">C1633/C1618</f>
        <v>1.0845128331637321</v>
      </c>
    </row>
    <row r="1634" spans="1:8">
      <c r="A1634" s="6" t="s">
        <v>109</v>
      </c>
      <c r="B1634" s="6" t="s">
        <v>132</v>
      </c>
      <c r="C1634" s="6">
        <v>0.48272999999999999</v>
      </c>
      <c r="D1634" s="6">
        <v>1</v>
      </c>
      <c r="E1634" t="str">
        <f>VLOOKUP(A1634,metadata!$A$1:$B$111,2,FALSE)</f>
        <v>Ligra</v>
      </c>
      <c r="F1634" t="str">
        <f>VLOOKUP(B1634,metadata!$D$1:$F$17,2,FALSE)</f>
        <v>nopref</v>
      </c>
      <c r="G1634" t="str">
        <f>VLOOKUP(B1634,metadata!$D$1:$F$17,3,FALSE)</f>
        <v>nopref</v>
      </c>
      <c r="H1634">
        <f t="shared" ref="H1634" si="1622">C1634/C1634</f>
        <v>1</v>
      </c>
    </row>
    <row r="1635" spans="1:8">
      <c r="A1635" s="6" t="s">
        <v>109</v>
      </c>
      <c r="B1635" s="6" t="s">
        <v>133</v>
      </c>
      <c r="C1635" s="6">
        <v>0.69028</v>
      </c>
      <c r="D1635" s="6">
        <v>1</v>
      </c>
      <c r="E1635" t="str">
        <f>VLOOKUP(A1635,metadata!$A$1:$B$111,2,FALSE)</f>
        <v>Ligra</v>
      </c>
      <c r="F1635" t="str">
        <f>VLOOKUP(B1635,metadata!$D$1:$F$17,2,FALSE)</f>
        <v>Pythia</v>
      </c>
      <c r="G1635" t="str">
        <f>VLOOKUP(B1635,metadata!$D$1:$F$17,3,FALSE)</f>
        <v>Prefetcher-only</v>
      </c>
      <c r="H1635">
        <f t="shared" ref="H1635" si="1623">C1635/C1634</f>
        <v>1.4299504899219024</v>
      </c>
    </row>
    <row r="1636" spans="1:8">
      <c r="A1636" s="6" t="s">
        <v>109</v>
      </c>
      <c r="B1636" s="6" t="s">
        <v>148</v>
      </c>
      <c r="C1636" s="6">
        <v>0.59226000000000001</v>
      </c>
      <c r="D1636" s="6">
        <v>1</v>
      </c>
      <c r="E1636" t="str">
        <f>VLOOKUP(A1636,metadata!$A$1:$B$111,2,FALSE)</f>
        <v>Ligra</v>
      </c>
      <c r="F1636" t="str">
        <f>VLOOKUP(B1636,metadata!$D$1:$F$17,2,FALSE)</f>
        <v>SMS</v>
      </c>
      <c r="G1636" t="str">
        <f>VLOOKUP(B1636,metadata!$D$1:$F$17,3,FALSE)</f>
        <v>Prefetcher-only</v>
      </c>
      <c r="H1636">
        <f t="shared" ref="H1636" si="1624">C1636/C1634</f>
        <v>1.22689702318066</v>
      </c>
    </row>
    <row r="1637" spans="1:8">
      <c r="A1637" s="6" t="s">
        <v>109</v>
      </c>
      <c r="B1637" s="6" t="s">
        <v>149</v>
      </c>
      <c r="C1637" s="6">
        <v>0.62673000000000001</v>
      </c>
      <c r="D1637" s="6">
        <v>1</v>
      </c>
      <c r="E1637" t="str">
        <f>VLOOKUP(A1637,metadata!$A$1:$B$111,2,FALSE)</f>
        <v>Ligra</v>
      </c>
      <c r="F1637" t="str">
        <f>VLOOKUP(B1637,metadata!$D$1:$F$17,2,FALSE)</f>
        <v>SPP</v>
      </c>
      <c r="G1637" t="str">
        <f>VLOOKUP(B1637,metadata!$D$1:$F$17,3,FALSE)</f>
        <v>Prefetcher-only</v>
      </c>
      <c r="H1637">
        <f t="shared" ref="H1637" si="1625">C1637/C1634</f>
        <v>1.2983033994158226</v>
      </c>
    </row>
    <row r="1638" spans="1:8">
      <c r="A1638" s="6" t="s">
        <v>109</v>
      </c>
      <c r="B1638" s="6" t="s">
        <v>150</v>
      </c>
      <c r="C1638" s="6">
        <v>0.70413000000000003</v>
      </c>
      <c r="D1638" s="6">
        <v>1</v>
      </c>
      <c r="E1638" t="str">
        <f>VLOOKUP(A1638,metadata!$A$1:$B$111,2,FALSE)</f>
        <v>Ligra</v>
      </c>
      <c r="F1638" t="str">
        <f>VLOOKUP(B1638,metadata!$D$1:$F$17,2,FALSE)</f>
        <v>Bingo</v>
      </c>
      <c r="G1638" t="str">
        <f>VLOOKUP(B1638,metadata!$D$1:$F$17,3,FALSE)</f>
        <v>Prefetcher-only</v>
      </c>
      <c r="H1638">
        <f t="shared" ref="H1638" si="1626">C1638/C1634</f>
        <v>1.4586414766018272</v>
      </c>
    </row>
    <row r="1639" spans="1:8">
      <c r="A1639" s="6" t="s">
        <v>109</v>
      </c>
      <c r="B1639" s="6" t="s">
        <v>151</v>
      </c>
      <c r="C1639" s="6">
        <v>0.71160000000000001</v>
      </c>
      <c r="D1639" s="6">
        <v>1</v>
      </c>
      <c r="E1639" t="str">
        <f>VLOOKUP(A1639,metadata!$A$1:$B$111,2,FALSE)</f>
        <v>Ligra</v>
      </c>
      <c r="F1639" t="str">
        <f>VLOOKUP(B1639,metadata!$D$1:$F$17,2,FALSE)</f>
        <v>MLOP</v>
      </c>
      <c r="G1639" t="str">
        <f>VLOOKUP(B1639,metadata!$D$1:$F$17,3,FALSE)</f>
        <v>Prefetcher-only</v>
      </c>
      <c r="H1639">
        <f t="shared" ref="H1639" si="1627">C1639/C1634</f>
        <v>1.474115965446523</v>
      </c>
    </row>
    <row r="1640" spans="1:8">
      <c r="A1640" s="6" t="s">
        <v>109</v>
      </c>
      <c r="B1640" s="6" t="s">
        <v>6</v>
      </c>
      <c r="C1640" s="6">
        <v>0.69164999999999999</v>
      </c>
      <c r="D1640" s="6">
        <v>1</v>
      </c>
      <c r="E1640" t="str">
        <f>VLOOKUP(A1640,metadata!$A$1:$B$111,2,FALSE)</f>
        <v>Ligra</v>
      </c>
      <c r="F1640" t="str">
        <f>VLOOKUP(B1640,metadata!$D$1:$F$17,2,FALSE)</f>
        <v>Pythia</v>
      </c>
      <c r="G1640" t="str">
        <f>VLOOKUP(B1640,metadata!$D$1:$F$17,3,FALSE)</f>
        <v>Prefetcher+Hermes-O</v>
      </c>
      <c r="H1640">
        <f t="shared" ref="H1640" si="1628">C1640/C1634</f>
        <v>1.4327885153191224</v>
      </c>
    </row>
    <row r="1641" spans="1:8">
      <c r="A1641" s="6" t="s">
        <v>109</v>
      </c>
      <c r="B1641" s="6" t="s">
        <v>136</v>
      </c>
      <c r="C1641" s="6">
        <v>0.69150999999999996</v>
      </c>
      <c r="D1641" s="6">
        <v>1</v>
      </c>
      <c r="E1641" t="str">
        <f>VLOOKUP(A1641,metadata!$A$1:$B$111,2,FALSE)</f>
        <v>Ligra</v>
      </c>
      <c r="F1641" t="str">
        <f>VLOOKUP(B1641,metadata!$D$1:$F$17,2,FALSE)</f>
        <v>Pythia</v>
      </c>
      <c r="G1641" t="str">
        <f>VLOOKUP(B1641,metadata!$D$1:$F$17,3,FALSE)</f>
        <v>Prefetcher+Hermes-P</v>
      </c>
      <c r="H1641">
        <f t="shared" ref="H1641" si="1629">C1641/C1634</f>
        <v>1.432498498125246</v>
      </c>
    </row>
    <row r="1642" spans="1:8">
      <c r="A1642" s="6" t="s">
        <v>109</v>
      </c>
      <c r="B1642" s="6" t="s">
        <v>152</v>
      </c>
      <c r="C1642" s="6">
        <v>0.60602</v>
      </c>
      <c r="D1642" s="6">
        <v>1</v>
      </c>
      <c r="E1642" t="str">
        <f>VLOOKUP(A1642,metadata!$A$1:$B$111,2,FALSE)</f>
        <v>Ligra</v>
      </c>
      <c r="F1642" t="str">
        <f>VLOOKUP(B1642,metadata!$D$1:$F$17,2,FALSE)</f>
        <v>SMS</v>
      </c>
      <c r="G1642" t="str">
        <f>VLOOKUP(B1642,metadata!$D$1:$F$17,3,FALSE)</f>
        <v>Prefetcher+Hermes-O</v>
      </c>
      <c r="H1642">
        <f t="shared" ref="H1642" si="1630">C1642/C1634</f>
        <v>1.2554015702359498</v>
      </c>
    </row>
    <row r="1643" spans="1:8">
      <c r="A1643" s="6" t="s">
        <v>109</v>
      </c>
      <c r="B1643" s="6" t="s">
        <v>153</v>
      </c>
      <c r="C1643" s="6">
        <v>0.60267999999999999</v>
      </c>
      <c r="D1643" s="6">
        <v>1</v>
      </c>
      <c r="E1643" t="str">
        <f>VLOOKUP(A1643,metadata!$A$1:$B$111,2,FALSE)</f>
        <v>Ligra</v>
      </c>
      <c r="F1643" t="str">
        <f>VLOOKUP(B1643,metadata!$D$1:$F$17,2,FALSE)</f>
        <v>SMS</v>
      </c>
      <c r="G1643" t="str">
        <f>VLOOKUP(B1643,metadata!$D$1:$F$17,3,FALSE)</f>
        <v>Prefetcher+Hermes-P</v>
      </c>
      <c r="H1643">
        <f t="shared" ref="H1643" si="1631">C1643/C1634</f>
        <v>1.2484825886106106</v>
      </c>
    </row>
    <row r="1644" spans="1:8">
      <c r="A1644" s="6" t="s">
        <v>109</v>
      </c>
      <c r="B1644" s="6" t="s">
        <v>154</v>
      </c>
      <c r="C1644" s="6">
        <v>0.62787999999999999</v>
      </c>
      <c r="D1644" s="6">
        <v>1</v>
      </c>
      <c r="E1644" t="str">
        <f>VLOOKUP(A1644,metadata!$A$1:$B$111,2,FALSE)</f>
        <v>Ligra</v>
      </c>
      <c r="F1644" t="str">
        <f>VLOOKUP(B1644,metadata!$D$1:$F$17,2,FALSE)</f>
        <v>SPP</v>
      </c>
      <c r="G1644" t="str">
        <f>VLOOKUP(B1644,metadata!$D$1:$F$17,3,FALSE)</f>
        <v>Prefetcher+Hermes-O</v>
      </c>
      <c r="H1644">
        <f t="shared" ref="H1644" si="1632">C1644/C1634</f>
        <v>1.3006856835083795</v>
      </c>
    </row>
    <row r="1645" spans="1:8">
      <c r="A1645" s="6" t="s">
        <v>109</v>
      </c>
      <c r="B1645" s="6" t="s">
        <v>155</v>
      </c>
      <c r="C1645" s="6">
        <v>0.62773999999999996</v>
      </c>
      <c r="D1645" s="6">
        <v>1</v>
      </c>
      <c r="E1645" t="str">
        <f>VLOOKUP(A1645,metadata!$A$1:$B$111,2,FALSE)</f>
        <v>Ligra</v>
      </c>
      <c r="F1645" t="str">
        <f>VLOOKUP(B1645,metadata!$D$1:$F$17,2,FALSE)</f>
        <v>SPP</v>
      </c>
      <c r="G1645" t="str">
        <f>VLOOKUP(B1645,metadata!$D$1:$F$17,3,FALSE)</f>
        <v>Prefetcher+Hermes-P</v>
      </c>
      <c r="H1645">
        <f t="shared" ref="H1645" si="1633">C1645/C1634</f>
        <v>1.3003956663145029</v>
      </c>
    </row>
    <row r="1646" spans="1:8">
      <c r="A1646" s="6" t="s">
        <v>109</v>
      </c>
      <c r="B1646" s="6" t="s">
        <v>156</v>
      </c>
      <c r="C1646" s="6">
        <v>0.70845999999999998</v>
      </c>
      <c r="D1646" s="6">
        <v>1</v>
      </c>
      <c r="E1646" t="str">
        <f>VLOOKUP(A1646,metadata!$A$1:$B$111,2,FALSE)</f>
        <v>Ligra</v>
      </c>
      <c r="F1646" t="str">
        <f>VLOOKUP(B1646,metadata!$D$1:$F$17,2,FALSE)</f>
        <v>Bingo</v>
      </c>
      <c r="G1646" t="str">
        <f>VLOOKUP(B1646,metadata!$D$1:$F$17,3,FALSE)</f>
        <v>Prefetcher+Hermes-O</v>
      </c>
      <c r="H1646">
        <f t="shared" ref="H1646" si="1634">C1646/C1634</f>
        <v>1.4676112940981501</v>
      </c>
    </row>
    <row r="1647" spans="1:8">
      <c r="A1647" s="6" t="s">
        <v>109</v>
      </c>
      <c r="B1647" s="6" t="s">
        <v>157</v>
      </c>
      <c r="C1647" s="6">
        <v>0.70770999999999995</v>
      </c>
      <c r="D1647" s="6">
        <v>1</v>
      </c>
      <c r="E1647" t="str">
        <f>VLOOKUP(A1647,metadata!$A$1:$B$111,2,FALSE)</f>
        <v>Ligra</v>
      </c>
      <c r="F1647" t="str">
        <f>VLOOKUP(B1647,metadata!$D$1:$F$17,2,FALSE)</f>
        <v>Bingo</v>
      </c>
      <c r="G1647" t="str">
        <f>VLOOKUP(B1647,metadata!$D$1:$F$17,3,FALSE)</f>
        <v>Prefetcher+Hermes-P</v>
      </c>
      <c r="H1647">
        <f t="shared" ref="H1647" si="1635">C1647/C1634</f>
        <v>1.4660576305595259</v>
      </c>
    </row>
    <row r="1648" spans="1:8">
      <c r="A1648" s="6" t="s">
        <v>109</v>
      </c>
      <c r="B1648" s="6" t="s">
        <v>158</v>
      </c>
      <c r="C1648" s="6">
        <v>0.71387</v>
      </c>
      <c r="D1648" s="6">
        <v>1</v>
      </c>
      <c r="E1648" t="str">
        <f>VLOOKUP(A1648,metadata!$A$1:$B$111,2,FALSE)</f>
        <v>Ligra</v>
      </c>
      <c r="F1648" t="str">
        <f>VLOOKUP(B1648,metadata!$D$1:$F$17,2,FALSE)</f>
        <v>MLOP</v>
      </c>
      <c r="G1648" t="str">
        <f>VLOOKUP(B1648,metadata!$D$1:$F$17,3,FALSE)</f>
        <v>Prefetcher+Hermes-O</v>
      </c>
      <c r="H1648">
        <f t="shared" ref="H1648" si="1636">C1648/C1634</f>
        <v>1.4788183870900917</v>
      </c>
    </row>
    <row r="1649" spans="1:8">
      <c r="A1649" s="6" t="s">
        <v>109</v>
      </c>
      <c r="B1649" s="6" t="s">
        <v>159</v>
      </c>
      <c r="C1649" s="6">
        <v>0.71340000000000003</v>
      </c>
      <c r="D1649" s="6">
        <v>1</v>
      </c>
      <c r="E1649" t="str">
        <f>VLOOKUP(A1649,metadata!$A$1:$B$111,2,FALSE)</f>
        <v>Ligra</v>
      </c>
      <c r="F1649" t="str">
        <f>VLOOKUP(B1649,metadata!$D$1:$F$17,2,FALSE)</f>
        <v>MLOP</v>
      </c>
      <c r="G1649" t="str">
        <f>VLOOKUP(B1649,metadata!$D$1:$F$17,3,FALSE)</f>
        <v>Prefetcher+Hermes-P</v>
      </c>
      <c r="H1649">
        <f t="shared" ref="H1649" si="1637">C1649/C1634</f>
        <v>1.4778447579392209</v>
      </c>
    </row>
    <row r="1650" spans="1:8">
      <c r="A1650" s="6" t="s">
        <v>110</v>
      </c>
      <c r="B1650" s="6" t="s">
        <v>132</v>
      </c>
      <c r="C1650" s="6">
        <v>0.56513999999999998</v>
      </c>
      <c r="D1650" s="6">
        <v>1</v>
      </c>
      <c r="E1650" t="str">
        <f>VLOOKUP(A1650,metadata!$A$1:$B$111,2,FALSE)</f>
        <v>Ligra</v>
      </c>
      <c r="F1650" t="str">
        <f>VLOOKUP(B1650,metadata!$D$1:$F$17,2,FALSE)</f>
        <v>nopref</v>
      </c>
      <c r="G1650" t="str">
        <f>VLOOKUP(B1650,metadata!$D$1:$F$17,3,FALSE)</f>
        <v>nopref</v>
      </c>
      <c r="H1650">
        <f t="shared" ref="H1650" si="1638">C1650/C1650</f>
        <v>1</v>
      </c>
    </row>
    <row r="1651" spans="1:8">
      <c r="A1651" s="6" t="s">
        <v>110</v>
      </c>
      <c r="B1651" s="6" t="s">
        <v>133</v>
      </c>
      <c r="C1651" s="6">
        <v>0.69201999999999997</v>
      </c>
      <c r="D1651" s="6">
        <v>1</v>
      </c>
      <c r="E1651" t="str">
        <f>VLOOKUP(A1651,metadata!$A$1:$B$111,2,FALSE)</f>
        <v>Ligra</v>
      </c>
      <c r="F1651" t="str">
        <f>VLOOKUP(B1651,metadata!$D$1:$F$17,2,FALSE)</f>
        <v>Pythia</v>
      </c>
      <c r="G1651" t="str">
        <f>VLOOKUP(B1651,metadata!$D$1:$F$17,3,FALSE)</f>
        <v>Prefetcher-only</v>
      </c>
      <c r="H1651">
        <f t="shared" ref="H1651" si="1639">C1651/C1650</f>
        <v>1.2245107407014191</v>
      </c>
    </row>
    <row r="1652" spans="1:8">
      <c r="A1652" s="6" t="s">
        <v>110</v>
      </c>
      <c r="B1652" s="6" t="s">
        <v>148</v>
      </c>
      <c r="C1652" s="6">
        <v>0.65398999999999996</v>
      </c>
      <c r="D1652" s="6">
        <v>1</v>
      </c>
      <c r="E1652" t="str">
        <f>VLOOKUP(A1652,metadata!$A$1:$B$111,2,FALSE)</f>
        <v>Ligra</v>
      </c>
      <c r="F1652" t="str">
        <f>VLOOKUP(B1652,metadata!$D$1:$F$17,2,FALSE)</f>
        <v>SMS</v>
      </c>
      <c r="G1652" t="str">
        <f>VLOOKUP(B1652,metadata!$D$1:$F$17,3,FALSE)</f>
        <v>Prefetcher-only</v>
      </c>
      <c r="H1652">
        <f t="shared" ref="H1652" si="1640">C1652/C1650</f>
        <v>1.1572176805747247</v>
      </c>
    </row>
    <row r="1653" spans="1:8">
      <c r="A1653" s="6" t="s">
        <v>110</v>
      </c>
      <c r="B1653" s="6" t="s">
        <v>149</v>
      </c>
      <c r="C1653" s="6">
        <v>0.65700999999999998</v>
      </c>
      <c r="D1653" s="6">
        <v>1</v>
      </c>
      <c r="E1653" t="str">
        <f>VLOOKUP(A1653,metadata!$A$1:$B$111,2,FALSE)</f>
        <v>Ligra</v>
      </c>
      <c r="F1653" t="str">
        <f>VLOOKUP(B1653,metadata!$D$1:$F$17,2,FALSE)</f>
        <v>SPP</v>
      </c>
      <c r="G1653" t="str">
        <f>VLOOKUP(B1653,metadata!$D$1:$F$17,3,FALSE)</f>
        <v>Prefetcher-only</v>
      </c>
      <c r="H1653">
        <f t="shared" ref="H1653" si="1641">C1653/C1650</f>
        <v>1.1625614891885196</v>
      </c>
    </row>
    <row r="1654" spans="1:8">
      <c r="A1654" s="6" t="s">
        <v>110</v>
      </c>
      <c r="B1654" s="6" t="s">
        <v>150</v>
      </c>
      <c r="C1654" s="6">
        <v>0.71889999999999998</v>
      </c>
      <c r="D1654" s="6">
        <v>1</v>
      </c>
      <c r="E1654" t="str">
        <f>VLOOKUP(A1654,metadata!$A$1:$B$111,2,FALSE)</f>
        <v>Ligra</v>
      </c>
      <c r="F1654" t="str">
        <f>VLOOKUP(B1654,metadata!$D$1:$F$17,2,FALSE)</f>
        <v>Bingo</v>
      </c>
      <c r="G1654" t="str">
        <f>VLOOKUP(B1654,metadata!$D$1:$F$17,3,FALSE)</f>
        <v>Prefetcher-only</v>
      </c>
      <c r="H1654">
        <f t="shared" ref="H1654" si="1642">C1654/C1650</f>
        <v>1.2720741763102947</v>
      </c>
    </row>
    <row r="1655" spans="1:8">
      <c r="A1655" s="6" t="s">
        <v>110</v>
      </c>
      <c r="B1655" s="6" t="s">
        <v>151</v>
      </c>
      <c r="C1655" s="6">
        <v>0.71543000000000001</v>
      </c>
      <c r="D1655" s="6">
        <v>1</v>
      </c>
      <c r="E1655" t="str">
        <f>VLOOKUP(A1655,metadata!$A$1:$B$111,2,FALSE)</f>
        <v>Ligra</v>
      </c>
      <c r="F1655" t="str">
        <f>VLOOKUP(B1655,metadata!$D$1:$F$17,2,FALSE)</f>
        <v>MLOP</v>
      </c>
      <c r="G1655" t="str">
        <f>VLOOKUP(B1655,metadata!$D$1:$F$17,3,FALSE)</f>
        <v>Prefetcher-only</v>
      </c>
      <c r="H1655">
        <f t="shared" ref="H1655" si="1643">C1655/C1650</f>
        <v>1.2659341048235837</v>
      </c>
    </row>
    <row r="1656" spans="1:8">
      <c r="A1656" s="6" t="s">
        <v>110</v>
      </c>
      <c r="B1656" s="6" t="s">
        <v>6</v>
      </c>
      <c r="C1656" s="6">
        <v>0.69318000000000002</v>
      </c>
      <c r="D1656" s="6">
        <v>1</v>
      </c>
      <c r="E1656" t="str">
        <f>VLOOKUP(A1656,metadata!$A$1:$B$111,2,FALSE)</f>
        <v>Ligra</v>
      </c>
      <c r="F1656" t="str">
        <f>VLOOKUP(B1656,metadata!$D$1:$F$17,2,FALSE)</f>
        <v>Pythia</v>
      </c>
      <c r="G1656" t="str">
        <f>VLOOKUP(B1656,metadata!$D$1:$F$17,3,FALSE)</f>
        <v>Prefetcher+Hermes-O</v>
      </c>
      <c r="H1656">
        <f t="shared" ref="H1656" si="1644">C1656/C1650</f>
        <v>1.2265633294404927</v>
      </c>
    </row>
    <row r="1657" spans="1:8">
      <c r="A1657" s="6" t="s">
        <v>110</v>
      </c>
      <c r="B1657" s="6" t="s">
        <v>136</v>
      </c>
      <c r="C1657" s="6">
        <v>0.69313999999999998</v>
      </c>
      <c r="D1657" s="6">
        <v>1</v>
      </c>
      <c r="E1657" t="str">
        <f>VLOOKUP(A1657,metadata!$A$1:$B$111,2,FALSE)</f>
        <v>Ligra</v>
      </c>
      <c r="F1657" t="str">
        <f>VLOOKUP(B1657,metadata!$D$1:$F$17,2,FALSE)</f>
        <v>Pythia</v>
      </c>
      <c r="G1657" t="str">
        <f>VLOOKUP(B1657,metadata!$D$1:$F$17,3,FALSE)</f>
        <v>Prefetcher+Hermes-P</v>
      </c>
      <c r="H1657">
        <f t="shared" ref="H1657" si="1645">C1657/C1650</f>
        <v>1.2264925505184556</v>
      </c>
    </row>
    <row r="1658" spans="1:8">
      <c r="A1658" s="6" t="s">
        <v>110</v>
      </c>
      <c r="B1658" s="6" t="s">
        <v>152</v>
      </c>
      <c r="C1658" s="6">
        <v>0.66720000000000002</v>
      </c>
      <c r="D1658" s="6">
        <v>1</v>
      </c>
      <c r="E1658" t="str">
        <f>VLOOKUP(A1658,metadata!$A$1:$B$111,2,FALSE)</f>
        <v>Ligra</v>
      </c>
      <c r="F1658" t="str">
        <f>VLOOKUP(B1658,metadata!$D$1:$F$17,2,FALSE)</f>
        <v>SMS</v>
      </c>
      <c r="G1658" t="str">
        <f>VLOOKUP(B1658,metadata!$D$1:$F$17,3,FALSE)</f>
        <v>Prefetcher+Hermes-O</v>
      </c>
      <c r="H1658">
        <f t="shared" ref="H1658" si="1646">C1658/C1650</f>
        <v>1.18059241957745</v>
      </c>
    </row>
    <row r="1659" spans="1:8">
      <c r="A1659" s="6" t="s">
        <v>110</v>
      </c>
      <c r="B1659" s="6" t="s">
        <v>153</v>
      </c>
      <c r="C1659" s="6">
        <v>0.66391</v>
      </c>
      <c r="D1659" s="6">
        <v>1</v>
      </c>
      <c r="E1659" t="str">
        <f>VLOOKUP(A1659,metadata!$A$1:$B$111,2,FALSE)</f>
        <v>Ligra</v>
      </c>
      <c r="F1659" t="str">
        <f>VLOOKUP(B1659,metadata!$D$1:$F$17,2,FALSE)</f>
        <v>SMS</v>
      </c>
      <c r="G1659" t="str">
        <f>VLOOKUP(B1659,metadata!$D$1:$F$17,3,FALSE)</f>
        <v>Prefetcher+Hermes-P</v>
      </c>
      <c r="H1659">
        <f t="shared" ref="H1659" si="1647">C1659/C1650</f>
        <v>1.1747708532399053</v>
      </c>
    </row>
    <row r="1660" spans="1:8">
      <c r="A1660" s="6" t="s">
        <v>110</v>
      </c>
      <c r="B1660" s="6" t="s">
        <v>154</v>
      </c>
      <c r="C1660" s="6">
        <v>0.65966999999999998</v>
      </c>
      <c r="D1660" s="6">
        <v>1</v>
      </c>
      <c r="E1660" t="str">
        <f>VLOOKUP(A1660,metadata!$A$1:$B$111,2,FALSE)</f>
        <v>Ligra</v>
      </c>
      <c r="F1660" t="str">
        <f>VLOOKUP(B1660,metadata!$D$1:$F$17,2,FALSE)</f>
        <v>SPP</v>
      </c>
      <c r="G1660" t="str">
        <f>VLOOKUP(B1660,metadata!$D$1:$F$17,3,FALSE)</f>
        <v>Prefetcher+Hermes-O</v>
      </c>
      <c r="H1660">
        <f t="shared" ref="H1660" si="1648">C1660/C1650</f>
        <v>1.1672682875039813</v>
      </c>
    </row>
    <row r="1661" spans="1:8">
      <c r="A1661" s="6" t="s">
        <v>110</v>
      </c>
      <c r="B1661" s="6" t="s">
        <v>155</v>
      </c>
      <c r="C1661" s="6">
        <v>0.65934000000000004</v>
      </c>
      <c r="D1661" s="6">
        <v>1</v>
      </c>
      <c r="E1661" t="str">
        <f>VLOOKUP(A1661,metadata!$A$1:$B$111,2,FALSE)</f>
        <v>Ligra</v>
      </c>
      <c r="F1661" t="str">
        <f>VLOOKUP(B1661,metadata!$D$1:$F$17,2,FALSE)</f>
        <v>SPP</v>
      </c>
      <c r="G1661" t="str">
        <f>VLOOKUP(B1661,metadata!$D$1:$F$17,3,FALSE)</f>
        <v>Prefetcher+Hermes-P</v>
      </c>
      <c r="H1661">
        <f t="shared" ref="H1661" si="1649">C1661/C1650</f>
        <v>1.166684361397176</v>
      </c>
    </row>
    <row r="1662" spans="1:8">
      <c r="A1662" s="6" t="s">
        <v>110</v>
      </c>
      <c r="B1662" s="6" t="s">
        <v>156</v>
      </c>
      <c r="C1662" s="6">
        <v>0.71997</v>
      </c>
      <c r="D1662" s="6">
        <v>1</v>
      </c>
      <c r="E1662" t="str">
        <f>VLOOKUP(A1662,metadata!$A$1:$B$111,2,FALSE)</f>
        <v>Ligra</v>
      </c>
      <c r="F1662" t="str">
        <f>VLOOKUP(B1662,metadata!$D$1:$F$17,2,FALSE)</f>
        <v>Bingo</v>
      </c>
      <c r="G1662" t="str">
        <f>VLOOKUP(B1662,metadata!$D$1:$F$17,3,FALSE)</f>
        <v>Prefetcher+Hermes-O</v>
      </c>
      <c r="H1662">
        <f t="shared" ref="H1662" si="1650">C1662/C1650</f>
        <v>1.2739675124747851</v>
      </c>
    </row>
    <row r="1663" spans="1:8">
      <c r="A1663" s="6" t="s">
        <v>110</v>
      </c>
      <c r="B1663" s="6" t="s">
        <v>157</v>
      </c>
      <c r="C1663" s="6">
        <v>0.72016000000000002</v>
      </c>
      <c r="D1663" s="6">
        <v>1</v>
      </c>
      <c r="E1663" t="str">
        <f>VLOOKUP(A1663,metadata!$A$1:$B$111,2,FALSE)</f>
        <v>Ligra</v>
      </c>
      <c r="F1663" t="str">
        <f>VLOOKUP(B1663,metadata!$D$1:$F$17,2,FALSE)</f>
        <v>Bingo</v>
      </c>
      <c r="G1663" t="str">
        <f>VLOOKUP(B1663,metadata!$D$1:$F$17,3,FALSE)</f>
        <v>Prefetcher+Hermes-P</v>
      </c>
      <c r="H1663">
        <f t="shared" ref="H1663" si="1651">C1663/C1650</f>
        <v>1.2743037123544609</v>
      </c>
    </row>
    <row r="1664" spans="1:8">
      <c r="A1664" s="6" t="s">
        <v>110</v>
      </c>
      <c r="B1664" s="6" t="s">
        <v>158</v>
      </c>
      <c r="C1664" s="6">
        <v>0.71745000000000003</v>
      </c>
      <c r="D1664" s="6">
        <v>1</v>
      </c>
      <c r="E1664" t="str">
        <f>VLOOKUP(A1664,metadata!$A$1:$B$111,2,FALSE)</f>
        <v>Ligra</v>
      </c>
      <c r="F1664" t="str">
        <f>VLOOKUP(B1664,metadata!$D$1:$F$17,2,FALSE)</f>
        <v>MLOP</v>
      </c>
      <c r="G1664" t="str">
        <f>VLOOKUP(B1664,metadata!$D$1:$F$17,3,FALSE)</f>
        <v>Prefetcher+Hermes-O</v>
      </c>
      <c r="H1664">
        <f t="shared" ref="H1664" si="1652">C1664/C1650</f>
        <v>1.2695084403864529</v>
      </c>
    </row>
    <row r="1665" spans="1:8">
      <c r="A1665" s="6" t="s">
        <v>110</v>
      </c>
      <c r="B1665" s="6" t="s">
        <v>159</v>
      </c>
      <c r="C1665" s="6">
        <v>0.71689000000000003</v>
      </c>
      <c r="D1665" s="6">
        <v>1</v>
      </c>
      <c r="E1665" t="str">
        <f>VLOOKUP(A1665,metadata!$A$1:$B$111,2,FALSE)</f>
        <v>Ligra</v>
      </c>
      <c r="F1665" t="str">
        <f>VLOOKUP(B1665,metadata!$D$1:$F$17,2,FALSE)</f>
        <v>MLOP</v>
      </c>
      <c r="G1665" t="str">
        <f>VLOOKUP(B1665,metadata!$D$1:$F$17,3,FALSE)</f>
        <v>Prefetcher+Hermes-P</v>
      </c>
      <c r="H1665">
        <f t="shared" ref="H1665" si="1653">C1665/C1650</f>
        <v>1.2685175354779348</v>
      </c>
    </row>
    <row r="1666" spans="1:8">
      <c r="A1666" s="6" t="s">
        <v>111</v>
      </c>
      <c r="B1666" s="6" t="s">
        <v>132</v>
      </c>
      <c r="C1666" s="6">
        <v>0.63785000000000003</v>
      </c>
      <c r="D1666" s="6">
        <v>1</v>
      </c>
      <c r="E1666" t="str">
        <f>VLOOKUP(A1666,metadata!$A$1:$B$111,2,FALSE)</f>
        <v>Ligra</v>
      </c>
      <c r="F1666" t="str">
        <f>VLOOKUP(B1666,metadata!$D$1:$F$17,2,FALSE)</f>
        <v>nopref</v>
      </c>
      <c r="G1666" t="str">
        <f>VLOOKUP(B1666,metadata!$D$1:$F$17,3,FALSE)</f>
        <v>nopref</v>
      </c>
      <c r="H1666">
        <f t="shared" ref="H1666" si="1654">C1666/C1666</f>
        <v>1</v>
      </c>
    </row>
    <row r="1667" spans="1:8">
      <c r="A1667" s="6" t="s">
        <v>111</v>
      </c>
      <c r="B1667" s="6" t="s">
        <v>133</v>
      </c>
      <c r="C1667" s="6">
        <v>0.87231999999999998</v>
      </c>
      <c r="D1667" s="6">
        <v>1</v>
      </c>
      <c r="E1667" t="str">
        <f>VLOOKUP(A1667,metadata!$A$1:$B$111,2,FALSE)</f>
        <v>Ligra</v>
      </c>
      <c r="F1667" t="str">
        <f>VLOOKUP(B1667,metadata!$D$1:$F$17,2,FALSE)</f>
        <v>Pythia</v>
      </c>
      <c r="G1667" t="str">
        <f>VLOOKUP(B1667,metadata!$D$1:$F$17,3,FALSE)</f>
        <v>Prefetcher-only</v>
      </c>
      <c r="H1667">
        <f t="shared" ref="H1667" si="1655">C1667/C1666</f>
        <v>1.3675942619738182</v>
      </c>
    </row>
    <row r="1668" spans="1:8">
      <c r="A1668" s="6" t="s">
        <v>111</v>
      </c>
      <c r="B1668" s="6" t="s">
        <v>148</v>
      </c>
      <c r="C1668" s="6">
        <v>0.67122999999999999</v>
      </c>
      <c r="D1668" s="6">
        <v>1</v>
      </c>
      <c r="E1668" t="str">
        <f>VLOOKUP(A1668,metadata!$A$1:$B$111,2,FALSE)</f>
        <v>Ligra</v>
      </c>
      <c r="F1668" t="str">
        <f>VLOOKUP(B1668,metadata!$D$1:$F$17,2,FALSE)</f>
        <v>SMS</v>
      </c>
      <c r="G1668" t="str">
        <f>VLOOKUP(B1668,metadata!$D$1:$F$17,3,FALSE)</f>
        <v>Prefetcher-only</v>
      </c>
      <c r="H1668">
        <f t="shared" ref="H1668" si="1656">C1668/C1666</f>
        <v>1.0523320529905149</v>
      </c>
    </row>
    <row r="1669" spans="1:8">
      <c r="A1669" s="6" t="s">
        <v>111</v>
      </c>
      <c r="B1669" s="6" t="s">
        <v>149</v>
      </c>
      <c r="C1669" s="6">
        <v>0.83550000000000002</v>
      </c>
      <c r="D1669" s="6">
        <v>1</v>
      </c>
      <c r="E1669" t="str">
        <f>VLOOKUP(A1669,metadata!$A$1:$B$111,2,FALSE)</f>
        <v>Ligra</v>
      </c>
      <c r="F1669" t="str">
        <f>VLOOKUP(B1669,metadata!$D$1:$F$17,2,FALSE)</f>
        <v>SPP</v>
      </c>
      <c r="G1669" t="str">
        <f>VLOOKUP(B1669,metadata!$D$1:$F$17,3,FALSE)</f>
        <v>Prefetcher-only</v>
      </c>
      <c r="H1669">
        <f t="shared" ref="H1669" si="1657">C1669/C1666</f>
        <v>1.309869091479188</v>
      </c>
    </row>
    <row r="1670" spans="1:8">
      <c r="A1670" s="6" t="s">
        <v>111</v>
      </c>
      <c r="B1670" s="6" t="s">
        <v>150</v>
      </c>
      <c r="C1670" s="6">
        <v>0.88193999999999995</v>
      </c>
      <c r="D1670" s="6">
        <v>1</v>
      </c>
      <c r="E1670" t="str">
        <f>VLOOKUP(A1670,metadata!$A$1:$B$111,2,FALSE)</f>
        <v>Ligra</v>
      </c>
      <c r="F1670" t="str">
        <f>VLOOKUP(B1670,metadata!$D$1:$F$17,2,FALSE)</f>
        <v>Bingo</v>
      </c>
      <c r="G1670" t="str">
        <f>VLOOKUP(B1670,metadata!$D$1:$F$17,3,FALSE)</f>
        <v>Prefetcher-only</v>
      </c>
      <c r="H1670">
        <f t="shared" ref="H1670" si="1658">C1670/C1666</f>
        <v>1.3826761777847454</v>
      </c>
    </row>
    <row r="1671" spans="1:8">
      <c r="A1671" s="6" t="s">
        <v>111</v>
      </c>
      <c r="B1671" s="6" t="s">
        <v>151</v>
      </c>
      <c r="C1671" s="6">
        <v>0.84289000000000003</v>
      </c>
      <c r="D1671" s="6">
        <v>1</v>
      </c>
      <c r="E1671" t="str">
        <f>VLOOKUP(A1671,metadata!$A$1:$B$111,2,FALSE)</f>
        <v>Ligra</v>
      </c>
      <c r="F1671" t="str">
        <f>VLOOKUP(B1671,metadata!$D$1:$F$17,2,FALSE)</f>
        <v>MLOP</v>
      </c>
      <c r="G1671" t="str">
        <f>VLOOKUP(B1671,metadata!$D$1:$F$17,3,FALSE)</f>
        <v>Prefetcher-only</v>
      </c>
      <c r="H1671">
        <f t="shared" ref="H1671" si="1659">C1671/C1666</f>
        <v>1.3214548875127381</v>
      </c>
    </row>
    <row r="1672" spans="1:8">
      <c r="A1672" s="6" t="s">
        <v>111</v>
      </c>
      <c r="B1672" s="6" t="s">
        <v>6</v>
      </c>
      <c r="C1672" s="6">
        <v>0.87477000000000005</v>
      </c>
      <c r="D1672" s="6">
        <v>1</v>
      </c>
      <c r="E1672" t="str">
        <f>VLOOKUP(A1672,metadata!$A$1:$B$111,2,FALSE)</f>
        <v>Ligra</v>
      </c>
      <c r="F1672" t="str">
        <f>VLOOKUP(B1672,metadata!$D$1:$F$17,2,FALSE)</f>
        <v>Pythia</v>
      </c>
      <c r="G1672" t="str">
        <f>VLOOKUP(B1672,metadata!$D$1:$F$17,3,FALSE)</f>
        <v>Prefetcher+Hermes-O</v>
      </c>
      <c r="H1672">
        <f t="shared" ref="H1672" si="1660">C1672/C1666</f>
        <v>1.3714352904287843</v>
      </c>
    </row>
    <row r="1673" spans="1:8">
      <c r="A1673" s="6" t="s">
        <v>111</v>
      </c>
      <c r="B1673" s="6" t="s">
        <v>136</v>
      </c>
      <c r="C1673" s="6">
        <v>0.87507999999999997</v>
      </c>
      <c r="D1673" s="6">
        <v>1</v>
      </c>
      <c r="E1673" t="str">
        <f>VLOOKUP(A1673,metadata!$A$1:$B$111,2,FALSE)</f>
        <v>Ligra</v>
      </c>
      <c r="F1673" t="str">
        <f>VLOOKUP(B1673,metadata!$D$1:$F$17,2,FALSE)</f>
        <v>Pythia</v>
      </c>
      <c r="G1673" t="str">
        <f>VLOOKUP(B1673,metadata!$D$1:$F$17,3,FALSE)</f>
        <v>Prefetcher+Hermes-P</v>
      </c>
      <c r="H1673">
        <f t="shared" ref="H1673" si="1661">C1673/C1666</f>
        <v>1.3719212981108411</v>
      </c>
    </row>
    <row r="1674" spans="1:8">
      <c r="A1674" s="6" t="s">
        <v>111</v>
      </c>
      <c r="B1674" s="6" t="s">
        <v>152</v>
      </c>
      <c r="C1674" s="6">
        <v>0.76200999999999997</v>
      </c>
      <c r="D1674" s="6">
        <v>1</v>
      </c>
      <c r="E1674" t="str">
        <f>VLOOKUP(A1674,metadata!$A$1:$B$111,2,FALSE)</f>
        <v>Ligra</v>
      </c>
      <c r="F1674" t="str">
        <f>VLOOKUP(B1674,metadata!$D$1:$F$17,2,FALSE)</f>
        <v>SMS</v>
      </c>
      <c r="G1674" t="str">
        <f>VLOOKUP(B1674,metadata!$D$1:$F$17,3,FALSE)</f>
        <v>Prefetcher+Hermes-O</v>
      </c>
      <c r="H1674">
        <f t="shared" ref="H1674" si="1662">C1674/C1666</f>
        <v>1.1946539154973739</v>
      </c>
    </row>
    <row r="1675" spans="1:8">
      <c r="A1675" s="6" t="s">
        <v>111</v>
      </c>
      <c r="B1675" s="6" t="s">
        <v>153</v>
      </c>
      <c r="C1675" s="6">
        <v>0.73965000000000003</v>
      </c>
      <c r="D1675" s="6">
        <v>1</v>
      </c>
      <c r="E1675" t="str">
        <f>VLOOKUP(A1675,metadata!$A$1:$B$111,2,FALSE)</f>
        <v>Ligra</v>
      </c>
      <c r="F1675" t="str">
        <f>VLOOKUP(B1675,metadata!$D$1:$F$17,2,FALSE)</f>
        <v>SMS</v>
      </c>
      <c r="G1675" t="str">
        <f>VLOOKUP(B1675,metadata!$D$1:$F$17,3,FALSE)</f>
        <v>Prefetcher+Hermes-P</v>
      </c>
      <c r="H1675">
        <f t="shared" ref="H1675" si="1663">C1675/C1666</f>
        <v>1.159598651720624</v>
      </c>
    </row>
    <row r="1676" spans="1:8">
      <c r="A1676" s="6" t="s">
        <v>111</v>
      </c>
      <c r="B1676" s="6" t="s">
        <v>154</v>
      </c>
      <c r="C1676" s="6">
        <v>0.84036</v>
      </c>
      <c r="D1676" s="6">
        <v>1</v>
      </c>
      <c r="E1676" t="str">
        <f>VLOOKUP(A1676,metadata!$A$1:$B$111,2,FALSE)</f>
        <v>Ligra</v>
      </c>
      <c r="F1676" t="str">
        <f>VLOOKUP(B1676,metadata!$D$1:$F$17,2,FALSE)</f>
        <v>SPP</v>
      </c>
      <c r="G1676" t="str">
        <f>VLOOKUP(B1676,metadata!$D$1:$F$17,3,FALSE)</f>
        <v>Prefetcher+Hermes-O</v>
      </c>
      <c r="H1676">
        <f t="shared" ref="H1676" si="1664">C1676/C1666</f>
        <v>1.3174884377204672</v>
      </c>
    </row>
    <row r="1677" spans="1:8">
      <c r="A1677" s="6" t="s">
        <v>111</v>
      </c>
      <c r="B1677" s="6" t="s">
        <v>155</v>
      </c>
      <c r="C1677" s="6">
        <v>0.84053</v>
      </c>
      <c r="D1677" s="6">
        <v>1</v>
      </c>
      <c r="E1677" t="str">
        <f>VLOOKUP(A1677,metadata!$A$1:$B$111,2,FALSE)</f>
        <v>Ligra</v>
      </c>
      <c r="F1677" t="str">
        <f>VLOOKUP(B1677,metadata!$D$1:$F$17,2,FALSE)</f>
        <v>SPP</v>
      </c>
      <c r="G1677" t="str">
        <f>VLOOKUP(B1677,metadata!$D$1:$F$17,3,FALSE)</f>
        <v>Prefetcher+Hermes-P</v>
      </c>
      <c r="H1677">
        <f t="shared" ref="H1677" si="1665">C1677/C1666</f>
        <v>1.3177549580622403</v>
      </c>
    </row>
    <row r="1678" spans="1:8">
      <c r="A1678" s="6" t="s">
        <v>111</v>
      </c>
      <c r="B1678" s="6" t="s">
        <v>156</v>
      </c>
      <c r="C1678" s="6">
        <v>0.88826000000000005</v>
      </c>
      <c r="D1678" s="6">
        <v>1</v>
      </c>
      <c r="E1678" t="str">
        <f>VLOOKUP(A1678,metadata!$A$1:$B$111,2,FALSE)</f>
        <v>Ligra</v>
      </c>
      <c r="F1678" t="str">
        <f>VLOOKUP(B1678,metadata!$D$1:$F$17,2,FALSE)</f>
        <v>Bingo</v>
      </c>
      <c r="G1678" t="str">
        <f>VLOOKUP(B1678,metadata!$D$1:$F$17,3,FALSE)</f>
        <v>Prefetcher+Hermes-O</v>
      </c>
      <c r="H1678">
        <f t="shared" ref="H1678" si="1666">C1678/C1666</f>
        <v>1.3925844634318414</v>
      </c>
    </row>
    <row r="1679" spans="1:8">
      <c r="A1679" s="6" t="s">
        <v>111</v>
      </c>
      <c r="B1679" s="6" t="s">
        <v>157</v>
      </c>
      <c r="C1679" s="6">
        <v>0.88660000000000005</v>
      </c>
      <c r="D1679" s="6">
        <v>1</v>
      </c>
      <c r="E1679" t="str">
        <f>VLOOKUP(A1679,metadata!$A$1:$B$111,2,FALSE)</f>
        <v>Ligra</v>
      </c>
      <c r="F1679" t="str">
        <f>VLOOKUP(B1679,metadata!$D$1:$F$17,2,FALSE)</f>
        <v>Bingo</v>
      </c>
      <c r="G1679" t="str">
        <f>VLOOKUP(B1679,metadata!$D$1:$F$17,3,FALSE)</f>
        <v>Prefetcher+Hermes-P</v>
      </c>
      <c r="H1679">
        <f t="shared" ref="H1679" si="1667">C1679/C1666</f>
        <v>1.3899819706827625</v>
      </c>
    </row>
    <row r="1680" spans="1:8">
      <c r="A1680" s="6" t="s">
        <v>111</v>
      </c>
      <c r="B1680" s="6" t="s">
        <v>158</v>
      </c>
      <c r="C1680" s="6">
        <v>0.84582999999999997</v>
      </c>
      <c r="D1680" s="6">
        <v>1</v>
      </c>
      <c r="E1680" t="str">
        <f>VLOOKUP(A1680,metadata!$A$1:$B$111,2,FALSE)</f>
        <v>Ligra</v>
      </c>
      <c r="F1680" t="str">
        <f>VLOOKUP(B1680,metadata!$D$1:$F$17,2,FALSE)</f>
        <v>MLOP</v>
      </c>
      <c r="G1680" t="str">
        <f>VLOOKUP(B1680,metadata!$D$1:$F$17,3,FALSE)</f>
        <v>Prefetcher+Hermes-O</v>
      </c>
      <c r="H1680">
        <f t="shared" ref="H1680" si="1668">C1680/C1666</f>
        <v>1.326064121658697</v>
      </c>
    </row>
    <row r="1681" spans="1:8">
      <c r="A1681" s="6" t="s">
        <v>111</v>
      </c>
      <c r="B1681" s="6" t="s">
        <v>159</v>
      </c>
      <c r="C1681" s="6">
        <v>0.84548999999999996</v>
      </c>
      <c r="D1681" s="6">
        <v>1</v>
      </c>
      <c r="E1681" t="str">
        <f>VLOOKUP(A1681,metadata!$A$1:$B$111,2,FALSE)</f>
        <v>Ligra</v>
      </c>
      <c r="F1681" t="str">
        <f>VLOOKUP(B1681,metadata!$D$1:$F$17,2,FALSE)</f>
        <v>MLOP</v>
      </c>
      <c r="G1681" t="str">
        <f>VLOOKUP(B1681,metadata!$D$1:$F$17,3,FALSE)</f>
        <v>Prefetcher+Hermes-P</v>
      </c>
      <c r="H1681">
        <f t="shared" ref="H1681" si="1669">C1681/C1666</f>
        <v>1.3255310809751508</v>
      </c>
    </row>
    <row r="1682" spans="1:8">
      <c r="A1682" s="6" t="s">
        <v>112</v>
      </c>
      <c r="B1682" s="6" t="s">
        <v>132</v>
      </c>
      <c r="C1682" s="6">
        <v>0.24829999999999999</v>
      </c>
      <c r="D1682" s="6">
        <v>1</v>
      </c>
      <c r="E1682" t="str">
        <f>VLOOKUP(A1682,metadata!$A$1:$B$111,2,FALSE)</f>
        <v>Ligra</v>
      </c>
      <c r="F1682" t="str">
        <f>VLOOKUP(B1682,metadata!$D$1:$F$17,2,FALSE)</f>
        <v>nopref</v>
      </c>
      <c r="G1682" t="str">
        <f>VLOOKUP(B1682,metadata!$D$1:$F$17,3,FALSE)</f>
        <v>nopref</v>
      </c>
      <c r="H1682">
        <f t="shared" ref="H1682" si="1670">C1682/C1682</f>
        <v>1</v>
      </c>
    </row>
    <row r="1683" spans="1:8">
      <c r="A1683" s="6" t="s">
        <v>112</v>
      </c>
      <c r="B1683" s="6" t="s">
        <v>133</v>
      </c>
      <c r="C1683" s="6">
        <v>0.24545</v>
      </c>
      <c r="D1683" s="6">
        <v>1</v>
      </c>
      <c r="E1683" t="str">
        <f>VLOOKUP(A1683,metadata!$A$1:$B$111,2,FALSE)</f>
        <v>Ligra</v>
      </c>
      <c r="F1683" t="str">
        <f>VLOOKUP(B1683,metadata!$D$1:$F$17,2,FALSE)</f>
        <v>Pythia</v>
      </c>
      <c r="G1683" t="str">
        <f>VLOOKUP(B1683,metadata!$D$1:$F$17,3,FALSE)</f>
        <v>Prefetcher-only</v>
      </c>
      <c r="H1683">
        <f t="shared" ref="H1683" si="1671">C1683/C1682</f>
        <v>0.98852194925493353</v>
      </c>
    </row>
    <row r="1684" spans="1:8">
      <c r="A1684" s="6" t="s">
        <v>112</v>
      </c>
      <c r="B1684" s="6" t="s">
        <v>148</v>
      </c>
      <c r="C1684" s="6">
        <v>0.24184</v>
      </c>
      <c r="D1684" s="6">
        <v>1</v>
      </c>
      <c r="E1684" t="str">
        <f>VLOOKUP(A1684,metadata!$A$1:$B$111,2,FALSE)</f>
        <v>Ligra</v>
      </c>
      <c r="F1684" t="str">
        <f>VLOOKUP(B1684,metadata!$D$1:$F$17,2,FALSE)</f>
        <v>SMS</v>
      </c>
      <c r="G1684" t="str">
        <f>VLOOKUP(B1684,metadata!$D$1:$F$17,3,FALSE)</f>
        <v>Prefetcher-only</v>
      </c>
      <c r="H1684">
        <f t="shared" ref="H1684" si="1672">C1684/C1682</f>
        <v>0.97398308497784936</v>
      </c>
    </row>
    <row r="1685" spans="1:8">
      <c r="A1685" s="6" t="s">
        <v>112</v>
      </c>
      <c r="B1685" s="6" t="s">
        <v>149</v>
      </c>
      <c r="C1685" s="6">
        <v>0.24426</v>
      </c>
      <c r="D1685" s="6">
        <v>1</v>
      </c>
      <c r="E1685" t="str">
        <f>VLOOKUP(A1685,metadata!$A$1:$B$111,2,FALSE)</f>
        <v>Ligra</v>
      </c>
      <c r="F1685" t="str">
        <f>VLOOKUP(B1685,metadata!$D$1:$F$17,2,FALSE)</f>
        <v>SPP</v>
      </c>
      <c r="G1685" t="str">
        <f>VLOOKUP(B1685,metadata!$D$1:$F$17,3,FALSE)</f>
        <v>Prefetcher-only</v>
      </c>
      <c r="H1685">
        <f t="shared" ref="H1685" si="1673">C1685/C1682</f>
        <v>0.98372935964559005</v>
      </c>
    </row>
    <row r="1686" spans="1:8">
      <c r="A1686" s="6" t="s">
        <v>112</v>
      </c>
      <c r="B1686" s="6" t="s">
        <v>150</v>
      </c>
      <c r="C1686" s="6">
        <v>0.24134</v>
      </c>
      <c r="D1686" s="6">
        <v>1</v>
      </c>
      <c r="E1686" t="str">
        <f>VLOOKUP(A1686,metadata!$A$1:$B$111,2,FALSE)</f>
        <v>Ligra</v>
      </c>
      <c r="F1686" t="str">
        <f>VLOOKUP(B1686,metadata!$D$1:$F$17,2,FALSE)</f>
        <v>Bingo</v>
      </c>
      <c r="G1686" t="str">
        <f>VLOOKUP(B1686,metadata!$D$1:$F$17,3,FALSE)</f>
        <v>Prefetcher-only</v>
      </c>
      <c r="H1686">
        <f t="shared" ref="H1686" si="1674">C1686/C1682</f>
        <v>0.9719693918646799</v>
      </c>
    </row>
    <row r="1687" spans="1:8">
      <c r="A1687" s="6" t="s">
        <v>112</v>
      </c>
      <c r="B1687" s="6" t="s">
        <v>151</v>
      </c>
      <c r="C1687" s="6">
        <v>0.22450000000000001</v>
      </c>
      <c r="D1687" s="6">
        <v>1</v>
      </c>
      <c r="E1687" t="str">
        <f>VLOOKUP(A1687,metadata!$A$1:$B$111,2,FALSE)</f>
        <v>Ligra</v>
      </c>
      <c r="F1687" t="str">
        <f>VLOOKUP(B1687,metadata!$D$1:$F$17,2,FALSE)</f>
        <v>MLOP</v>
      </c>
      <c r="G1687" t="str">
        <f>VLOOKUP(B1687,metadata!$D$1:$F$17,3,FALSE)</f>
        <v>Prefetcher-only</v>
      </c>
      <c r="H1687">
        <f t="shared" ref="H1687" si="1675">C1687/C1682</f>
        <v>0.90414820781312932</v>
      </c>
    </row>
    <row r="1688" spans="1:8">
      <c r="A1688" s="6" t="s">
        <v>112</v>
      </c>
      <c r="B1688" s="6" t="s">
        <v>6</v>
      </c>
      <c r="C1688" s="6">
        <v>0.26906000000000002</v>
      </c>
      <c r="D1688" s="6">
        <v>1</v>
      </c>
      <c r="E1688" t="str">
        <f>VLOOKUP(A1688,metadata!$A$1:$B$111,2,FALSE)</f>
        <v>Ligra</v>
      </c>
      <c r="F1688" t="str">
        <f>VLOOKUP(B1688,metadata!$D$1:$F$17,2,FALSE)</f>
        <v>Pythia</v>
      </c>
      <c r="G1688" t="str">
        <f>VLOOKUP(B1688,metadata!$D$1:$F$17,3,FALSE)</f>
        <v>Prefetcher+Hermes-O</v>
      </c>
      <c r="H1688">
        <f t="shared" ref="H1688" si="1676">C1688/C1682</f>
        <v>1.0836085380587999</v>
      </c>
    </row>
    <row r="1689" spans="1:8">
      <c r="A1689" s="6" t="s">
        <v>112</v>
      </c>
      <c r="B1689" s="6" t="s">
        <v>136</v>
      </c>
      <c r="C1689" s="6">
        <v>0.26785999999999999</v>
      </c>
      <c r="D1689" s="6">
        <v>1</v>
      </c>
      <c r="E1689" t="str">
        <f>VLOOKUP(A1689,metadata!$A$1:$B$111,2,FALSE)</f>
        <v>Ligra</v>
      </c>
      <c r="F1689" t="str">
        <f>VLOOKUP(B1689,metadata!$D$1:$F$17,2,FALSE)</f>
        <v>Pythia</v>
      </c>
      <c r="G1689" t="str">
        <f>VLOOKUP(B1689,metadata!$D$1:$F$17,3,FALSE)</f>
        <v>Prefetcher+Hermes-P</v>
      </c>
      <c r="H1689">
        <f t="shared" ref="H1689" si="1677">C1689/C1682</f>
        <v>1.0787756745871928</v>
      </c>
    </row>
    <row r="1690" spans="1:8">
      <c r="A1690" s="6" t="s">
        <v>112</v>
      </c>
      <c r="B1690" s="6" t="s">
        <v>152</v>
      </c>
      <c r="C1690" s="6">
        <v>0.24812000000000001</v>
      </c>
      <c r="D1690" s="6">
        <v>1</v>
      </c>
      <c r="E1690" t="str">
        <f>VLOOKUP(A1690,metadata!$A$1:$B$111,2,FALSE)</f>
        <v>Ligra</v>
      </c>
      <c r="F1690" t="str">
        <f>VLOOKUP(B1690,metadata!$D$1:$F$17,2,FALSE)</f>
        <v>SMS</v>
      </c>
      <c r="G1690" t="str">
        <f>VLOOKUP(B1690,metadata!$D$1:$F$17,3,FALSE)</f>
        <v>Prefetcher+Hermes-O</v>
      </c>
      <c r="H1690">
        <f t="shared" ref="H1690" si="1678">C1690/C1682</f>
        <v>0.99927507047925901</v>
      </c>
    </row>
    <row r="1691" spans="1:8">
      <c r="A1691" s="6" t="s">
        <v>112</v>
      </c>
      <c r="B1691" s="6" t="s">
        <v>153</v>
      </c>
      <c r="C1691" s="6">
        <v>0.24646000000000001</v>
      </c>
      <c r="D1691" s="6">
        <v>1</v>
      </c>
      <c r="E1691" t="str">
        <f>VLOOKUP(A1691,metadata!$A$1:$B$111,2,FALSE)</f>
        <v>Ligra</v>
      </c>
      <c r="F1691" t="str">
        <f>VLOOKUP(B1691,metadata!$D$1:$F$17,2,FALSE)</f>
        <v>SMS</v>
      </c>
      <c r="G1691" t="str">
        <f>VLOOKUP(B1691,metadata!$D$1:$F$17,3,FALSE)</f>
        <v>Prefetcher+Hermes-P</v>
      </c>
      <c r="H1691">
        <f t="shared" ref="H1691" si="1679">C1691/C1682</f>
        <v>0.99258960934353613</v>
      </c>
    </row>
    <row r="1692" spans="1:8">
      <c r="A1692" s="6" t="s">
        <v>112</v>
      </c>
      <c r="B1692" s="6" t="s">
        <v>154</v>
      </c>
      <c r="C1692" s="6">
        <v>0.26279000000000002</v>
      </c>
      <c r="D1692" s="6">
        <v>1</v>
      </c>
      <c r="E1692" t="str">
        <f>VLOOKUP(A1692,metadata!$A$1:$B$111,2,FALSE)</f>
        <v>Ligra</v>
      </c>
      <c r="F1692" t="str">
        <f>VLOOKUP(B1692,metadata!$D$1:$F$17,2,FALSE)</f>
        <v>SPP</v>
      </c>
      <c r="G1692" t="str">
        <f>VLOOKUP(B1692,metadata!$D$1:$F$17,3,FALSE)</f>
        <v>Prefetcher+Hermes-O</v>
      </c>
      <c r="H1692">
        <f t="shared" ref="H1692" si="1680">C1692/C1682</f>
        <v>1.0583568264196537</v>
      </c>
    </row>
    <row r="1693" spans="1:8">
      <c r="A1693" s="6" t="s">
        <v>112</v>
      </c>
      <c r="B1693" s="6" t="s">
        <v>155</v>
      </c>
      <c r="C1693" s="6">
        <v>0.26046999999999998</v>
      </c>
      <c r="D1693" s="6">
        <v>1</v>
      </c>
      <c r="E1693" t="str">
        <f>VLOOKUP(A1693,metadata!$A$1:$B$111,2,FALSE)</f>
        <v>Ligra</v>
      </c>
      <c r="F1693" t="str">
        <f>VLOOKUP(B1693,metadata!$D$1:$F$17,2,FALSE)</f>
        <v>SPP</v>
      </c>
      <c r="G1693" t="str">
        <f>VLOOKUP(B1693,metadata!$D$1:$F$17,3,FALSE)</f>
        <v>Prefetcher+Hermes-P</v>
      </c>
      <c r="H1693">
        <f t="shared" ref="H1693" si="1681">C1693/C1682</f>
        <v>1.0490132903745468</v>
      </c>
    </row>
    <row r="1694" spans="1:8">
      <c r="A1694" s="6" t="s">
        <v>112</v>
      </c>
      <c r="B1694" s="6" t="s">
        <v>156</v>
      </c>
      <c r="C1694" s="6">
        <v>0.24060000000000001</v>
      </c>
      <c r="D1694" s="6">
        <v>1</v>
      </c>
      <c r="E1694" t="str">
        <f>VLOOKUP(A1694,metadata!$A$1:$B$111,2,FALSE)</f>
        <v>Ligra</v>
      </c>
      <c r="F1694" t="str">
        <f>VLOOKUP(B1694,metadata!$D$1:$F$17,2,FALSE)</f>
        <v>Bingo</v>
      </c>
      <c r="G1694" t="str">
        <f>VLOOKUP(B1694,metadata!$D$1:$F$17,3,FALSE)</f>
        <v>Prefetcher+Hermes-O</v>
      </c>
      <c r="H1694">
        <f t="shared" ref="H1694" si="1682">C1694/C1682</f>
        <v>0.9689891260571889</v>
      </c>
    </row>
    <row r="1695" spans="1:8">
      <c r="A1695" s="6" t="s">
        <v>112</v>
      </c>
      <c r="B1695" s="6" t="s">
        <v>157</v>
      </c>
      <c r="C1695" s="6">
        <v>0.24066000000000001</v>
      </c>
      <c r="D1695" s="6">
        <v>1</v>
      </c>
      <c r="E1695" t="str">
        <f>VLOOKUP(A1695,metadata!$A$1:$B$111,2,FALSE)</f>
        <v>Ligra</v>
      </c>
      <c r="F1695" t="str">
        <f>VLOOKUP(B1695,metadata!$D$1:$F$17,2,FALSE)</f>
        <v>Bingo</v>
      </c>
      <c r="G1695" t="str">
        <f>VLOOKUP(B1695,metadata!$D$1:$F$17,3,FALSE)</f>
        <v>Prefetcher+Hermes-P</v>
      </c>
      <c r="H1695">
        <f t="shared" ref="H1695" si="1683">C1695/C1682</f>
        <v>0.96923076923076934</v>
      </c>
    </row>
    <row r="1696" spans="1:8">
      <c r="A1696" s="6" t="s">
        <v>112</v>
      </c>
      <c r="B1696" s="6" t="s">
        <v>158</v>
      </c>
      <c r="C1696" s="6">
        <v>0.24768999999999999</v>
      </c>
      <c r="D1696" s="6">
        <v>1</v>
      </c>
      <c r="E1696" t="str">
        <f>VLOOKUP(A1696,metadata!$A$1:$B$111,2,FALSE)</f>
        <v>Ligra</v>
      </c>
      <c r="F1696" t="str">
        <f>VLOOKUP(B1696,metadata!$D$1:$F$17,2,FALSE)</f>
        <v>MLOP</v>
      </c>
      <c r="G1696" t="str">
        <f>VLOOKUP(B1696,metadata!$D$1:$F$17,3,FALSE)</f>
        <v>Prefetcher+Hermes-O</v>
      </c>
      <c r="H1696">
        <f t="shared" ref="H1696" si="1684">C1696/C1682</f>
        <v>0.99754329440193312</v>
      </c>
    </row>
    <row r="1697" spans="1:8">
      <c r="A1697" s="6" t="s">
        <v>112</v>
      </c>
      <c r="B1697" s="6" t="s">
        <v>159</v>
      </c>
      <c r="C1697" s="6">
        <v>0.24676000000000001</v>
      </c>
      <c r="D1697" s="6">
        <v>1</v>
      </c>
      <c r="E1697" t="str">
        <f>VLOOKUP(A1697,metadata!$A$1:$B$111,2,FALSE)</f>
        <v>Ligra</v>
      </c>
      <c r="F1697" t="str">
        <f>VLOOKUP(B1697,metadata!$D$1:$F$17,2,FALSE)</f>
        <v>MLOP</v>
      </c>
      <c r="G1697" t="str">
        <f>VLOOKUP(B1697,metadata!$D$1:$F$17,3,FALSE)</f>
        <v>Prefetcher+Hermes-P</v>
      </c>
      <c r="H1697">
        <f t="shared" ref="H1697" si="1685">C1697/C1682</f>
        <v>0.99379782521143778</v>
      </c>
    </row>
    <row r="1698" spans="1:8">
      <c r="A1698" s="6" t="s">
        <v>113</v>
      </c>
      <c r="B1698" s="6" t="s">
        <v>132</v>
      </c>
      <c r="C1698" s="6">
        <v>0.55035999999999996</v>
      </c>
      <c r="D1698" s="6">
        <v>1</v>
      </c>
      <c r="E1698" t="str">
        <f>VLOOKUP(A1698,metadata!$A$1:$B$111,2,FALSE)</f>
        <v>Ligra</v>
      </c>
      <c r="F1698" t="str">
        <f>VLOOKUP(B1698,metadata!$D$1:$F$17,2,FALSE)</f>
        <v>nopref</v>
      </c>
      <c r="G1698" t="str">
        <f>VLOOKUP(B1698,metadata!$D$1:$F$17,3,FALSE)</f>
        <v>nopref</v>
      </c>
      <c r="H1698">
        <f t="shared" ref="H1698" si="1686">C1698/C1698</f>
        <v>1</v>
      </c>
    </row>
    <row r="1699" spans="1:8">
      <c r="A1699" s="6" t="s">
        <v>113</v>
      </c>
      <c r="B1699" s="6" t="s">
        <v>133</v>
      </c>
      <c r="C1699" s="6">
        <v>0.75243000000000004</v>
      </c>
      <c r="D1699" s="6">
        <v>1</v>
      </c>
      <c r="E1699" t="str">
        <f>VLOOKUP(A1699,metadata!$A$1:$B$111,2,FALSE)</f>
        <v>Ligra</v>
      </c>
      <c r="F1699" t="str">
        <f>VLOOKUP(B1699,metadata!$D$1:$F$17,2,FALSE)</f>
        <v>Pythia</v>
      </c>
      <c r="G1699" t="str">
        <f>VLOOKUP(B1699,metadata!$D$1:$F$17,3,FALSE)</f>
        <v>Prefetcher-only</v>
      </c>
      <c r="H1699">
        <f t="shared" ref="H1699" si="1687">C1699/C1698</f>
        <v>1.3671596773021297</v>
      </c>
    </row>
    <row r="1700" spans="1:8">
      <c r="A1700" s="6" t="s">
        <v>113</v>
      </c>
      <c r="B1700" s="6" t="s">
        <v>148</v>
      </c>
      <c r="C1700" s="6">
        <v>0.58892</v>
      </c>
      <c r="D1700" s="6">
        <v>1</v>
      </c>
      <c r="E1700" t="str">
        <f>VLOOKUP(A1700,metadata!$A$1:$B$111,2,FALSE)</f>
        <v>Ligra</v>
      </c>
      <c r="F1700" t="str">
        <f>VLOOKUP(B1700,metadata!$D$1:$F$17,2,FALSE)</f>
        <v>SMS</v>
      </c>
      <c r="G1700" t="str">
        <f>VLOOKUP(B1700,metadata!$D$1:$F$17,3,FALSE)</f>
        <v>Prefetcher-only</v>
      </c>
      <c r="H1700">
        <f t="shared" ref="H1700" si="1688">C1700/C1698</f>
        <v>1.0700632313394869</v>
      </c>
    </row>
    <row r="1701" spans="1:8">
      <c r="A1701" s="6" t="s">
        <v>113</v>
      </c>
      <c r="B1701" s="6" t="s">
        <v>149</v>
      </c>
      <c r="C1701" s="6">
        <v>0.66283000000000003</v>
      </c>
      <c r="D1701" s="6">
        <v>1</v>
      </c>
      <c r="E1701" t="str">
        <f>VLOOKUP(A1701,metadata!$A$1:$B$111,2,FALSE)</f>
        <v>Ligra</v>
      </c>
      <c r="F1701" t="str">
        <f>VLOOKUP(B1701,metadata!$D$1:$F$17,2,FALSE)</f>
        <v>SPP</v>
      </c>
      <c r="G1701" t="str">
        <f>VLOOKUP(B1701,metadata!$D$1:$F$17,3,FALSE)</f>
        <v>Prefetcher-only</v>
      </c>
      <c r="H1701">
        <f t="shared" ref="H1701" si="1689">C1701/C1698</f>
        <v>1.2043571480485502</v>
      </c>
    </row>
    <row r="1702" spans="1:8">
      <c r="A1702" s="6" t="s">
        <v>113</v>
      </c>
      <c r="B1702" s="6" t="s">
        <v>150</v>
      </c>
      <c r="C1702" s="6">
        <v>0.80483000000000005</v>
      </c>
      <c r="D1702" s="6">
        <v>1</v>
      </c>
      <c r="E1702" t="str">
        <f>VLOOKUP(A1702,metadata!$A$1:$B$111,2,FALSE)</f>
        <v>Ligra</v>
      </c>
      <c r="F1702" t="str">
        <f>VLOOKUP(B1702,metadata!$D$1:$F$17,2,FALSE)</f>
        <v>Bingo</v>
      </c>
      <c r="G1702" t="str">
        <f>VLOOKUP(B1702,metadata!$D$1:$F$17,3,FALSE)</f>
        <v>Prefetcher-only</v>
      </c>
      <c r="H1702">
        <f t="shared" ref="H1702" si="1690">C1702/C1698</f>
        <v>1.4623700850352499</v>
      </c>
    </row>
    <row r="1703" spans="1:8">
      <c r="A1703" s="6" t="s">
        <v>113</v>
      </c>
      <c r="B1703" s="6" t="s">
        <v>151</v>
      </c>
      <c r="C1703" s="6">
        <v>0.76231000000000004</v>
      </c>
      <c r="D1703" s="6">
        <v>1</v>
      </c>
      <c r="E1703" t="str">
        <f>VLOOKUP(A1703,metadata!$A$1:$B$111,2,FALSE)</f>
        <v>Ligra</v>
      </c>
      <c r="F1703" t="str">
        <f>VLOOKUP(B1703,metadata!$D$1:$F$17,2,FALSE)</f>
        <v>MLOP</v>
      </c>
      <c r="G1703" t="str">
        <f>VLOOKUP(B1703,metadata!$D$1:$F$17,3,FALSE)</f>
        <v>Prefetcher-only</v>
      </c>
      <c r="H1703">
        <f t="shared" ref="H1703" si="1691">C1703/C1698</f>
        <v>1.3851115633403592</v>
      </c>
    </row>
    <row r="1704" spans="1:8">
      <c r="A1704" s="6" t="s">
        <v>113</v>
      </c>
      <c r="B1704" s="6" t="s">
        <v>6</v>
      </c>
      <c r="C1704" s="6">
        <v>0.76041000000000003</v>
      </c>
      <c r="D1704" s="6">
        <v>1</v>
      </c>
      <c r="E1704" t="str">
        <f>VLOOKUP(A1704,metadata!$A$1:$B$111,2,FALSE)</f>
        <v>Ligra</v>
      </c>
      <c r="F1704" t="str">
        <f>VLOOKUP(B1704,metadata!$D$1:$F$17,2,FALSE)</f>
        <v>Pythia</v>
      </c>
      <c r="G1704" t="str">
        <f>VLOOKUP(B1704,metadata!$D$1:$F$17,3,FALSE)</f>
        <v>Prefetcher+Hermes-O</v>
      </c>
      <c r="H1704">
        <f t="shared" ref="H1704" si="1692">C1704/C1698</f>
        <v>1.3816592775637766</v>
      </c>
    </row>
    <row r="1705" spans="1:8">
      <c r="A1705" s="6" t="s">
        <v>113</v>
      </c>
      <c r="B1705" s="6" t="s">
        <v>136</v>
      </c>
      <c r="C1705" s="6">
        <v>0.75912999999999997</v>
      </c>
      <c r="D1705" s="6">
        <v>1</v>
      </c>
      <c r="E1705" t="str">
        <f>VLOOKUP(A1705,metadata!$A$1:$B$111,2,FALSE)</f>
        <v>Ligra</v>
      </c>
      <c r="F1705" t="str">
        <f>VLOOKUP(B1705,metadata!$D$1:$F$17,2,FALSE)</f>
        <v>Pythia</v>
      </c>
      <c r="G1705" t="str">
        <f>VLOOKUP(B1705,metadata!$D$1:$F$17,3,FALSE)</f>
        <v>Prefetcher+Hermes-P</v>
      </c>
      <c r="H1705">
        <f t="shared" ref="H1705" si="1693">C1705/C1698</f>
        <v>1.3793335271458682</v>
      </c>
    </row>
    <row r="1706" spans="1:8">
      <c r="A1706" s="6" t="s">
        <v>113</v>
      </c>
      <c r="B1706" s="6" t="s">
        <v>152</v>
      </c>
      <c r="C1706" s="6">
        <v>0.61883999999999995</v>
      </c>
      <c r="D1706" s="6">
        <v>1</v>
      </c>
      <c r="E1706" t="str">
        <f>VLOOKUP(A1706,metadata!$A$1:$B$111,2,FALSE)</f>
        <v>Ligra</v>
      </c>
      <c r="F1706" t="str">
        <f>VLOOKUP(B1706,metadata!$D$1:$F$17,2,FALSE)</f>
        <v>SMS</v>
      </c>
      <c r="G1706" t="str">
        <f>VLOOKUP(B1706,metadata!$D$1:$F$17,3,FALSE)</f>
        <v>Prefetcher+Hermes-O</v>
      </c>
      <c r="H1706">
        <f t="shared" ref="H1706" si="1694">C1706/C1698</f>
        <v>1.124427647358093</v>
      </c>
    </row>
    <row r="1707" spans="1:8">
      <c r="A1707" s="6" t="s">
        <v>113</v>
      </c>
      <c r="B1707" s="6" t="s">
        <v>153</v>
      </c>
      <c r="C1707" s="6">
        <v>0.61173</v>
      </c>
      <c r="D1707" s="6">
        <v>1</v>
      </c>
      <c r="E1707" t="str">
        <f>VLOOKUP(A1707,metadata!$A$1:$B$111,2,FALSE)</f>
        <v>Ligra</v>
      </c>
      <c r="F1707" t="str">
        <f>VLOOKUP(B1707,metadata!$D$1:$F$17,2,FALSE)</f>
        <v>SMS</v>
      </c>
      <c r="G1707" t="str">
        <f>VLOOKUP(B1707,metadata!$D$1:$F$17,3,FALSE)</f>
        <v>Prefetcher+Hermes-P</v>
      </c>
      <c r="H1707">
        <f t="shared" ref="H1707" si="1695">C1707/C1698</f>
        <v>1.111508830583618</v>
      </c>
    </row>
    <row r="1708" spans="1:8">
      <c r="A1708" s="6" t="s">
        <v>113</v>
      </c>
      <c r="B1708" s="6" t="s">
        <v>154</v>
      </c>
      <c r="C1708" s="6">
        <v>0.67383999999999999</v>
      </c>
      <c r="D1708" s="6">
        <v>1</v>
      </c>
      <c r="E1708" t="str">
        <f>VLOOKUP(A1708,metadata!$A$1:$B$111,2,FALSE)</f>
        <v>Ligra</v>
      </c>
      <c r="F1708" t="str">
        <f>VLOOKUP(B1708,metadata!$D$1:$F$17,2,FALSE)</f>
        <v>SPP</v>
      </c>
      <c r="G1708" t="str">
        <f>VLOOKUP(B1708,metadata!$D$1:$F$17,3,FALSE)</f>
        <v>Prefetcher+Hermes-O</v>
      </c>
      <c r="H1708">
        <f t="shared" ref="H1708" si="1696">C1708/C1698</f>
        <v>1.2243622356275894</v>
      </c>
    </row>
    <row r="1709" spans="1:8">
      <c r="A1709" s="6" t="s">
        <v>113</v>
      </c>
      <c r="B1709" s="6" t="s">
        <v>155</v>
      </c>
      <c r="C1709" s="6">
        <v>0.67254000000000003</v>
      </c>
      <c r="D1709" s="6">
        <v>1</v>
      </c>
      <c r="E1709" t="str">
        <f>VLOOKUP(A1709,metadata!$A$1:$B$111,2,FALSE)</f>
        <v>Ligra</v>
      </c>
      <c r="F1709" t="str">
        <f>VLOOKUP(B1709,metadata!$D$1:$F$17,2,FALSE)</f>
        <v>SPP</v>
      </c>
      <c r="G1709" t="str">
        <f>VLOOKUP(B1709,metadata!$D$1:$F$17,3,FALSE)</f>
        <v>Prefetcher+Hermes-P</v>
      </c>
      <c r="H1709">
        <f t="shared" ref="H1709" si="1697">C1709/C1698</f>
        <v>1.2220001453594012</v>
      </c>
    </row>
    <row r="1710" spans="1:8">
      <c r="A1710" s="6" t="s">
        <v>113</v>
      </c>
      <c r="B1710" s="6" t="s">
        <v>156</v>
      </c>
      <c r="C1710" s="6">
        <v>0.81035000000000001</v>
      </c>
      <c r="D1710" s="6">
        <v>1</v>
      </c>
      <c r="E1710" t="str">
        <f>VLOOKUP(A1710,metadata!$A$1:$B$111,2,FALSE)</f>
        <v>Ligra</v>
      </c>
      <c r="F1710" t="str">
        <f>VLOOKUP(B1710,metadata!$D$1:$F$17,2,FALSE)</f>
        <v>Bingo</v>
      </c>
      <c r="G1710" t="str">
        <f>VLOOKUP(B1710,metadata!$D$1:$F$17,3,FALSE)</f>
        <v>Prefetcher+Hermes-O</v>
      </c>
      <c r="H1710">
        <f t="shared" ref="H1710" si="1698">C1710/C1698</f>
        <v>1.4723998837124792</v>
      </c>
    </row>
    <row r="1711" spans="1:8">
      <c r="A1711" s="6" t="s">
        <v>113</v>
      </c>
      <c r="B1711" s="6" t="s">
        <v>157</v>
      </c>
      <c r="C1711" s="6">
        <v>0.80966000000000005</v>
      </c>
      <c r="D1711" s="6">
        <v>1</v>
      </c>
      <c r="E1711" t="str">
        <f>VLOOKUP(A1711,metadata!$A$1:$B$111,2,FALSE)</f>
        <v>Ligra</v>
      </c>
      <c r="F1711" t="str">
        <f>VLOOKUP(B1711,metadata!$D$1:$F$17,2,FALSE)</f>
        <v>Bingo</v>
      </c>
      <c r="G1711" t="str">
        <f>VLOOKUP(B1711,metadata!$D$1:$F$17,3,FALSE)</f>
        <v>Prefetcher+Hermes-P</v>
      </c>
      <c r="H1711">
        <f t="shared" ref="H1711" si="1699">C1711/C1698</f>
        <v>1.4711461588778256</v>
      </c>
    </row>
    <row r="1712" spans="1:8">
      <c r="A1712" s="6" t="s">
        <v>113</v>
      </c>
      <c r="B1712" s="6" t="s">
        <v>158</v>
      </c>
      <c r="C1712" s="6">
        <v>0.78312999999999999</v>
      </c>
      <c r="D1712" s="6">
        <v>1</v>
      </c>
      <c r="E1712" t="str">
        <f>VLOOKUP(A1712,metadata!$A$1:$B$111,2,FALSE)</f>
        <v>Ligra</v>
      </c>
      <c r="F1712" t="str">
        <f>VLOOKUP(B1712,metadata!$D$1:$F$17,2,FALSE)</f>
        <v>MLOP</v>
      </c>
      <c r="G1712" t="str">
        <f>VLOOKUP(B1712,metadata!$D$1:$F$17,3,FALSE)</f>
        <v>Prefetcher+Hermes-O</v>
      </c>
      <c r="H1712">
        <f t="shared" ref="H1712" si="1700">C1712/C1698</f>
        <v>1.4229413474816484</v>
      </c>
    </row>
    <row r="1713" spans="1:8">
      <c r="A1713" s="6" t="s">
        <v>113</v>
      </c>
      <c r="B1713" s="6" t="s">
        <v>159</v>
      </c>
      <c r="C1713" s="6">
        <v>0.77949999999999997</v>
      </c>
      <c r="D1713" s="6">
        <v>1</v>
      </c>
      <c r="E1713" t="str">
        <f>VLOOKUP(A1713,metadata!$A$1:$B$111,2,FALSE)</f>
        <v>Ligra</v>
      </c>
      <c r="F1713" t="str">
        <f>VLOOKUP(B1713,metadata!$D$1:$F$17,2,FALSE)</f>
        <v>MLOP</v>
      </c>
      <c r="G1713" t="str">
        <f>VLOOKUP(B1713,metadata!$D$1:$F$17,3,FALSE)</f>
        <v>Prefetcher+Hermes-P</v>
      </c>
      <c r="H1713">
        <f t="shared" ref="H1713" si="1701">C1713/C1698</f>
        <v>1.4163456646558616</v>
      </c>
    </row>
    <row r="1714" spans="1:8">
      <c r="A1714" s="6" t="s">
        <v>114</v>
      </c>
      <c r="B1714" s="6" t="s">
        <v>132</v>
      </c>
      <c r="C1714" s="6">
        <v>0.60558999999999996</v>
      </c>
      <c r="D1714" s="6">
        <v>1</v>
      </c>
      <c r="E1714" t="str">
        <f>VLOOKUP(A1714,metadata!$A$1:$B$111,2,FALSE)</f>
        <v>Ligra</v>
      </c>
      <c r="F1714" t="str">
        <f>VLOOKUP(B1714,metadata!$D$1:$F$17,2,FALSE)</f>
        <v>nopref</v>
      </c>
      <c r="G1714" t="str">
        <f>VLOOKUP(B1714,metadata!$D$1:$F$17,3,FALSE)</f>
        <v>nopref</v>
      </c>
      <c r="H1714">
        <f t="shared" ref="H1714" si="1702">C1714/C1714</f>
        <v>1</v>
      </c>
    </row>
    <row r="1715" spans="1:8">
      <c r="A1715" s="6" t="s">
        <v>114</v>
      </c>
      <c r="B1715" s="6" t="s">
        <v>133</v>
      </c>
      <c r="C1715" s="6">
        <v>0.81547999999999998</v>
      </c>
      <c r="D1715" s="6">
        <v>1</v>
      </c>
      <c r="E1715" t="str">
        <f>VLOOKUP(A1715,metadata!$A$1:$B$111,2,FALSE)</f>
        <v>Ligra</v>
      </c>
      <c r="F1715" t="str">
        <f>VLOOKUP(B1715,metadata!$D$1:$F$17,2,FALSE)</f>
        <v>Pythia</v>
      </c>
      <c r="G1715" t="str">
        <f>VLOOKUP(B1715,metadata!$D$1:$F$17,3,FALSE)</f>
        <v>Prefetcher-only</v>
      </c>
      <c r="H1715">
        <f t="shared" ref="H1715" si="1703">C1715/C1714</f>
        <v>1.3465876252910385</v>
      </c>
    </row>
    <row r="1716" spans="1:8">
      <c r="A1716" s="6" t="s">
        <v>114</v>
      </c>
      <c r="B1716" s="6" t="s">
        <v>148</v>
      </c>
      <c r="C1716" s="6">
        <v>0.76944000000000001</v>
      </c>
      <c r="D1716" s="6">
        <v>1</v>
      </c>
      <c r="E1716" t="str">
        <f>VLOOKUP(A1716,metadata!$A$1:$B$111,2,FALSE)</f>
        <v>Ligra</v>
      </c>
      <c r="F1716" t="str">
        <f>VLOOKUP(B1716,metadata!$D$1:$F$17,2,FALSE)</f>
        <v>SMS</v>
      </c>
      <c r="G1716" t="str">
        <f>VLOOKUP(B1716,metadata!$D$1:$F$17,3,FALSE)</f>
        <v>Prefetcher-only</v>
      </c>
      <c r="H1716">
        <f t="shared" ref="H1716" si="1704">C1716/C1714</f>
        <v>1.2705625918525736</v>
      </c>
    </row>
    <row r="1717" spans="1:8">
      <c r="A1717" s="6" t="s">
        <v>114</v>
      </c>
      <c r="B1717" s="6" t="s">
        <v>149</v>
      </c>
      <c r="C1717" s="6">
        <v>0.76954999999999996</v>
      </c>
      <c r="D1717" s="6">
        <v>1</v>
      </c>
      <c r="E1717" t="str">
        <f>VLOOKUP(A1717,metadata!$A$1:$B$111,2,FALSE)</f>
        <v>Ligra</v>
      </c>
      <c r="F1717" t="str">
        <f>VLOOKUP(B1717,metadata!$D$1:$F$17,2,FALSE)</f>
        <v>SPP</v>
      </c>
      <c r="G1717" t="str">
        <f>VLOOKUP(B1717,metadata!$D$1:$F$17,3,FALSE)</f>
        <v>Prefetcher-only</v>
      </c>
      <c r="H1717">
        <f t="shared" ref="H1717" si="1705">C1717/C1714</f>
        <v>1.2707442328968444</v>
      </c>
    </row>
    <row r="1718" spans="1:8">
      <c r="A1718" s="6" t="s">
        <v>114</v>
      </c>
      <c r="B1718" s="6" t="s">
        <v>150</v>
      </c>
      <c r="C1718" s="6">
        <v>0.80232000000000003</v>
      </c>
      <c r="D1718" s="6">
        <v>1</v>
      </c>
      <c r="E1718" t="str">
        <f>VLOOKUP(A1718,metadata!$A$1:$B$111,2,FALSE)</f>
        <v>Ligra</v>
      </c>
      <c r="F1718" t="str">
        <f>VLOOKUP(B1718,metadata!$D$1:$F$17,2,FALSE)</f>
        <v>Bingo</v>
      </c>
      <c r="G1718" t="str">
        <f>VLOOKUP(B1718,metadata!$D$1:$F$17,3,FALSE)</f>
        <v>Prefetcher-only</v>
      </c>
      <c r="H1718">
        <f t="shared" ref="H1718" si="1706">C1718/C1714</f>
        <v>1.3248567512673592</v>
      </c>
    </row>
    <row r="1719" spans="1:8">
      <c r="A1719" s="6" t="s">
        <v>114</v>
      </c>
      <c r="B1719" s="6" t="s">
        <v>151</v>
      </c>
      <c r="C1719" s="6">
        <v>0.83882000000000001</v>
      </c>
      <c r="D1719" s="6">
        <v>1</v>
      </c>
      <c r="E1719" t="str">
        <f>VLOOKUP(A1719,metadata!$A$1:$B$111,2,FALSE)</f>
        <v>Ligra</v>
      </c>
      <c r="F1719" t="str">
        <f>VLOOKUP(B1719,metadata!$D$1:$F$17,2,FALSE)</f>
        <v>MLOP</v>
      </c>
      <c r="G1719" t="str">
        <f>VLOOKUP(B1719,metadata!$D$1:$F$17,3,FALSE)</f>
        <v>Prefetcher-only</v>
      </c>
      <c r="H1719">
        <f t="shared" ref="H1719" si="1707">C1719/C1714</f>
        <v>1.3851285523208772</v>
      </c>
    </row>
    <row r="1720" spans="1:8">
      <c r="A1720" s="6" t="s">
        <v>114</v>
      </c>
      <c r="B1720" s="6" t="s">
        <v>6</v>
      </c>
      <c r="C1720" s="6">
        <v>0.82025999999999999</v>
      </c>
      <c r="D1720" s="6">
        <v>1</v>
      </c>
      <c r="E1720" t="str">
        <f>VLOOKUP(A1720,metadata!$A$1:$B$111,2,FALSE)</f>
        <v>Ligra</v>
      </c>
      <c r="F1720" t="str">
        <f>VLOOKUP(B1720,metadata!$D$1:$F$17,2,FALSE)</f>
        <v>Pythia</v>
      </c>
      <c r="G1720" t="str">
        <f>VLOOKUP(B1720,metadata!$D$1:$F$17,3,FALSE)</f>
        <v>Prefetcher+Hermes-O</v>
      </c>
      <c r="H1720">
        <f t="shared" ref="H1720" si="1708">C1720/C1714</f>
        <v>1.3544807543057185</v>
      </c>
    </row>
    <row r="1721" spans="1:8">
      <c r="A1721" s="6" t="s">
        <v>114</v>
      </c>
      <c r="B1721" s="6" t="s">
        <v>136</v>
      </c>
      <c r="C1721" s="6">
        <v>0.81960999999999995</v>
      </c>
      <c r="D1721" s="6">
        <v>1</v>
      </c>
      <c r="E1721" t="str">
        <f>VLOOKUP(A1721,metadata!$A$1:$B$111,2,FALSE)</f>
        <v>Ligra</v>
      </c>
      <c r="F1721" t="str">
        <f>VLOOKUP(B1721,metadata!$D$1:$F$17,2,FALSE)</f>
        <v>Pythia</v>
      </c>
      <c r="G1721" t="str">
        <f>VLOOKUP(B1721,metadata!$D$1:$F$17,3,FALSE)</f>
        <v>Prefetcher+Hermes-P</v>
      </c>
      <c r="H1721">
        <f t="shared" ref="H1721" si="1709">C1721/C1714</f>
        <v>1.3534074208622995</v>
      </c>
    </row>
    <row r="1722" spans="1:8">
      <c r="A1722" s="6" t="s">
        <v>114</v>
      </c>
      <c r="B1722" s="6" t="s">
        <v>152</v>
      </c>
      <c r="C1722" s="6">
        <v>0.77154</v>
      </c>
      <c r="D1722" s="6">
        <v>1</v>
      </c>
      <c r="E1722" t="str">
        <f>VLOOKUP(A1722,metadata!$A$1:$B$111,2,FALSE)</f>
        <v>Ligra</v>
      </c>
      <c r="F1722" t="str">
        <f>VLOOKUP(B1722,metadata!$D$1:$F$17,2,FALSE)</f>
        <v>SMS</v>
      </c>
      <c r="G1722" t="str">
        <f>VLOOKUP(B1722,metadata!$D$1:$F$17,3,FALSE)</f>
        <v>Prefetcher+Hermes-O</v>
      </c>
      <c r="H1722">
        <f t="shared" ref="H1722" si="1710">C1722/C1714</f>
        <v>1.2740302845159268</v>
      </c>
    </row>
    <row r="1723" spans="1:8">
      <c r="A1723" s="6" t="s">
        <v>114</v>
      </c>
      <c r="B1723" s="6" t="s">
        <v>153</v>
      </c>
      <c r="C1723" s="6">
        <v>0.77085000000000004</v>
      </c>
      <c r="D1723" s="6">
        <v>1</v>
      </c>
      <c r="E1723" t="str">
        <f>VLOOKUP(A1723,metadata!$A$1:$B$111,2,FALSE)</f>
        <v>Ligra</v>
      </c>
      <c r="F1723" t="str">
        <f>VLOOKUP(B1723,metadata!$D$1:$F$17,2,FALSE)</f>
        <v>SMS</v>
      </c>
      <c r="G1723" t="str">
        <f>VLOOKUP(B1723,metadata!$D$1:$F$17,3,FALSE)</f>
        <v>Prefetcher+Hermes-P</v>
      </c>
      <c r="H1723">
        <f t="shared" ref="H1723" si="1711">C1723/C1714</f>
        <v>1.2728908997836821</v>
      </c>
    </row>
    <row r="1724" spans="1:8">
      <c r="A1724" s="6" t="s">
        <v>114</v>
      </c>
      <c r="B1724" s="6" t="s">
        <v>154</v>
      </c>
      <c r="C1724" s="6">
        <v>0.76680999999999999</v>
      </c>
      <c r="D1724" s="6">
        <v>1</v>
      </c>
      <c r="E1724" t="str">
        <f>VLOOKUP(A1724,metadata!$A$1:$B$111,2,FALSE)</f>
        <v>Ligra</v>
      </c>
      <c r="F1724" t="str">
        <f>VLOOKUP(B1724,metadata!$D$1:$F$17,2,FALSE)</f>
        <v>SPP</v>
      </c>
      <c r="G1724" t="str">
        <f>VLOOKUP(B1724,metadata!$D$1:$F$17,3,FALSE)</f>
        <v>Prefetcher+Hermes-O</v>
      </c>
      <c r="H1724">
        <f t="shared" ref="H1724" si="1712">C1724/C1714</f>
        <v>1.2662197196122791</v>
      </c>
    </row>
    <row r="1725" spans="1:8">
      <c r="A1725" s="6" t="s">
        <v>114</v>
      </c>
      <c r="B1725" s="6" t="s">
        <v>155</v>
      </c>
      <c r="C1725" s="6">
        <v>0.78424000000000005</v>
      </c>
      <c r="D1725" s="6">
        <v>1</v>
      </c>
      <c r="E1725" t="str">
        <f>VLOOKUP(A1725,metadata!$A$1:$B$111,2,FALSE)</f>
        <v>Ligra</v>
      </c>
      <c r="F1725" t="str">
        <f>VLOOKUP(B1725,metadata!$D$1:$F$17,2,FALSE)</f>
        <v>SPP</v>
      </c>
      <c r="G1725" t="str">
        <f>VLOOKUP(B1725,metadata!$D$1:$F$17,3,FALSE)</f>
        <v>Prefetcher+Hermes-P</v>
      </c>
      <c r="H1725">
        <f t="shared" ref="H1725" si="1713">C1725/C1714</f>
        <v>1.2950015687181098</v>
      </c>
    </row>
    <row r="1726" spans="1:8">
      <c r="A1726" s="6" t="s">
        <v>114</v>
      </c>
      <c r="B1726" s="6" t="s">
        <v>156</v>
      </c>
      <c r="C1726" s="6">
        <v>0.80984999999999996</v>
      </c>
      <c r="D1726" s="6">
        <v>1</v>
      </c>
      <c r="E1726" t="str">
        <f>VLOOKUP(A1726,metadata!$A$1:$B$111,2,FALSE)</f>
        <v>Ligra</v>
      </c>
      <c r="F1726" t="str">
        <f>VLOOKUP(B1726,metadata!$D$1:$F$17,2,FALSE)</f>
        <v>Bingo</v>
      </c>
      <c r="G1726" t="str">
        <f>VLOOKUP(B1726,metadata!$D$1:$F$17,3,FALSE)</f>
        <v>Prefetcher+Hermes-O</v>
      </c>
      <c r="H1726">
        <f t="shared" ref="H1726" si="1714">C1726/C1714</f>
        <v>1.337290906388811</v>
      </c>
    </row>
    <row r="1727" spans="1:8">
      <c r="A1727" s="6" t="s">
        <v>114</v>
      </c>
      <c r="B1727" s="6" t="s">
        <v>157</v>
      </c>
      <c r="C1727" s="6">
        <v>0.80896000000000001</v>
      </c>
      <c r="D1727" s="6">
        <v>1</v>
      </c>
      <c r="E1727" t="str">
        <f>VLOOKUP(A1727,metadata!$A$1:$B$111,2,FALSE)</f>
        <v>Ligra</v>
      </c>
      <c r="F1727" t="str">
        <f>VLOOKUP(B1727,metadata!$D$1:$F$17,2,FALSE)</f>
        <v>Bingo</v>
      </c>
      <c r="G1727" t="str">
        <f>VLOOKUP(B1727,metadata!$D$1:$F$17,3,FALSE)</f>
        <v>Prefetcher+Hermes-P</v>
      </c>
      <c r="H1727">
        <f t="shared" ref="H1727" si="1715">C1727/C1714</f>
        <v>1.3358212652124375</v>
      </c>
    </row>
    <row r="1728" spans="1:8">
      <c r="A1728" s="6" t="s">
        <v>114</v>
      </c>
      <c r="B1728" s="6" t="s">
        <v>158</v>
      </c>
      <c r="C1728" s="6">
        <v>0.84299999999999997</v>
      </c>
      <c r="D1728" s="6">
        <v>1</v>
      </c>
      <c r="E1728" t="str">
        <f>VLOOKUP(A1728,metadata!$A$1:$B$111,2,FALSE)</f>
        <v>Ligra</v>
      </c>
      <c r="F1728" t="str">
        <f>VLOOKUP(B1728,metadata!$D$1:$F$17,2,FALSE)</f>
        <v>MLOP</v>
      </c>
      <c r="G1728" t="str">
        <f>VLOOKUP(B1728,metadata!$D$1:$F$17,3,FALSE)</f>
        <v>Prefetcher+Hermes-O</v>
      </c>
      <c r="H1728">
        <f t="shared" ref="H1728" si="1716">C1728/C1714</f>
        <v>1.3920309120031704</v>
      </c>
    </row>
    <row r="1729" spans="1:8">
      <c r="A1729" s="6" t="s">
        <v>114</v>
      </c>
      <c r="B1729" s="6" t="s">
        <v>159</v>
      </c>
      <c r="C1729" s="6">
        <v>0.84265999999999996</v>
      </c>
      <c r="D1729" s="6">
        <v>1</v>
      </c>
      <c r="E1729" t="str">
        <f>VLOOKUP(A1729,metadata!$A$1:$B$111,2,FALSE)</f>
        <v>Ligra</v>
      </c>
      <c r="F1729" t="str">
        <f>VLOOKUP(B1729,metadata!$D$1:$F$17,2,FALSE)</f>
        <v>MLOP</v>
      </c>
      <c r="G1729" t="str">
        <f>VLOOKUP(B1729,metadata!$D$1:$F$17,3,FALSE)</f>
        <v>Prefetcher+Hermes-P</v>
      </c>
      <c r="H1729">
        <f t="shared" ref="H1729" si="1717">C1729/C1714</f>
        <v>1.3914694760481514</v>
      </c>
    </row>
    <row r="1730" spans="1:8">
      <c r="A1730" s="6" t="s">
        <v>115</v>
      </c>
      <c r="B1730" s="6" t="s">
        <v>132</v>
      </c>
      <c r="C1730" s="6">
        <v>0.32312000000000002</v>
      </c>
      <c r="D1730" s="6">
        <v>1</v>
      </c>
      <c r="E1730" t="str">
        <f>VLOOKUP(A1730,metadata!$A$1:$B$111,2,FALSE)</f>
        <v>Ligra</v>
      </c>
      <c r="F1730" t="str">
        <f>VLOOKUP(B1730,metadata!$D$1:$F$17,2,FALSE)</f>
        <v>nopref</v>
      </c>
      <c r="G1730" t="str">
        <f>VLOOKUP(B1730,metadata!$D$1:$F$17,3,FALSE)</f>
        <v>nopref</v>
      </c>
      <c r="H1730">
        <f t="shared" ref="H1730" si="1718">C1730/C1730</f>
        <v>1</v>
      </c>
    </row>
    <row r="1731" spans="1:8">
      <c r="A1731" s="6" t="s">
        <v>115</v>
      </c>
      <c r="B1731" s="6" t="s">
        <v>133</v>
      </c>
      <c r="C1731" s="6">
        <v>0.36363000000000001</v>
      </c>
      <c r="D1731" s="6">
        <v>1</v>
      </c>
      <c r="E1731" t="str">
        <f>VLOOKUP(A1731,metadata!$A$1:$B$111,2,FALSE)</f>
        <v>Ligra</v>
      </c>
      <c r="F1731" t="str">
        <f>VLOOKUP(B1731,metadata!$D$1:$F$17,2,FALSE)</f>
        <v>Pythia</v>
      </c>
      <c r="G1731" t="str">
        <f>VLOOKUP(B1731,metadata!$D$1:$F$17,3,FALSE)</f>
        <v>Prefetcher-only</v>
      </c>
      <c r="H1731">
        <f t="shared" ref="H1731" si="1719">C1731/C1730</f>
        <v>1.1253713790542212</v>
      </c>
    </row>
    <row r="1732" spans="1:8">
      <c r="A1732" s="6" t="s">
        <v>115</v>
      </c>
      <c r="B1732" s="6" t="s">
        <v>148</v>
      </c>
      <c r="C1732" s="6">
        <v>0.33012000000000002</v>
      </c>
      <c r="D1732" s="6">
        <v>1</v>
      </c>
      <c r="E1732" t="str">
        <f>VLOOKUP(A1732,metadata!$A$1:$B$111,2,FALSE)</f>
        <v>Ligra</v>
      </c>
      <c r="F1732" t="str">
        <f>VLOOKUP(B1732,metadata!$D$1:$F$17,2,FALSE)</f>
        <v>SMS</v>
      </c>
      <c r="G1732" t="str">
        <f>VLOOKUP(B1732,metadata!$D$1:$F$17,3,FALSE)</f>
        <v>Prefetcher-only</v>
      </c>
      <c r="H1732">
        <f t="shared" ref="H1732" si="1720">C1732/C1730</f>
        <v>1.0216637781629117</v>
      </c>
    </row>
    <row r="1733" spans="1:8">
      <c r="A1733" s="6" t="s">
        <v>115</v>
      </c>
      <c r="B1733" s="6" t="s">
        <v>149</v>
      </c>
      <c r="C1733" s="6">
        <v>0.33739999999999998</v>
      </c>
      <c r="D1733" s="6">
        <v>1</v>
      </c>
      <c r="E1733" t="str">
        <f>VLOOKUP(A1733,metadata!$A$1:$B$111,2,FALSE)</f>
        <v>Ligra</v>
      </c>
      <c r="F1733" t="str">
        <f>VLOOKUP(B1733,metadata!$D$1:$F$17,2,FALSE)</f>
        <v>SPP</v>
      </c>
      <c r="G1733" t="str">
        <f>VLOOKUP(B1733,metadata!$D$1:$F$17,3,FALSE)</f>
        <v>Prefetcher-only</v>
      </c>
      <c r="H1733">
        <f t="shared" ref="H1733" si="1721">C1733/C1730</f>
        <v>1.0441941074523395</v>
      </c>
    </row>
    <row r="1734" spans="1:8">
      <c r="A1734" s="6" t="s">
        <v>115</v>
      </c>
      <c r="B1734" s="6" t="s">
        <v>150</v>
      </c>
      <c r="C1734" s="6">
        <v>0.44236999999999999</v>
      </c>
      <c r="D1734" s="6">
        <v>1</v>
      </c>
      <c r="E1734" t="str">
        <f>VLOOKUP(A1734,metadata!$A$1:$B$111,2,FALSE)</f>
        <v>Ligra</v>
      </c>
      <c r="F1734" t="str">
        <f>VLOOKUP(B1734,metadata!$D$1:$F$17,2,FALSE)</f>
        <v>Bingo</v>
      </c>
      <c r="G1734" t="str">
        <f>VLOOKUP(B1734,metadata!$D$1:$F$17,3,FALSE)</f>
        <v>Prefetcher-only</v>
      </c>
      <c r="H1734">
        <f t="shared" ref="H1734" si="1722">C1734/C1730</f>
        <v>1.3690579351324583</v>
      </c>
    </row>
    <row r="1735" spans="1:8">
      <c r="A1735" s="6" t="s">
        <v>115</v>
      </c>
      <c r="B1735" s="6" t="s">
        <v>151</v>
      </c>
      <c r="C1735" s="6">
        <v>0.32872000000000001</v>
      </c>
      <c r="D1735" s="6">
        <v>1</v>
      </c>
      <c r="E1735" t="str">
        <f>VLOOKUP(A1735,metadata!$A$1:$B$111,2,FALSE)</f>
        <v>Ligra</v>
      </c>
      <c r="F1735" t="str">
        <f>VLOOKUP(B1735,metadata!$D$1:$F$17,2,FALSE)</f>
        <v>MLOP</v>
      </c>
      <c r="G1735" t="str">
        <f>VLOOKUP(B1735,metadata!$D$1:$F$17,3,FALSE)</f>
        <v>Prefetcher-only</v>
      </c>
      <c r="H1735">
        <f t="shared" ref="H1735" si="1723">C1735/C1730</f>
        <v>1.0173310225303294</v>
      </c>
    </row>
    <row r="1736" spans="1:8">
      <c r="A1736" s="6" t="s">
        <v>115</v>
      </c>
      <c r="B1736" s="6" t="s">
        <v>6</v>
      </c>
      <c r="C1736" s="6">
        <v>0.36645</v>
      </c>
      <c r="D1736" s="6">
        <v>1</v>
      </c>
      <c r="E1736" t="str">
        <f>VLOOKUP(A1736,metadata!$A$1:$B$111,2,FALSE)</f>
        <v>Ligra</v>
      </c>
      <c r="F1736" t="str">
        <f>VLOOKUP(B1736,metadata!$D$1:$F$17,2,FALSE)</f>
        <v>Pythia</v>
      </c>
      <c r="G1736" t="str">
        <f>VLOOKUP(B1736,metadata!$D$1:$F$17,3,FALSE)</f>
        <v>Prefetcher+Hermes-O</v>
      </c>
      <c r="H1736">
        <f t="shared" ref="H1736" si="1724">C1736/C1730</f>
        <v>1.1340987868284229</v>
      </c>
    </row>
    <row r="1737" spans="1:8">
      <c r="A1737" s="6" t="s">
        <v>115</v>
      </c>
      <c r="B1737" s="6" t="s">
        <v>136</v>
      </c>
      <c r="C1737" s="6">
        <v>0.36392999999999998</v>
      </c>
      <c r="D1737" s="6">
        <v>1</v>
      </c>
      <c r="E1737" t="str">
        <f>VLOOKUP(A1737,metadata!$A$1:$B$111,2,FALSE)</f>
        <v>Ligra</v>
      </c>
      <c r="F1737" t="str">
        <f>VLOOKUP(B1737,metadata!$D$1:$F$17,2,FALSE)</f>
        <v>Pythia</v>
      </c>
      <c r="G1737" t="str">
        <f>VLOOKUP(B1737,metadata!$D$1:$F$17,3,FALSE)</f>
        <v>Prefetcher+Hermes-P</v>
      </c>
      <c r="H1737">
        <f t="shared" ref="H1737" si="1725">C1737/C1730</f>
        <v>1.1262998266897746</v>
      </c>
    </row>
    <row r="1738" spans="1:8">
      <c r="A1738" s="6" t="s">
        <v>115</v>
      </c>
      <c r="B1738" s="6" t="s">
        <v>152</v>
      </c>
      <c r="C1738" s="6">
        <v>0.36647999999999997</v>
      </c>
      <c r="D1738" s="6">
        <v>1</v>
      </c>
      <c r="E1738" t="str">
        <f>VLOOKUP(A1738,metadata!$A$1:$B$111,2,FALSE)</f>
        <v>Ligra</v>
      </c>
      <c r="F1738" t="str">
        <f>VLOOKUP(B1738,metadata!$D$1:$F$17,2,FALSE)</f>
        <v>SMS</v>
      </c>
      <c r="G1738" t="str">
        <f>VLOOKUP(B1738,metadata!$D$1:$F$17,3,FALSE)</f>
        <v>Prefetcher+Hermes-O</v>
      </c>
      <c r="H1738">
        <f t="shared" ref="H1738" si="1726">C1738/C1730</f>
        <v>1.134191631591978</v>
      </c>
    </row>
    <row r="1739" spans="1:8">
      <c r="A1739" s="6" t="s">
        <v>115</v>
      </c>
      <c r="B1739" s="6" t="s">
        <v>153</v>
      </c>
      <c r="C1739" s="6">
        <v>0.35877999999999999</v>
      </c>
      <c r="D1739" s="6">
        <v>1</v>
      </c>
      <c r="E1739" t="str">
        <f>VLOOKUP(A1739,metadata!$A$1:$B$111,2,FALSE)</f>
        <v>Ligra</v>
      </c>
      <c r="F1739" t="str">
        <f>VLOOKUP(B1739,metadata!$D$1:$F$17,2,FALSE)</f>
        <v>SMS</v>
      </c>
      <c r="G1739" t="str">
        <f>VLOOKUP(B1739,metadata!$D$1:$F$17,3,FALSE)</f>
        <v>Prefetcher+Hermes-P</v>
      </c>
      <c r="H1739">
        <f t="shared" ref="H1739" si="1727">C1739/C1730</f>
        <v>1.1103614756127753</v>
      </c>
    </row>
    <row r="1740" spans="1:8">
      <c r="A1740" s="6" t="s">
        <v>115</v>
      </c>
      <c r="B1740" s="6" t="s">
        <v>154</v>
      </c>
      <c r="C1740" s="6">
        <v>0.34016000000000002</v>
      </c>
      <c r="D1740" s="6">
        <v>1</v>
      </c>
      <c r="E1740" t="str">
        <f>VLOOKUP(A1740,metadata!$A$1:$B$111,2,FALSE)</f>
        <v>Ligra</v>
      </c>
      <c r="F1740" t="str">
        <f>VLOOKUP(B1740,metadata!$D$1:$F$17,2,FALSE)</f>
        <v>SPP</v>
      </c>
      <c r="G1740" t="str">
        <f>VLOOKUP(B1740,metadata!$D$1:$F$17,3,FALSE)</f>
        <v>Prefetcher+Hermes-O</v>
      </c>
      <c r="H1740">
        <f t="shared" ref="H1740" si="1728">C1740/C1730</f>
        <v>1.0527358256994306</v>
      </c>
    </row>
    <row r="1741" spans="1:8">
      <c r="A1741" s="6" t="s">
        <v>115</v>
      </c>
      <c r="B1741" s="6" t="s">
        <v>155</v>
      </c>
      <c r="C1741" s="6">
        <v>0.33711000000000002</v>
      </c>
      <c r="D1741" s="6">
        <v>1</v>
      </c>
      <c r="E1741" t="str">
        <f>VLOOKUP(A1741,metadata!$A$1:$B$111,2,FALSE)</f>
        <v>Ligra</v>
      </c>
      <c r="F1741" t="str">
        <f>VLOOKUP(B1741,metadata!$D$1:$F$17,2,FALSE)</f>
        <v>SPP</v>
      </c>
      <c r="G1741" t="str">
        <f>VLOOKUP(B1741,metadata!$D$1:$F$17,3,FALSE)</f>
        <v>Prefetcher+Hermes-P</v>
      </c>
      <c r="H1741">
        <f t="shared" ref="H1741" si="1729">C1741/C1730</f>
        <v>1.0432966080713049</v>
      </c>
    </row>
    <row r="1742" spans="1:8">
      <c r="A1742" s="6" t="s">
        <v>115</v>
      </c>
      <c r="B1742" s="6" t="s">
        <v>156</v>
      </c>
      <c r="C1742" s="6">
        <v>0.44849</v>
      </c>
      <c r="D1742" s="6">
        <v>1</v>
      </c>
      <c r="E1742" t="str">
        <f>VLOOKUP(A1742,metadata!$A$1:$B$111,2,FALSE)</f>
        <v>Ligra</v>
      </c>
      <c r="F1742" t="str">
        <f>VLOOKUP(B1742,metadata!$D$1:$F$17,2,FALSE)</f>
        <v>Bingo</v>
      </c>
      <c r="G1742" t="str">
        <f>VLOOKUP(B1742,metadata!$D$1:$F$17,3,FALSE)</f>
        <v>Prefetcher+Hermes-O</v>
      </c>
      <c r="H1742">
        <f t="shared" ref="H1742" si="1730">C1742/C1730</f>
        <v>1.3879982668977469</v>
      </c>
    </row>
    <row r="1743" spans="1:8">
      <c r="A1743" s="6" t="s">
        <v>115</v>
      </c>
      <c r="B1743" s="6" t="s">
        <v>157</v>
      </c>
      <c r="C1743" s="6">
        <v>0.45055000000000001</v>
      </c>
      <c r="D1743" s="6">
        <v>1</v>
      </c>
      <c r="E1743" t="str">
        <f>VLOOKUP(A1743,metadata!$A$1:$B$111,2,FALSE)</f>
        <v>Ligra</v>
      </c>
      <c r="F1743" t="str">
        <f>VLOOKUP(B1743,metadata!$D$1:$F$17,2,FALSE)</f>
        <v>Bingo</v>
      </c>
      <c r="G1743" t="str">
        <f>VLOOKUP(B1743,metadata!$D$1:$F$17,3,FALSE)</f>
        <v>Prefetcher+Hermes-P</v>
      </c>
      <c r="H1743">
        <f t="shared" ref="H1743" si="1731">C1743/C1730</f>
        <v>1.3943736073285466</v>
      </c>
    </row>
    <row r="1744" spans="1:8">
      <c r="A1744" s="6" t="s">
        <v>115</v>
      </c>
      <c r="B1744" s="6" t="s">
        <v>158</v>
      </c>
      <c r="C1744" s="6">
        <v>0.33104</v>
      </c>
      <c r="D1744" s="6">
        <v>1</v>
      </c>
      <c r="E1744" t="str">
        <f>VLOOKUP(A1744,metadata!$A$1:$B$111,2,FALSE)</f>
        <v>Ligra</v>
      </c>
      <c r="F1744" t="str">
        <f>VLOOKUP(B1744,metadata!$D$1:$F$17,2,FALSE)</f>
        <v>MLOP</v>
      </c>
      <c r="G1744" t="str">
        <f>VLOOKUP(B1744,metadata!$D$1:$F$17,3,FALSE)</f>
        <v>Prefetcher+Hermes-O</v>
      </c>
      <c r="H1744">
        <f t="shared" ref="H1744" si="1732">C1744/C1730</f>
        <v>1.0245110175786085</v>
      </c>
    </row>
    <row r="1745" spans="1:8">
      <c r="A1745" s="6" t="s">
        <v>115</v>
      </c>
      <c r="B1745" s="6" t="s">
        <v>159</v>
      </c>
      <c r="C1745" s="6">
        <v>0.33067999999999997</v>
      </c>
      <c r="D1745" s="6">
        <v>1</v>
      </c>
      <c r="E1745" t="str">
        <f>VLOOKUP(A1745,metadata!$A$1:$B$111,2,FALSE)</f>
        <v>Ligra</v>
      </c>
      <c r="F1745" t="str">
        <f>VLOOKUP(B1745,metadata!$D$1:$F$17,2,FALSE)</f>
        <v>MLOP</v>
      </c>
      <c r="G1745" t="str">
        <f>VLOOKUP(B1745,metadata!$D$1:$F$17,3,FALSE)</f>
        <v>Prefetcher+Hermes-P</v>
      </c>
      <c r="H1745">
        <f t="shared" ref="H1745" si="1733">C1745/C1730</f>
        <v>1.0233968804159443</v>
      </c>
    </row>
    <row r="1746" spans="1:8">
      <c r="A1746" s="6" t="s">
        <v>116</v>
      </c>
      <c r="B1746" s="6" t="s">
        <v>132</v>
      </c>
      <c r="C1746" s="6">
        <v>0.19550999999999999</v>
      </c>
      <c r="D1746" s="6">
        <v>1</v>
      </c>
      <c r="E1746" t="str">
        <f>VLOOKUP(A1746,metadata!$A$1:$B$111,2,FALSE)</f>
        <v>Ligra</v>
      </c>
      <c r="F1746" t="str">
        <f>VLOOKUP(B1746,metadata!$D$1:$F$17,2,FALSE)</f>
        <v>nopref</v>
      </c>
      <c r="G1746" t="str">
        <f>VLOOKUP(B1746,metadata!$D$1:$F$17,3,FALSE)</f>
        <v>nopref</v>
      </c>
      <c r="H1746">
        <f t="shared" ref="H1746" si="1734">C1746/C1746</f>
        <v>1</v>
      </c>
    </row>
    <row r="1747" spans="1:8">
      <c r="A1747" s="6" t="s">
        <v>116</v>
      </c>
      <c r="B1747" s="6" t="s">
        <v>133</v>
      </c>
      <c r="C1747" s="6">
        <v>0.30164999999999997</v>
      </c>
      <c r="D1747" s="6">
        <v>1</v>
      </c>
      <c r="E1747" t="str">
        <f>VLOOKUP(A1747,metadata!$A$1:$B$111,2,FALSE)</f>
        <v>Ligra</v>
      </c>
      <c r="F1747" t="str">
        <f>VLOOKUP(B1747,metadata!$D$1:$F$17,2,FALSE)</f>
        <v>Pythia</v>
      </c>
      <c r="G1747" t="str">
        <f>VLOOKUP(B1747,metadata!$D$1:$F$17,3,FALSE)</f>
        <v>Prefetcher-only</v>
      </c>
      <c r="H1747">
        <f t="shared" ref="H1747" si="1735">C1747/C1746</f>
        <v>1.542887831824459</v>
      </c>
    </row>
    <row r="1748" spans="1:8">
      <c r="A1748" s="6" t="s">
        <v>116</v>
      </c>
      <c r="B1748" s="6" t="s">
        <v>148</v>
      </c>
      <c r="C1748" s="6">
        <v>0.30215999999999998</v>
      </c>
      <c r="D1748" s="6">
        <v>1</v>
      </c>
      <c r="E1748" t="str">
        <f>VLOOKUP(A1748,metadata!$A$1:$B$111,2,FALSE)</f>
        <v>Ligra</v>
      </c>
      <c r="F1748" t="str">
        <f>VLOOKUP(B1748,metadata!$D$1:$F$17,2,FALSE)</f>
        <v>SMS</v>
      </c>
      <c r="G1748" t="str">
        <f>VLOOKUP(B1748,metadata!$D$1:$F$17,3,FALSE)</f>
        <v>Prefetcher-only</v>
      </c>
      <c r="H1748">
        <f t="shared" ref="H1748" si="1736">C1748/C1746</f>
        <v>1.5454963940463404</v>
      </c>
    </row>
    <row r="1749" spans="1:8">
      <c r="A1749" s="6" t="s">
        <v>116</v>
      </c>
      <c r="B1749" s="6" t="s">
        <v>149</v>
      </c>
      <c r="C1749" s="6">
        <v>0.29829</v>
      </c>
      <c r="D1749" s="6">
        <v>1</v>
      </c>
      <c r="E1749" t="str">
        <f>VLOOKUP(A1749,metadata!$A$1:$B$111,2,FALSE)</f>
        <v>Ligra</v>
      </c>
      <c r="F1749" t="str">
        <f>VLOOKUP(B1749,metadata!$D$1:$F$17,2,FALSE)</f>
        <v>SPP</v>
      </c>
      <c r="G1749" t="str">
        <f>VLOOKUP(B1749,metadata!$D$1:$F$17,3,FALSE)</f>
        <v>Prefetcher-only</v>
      </c>
      <c r="H1749">
        <f t="shared" ref="H1749" si="1737">C1749/C1746</f>
        <v>1.5257020101273593</v>
      </c>
    </row>
    <row r="1750" spans="1:8">
      <c r="A1750" s="6" t="s">
        <v>116</v>
      </c>
      <c r="B1750" s="6" t="s">
        <v>150</v>
      </c>
      <c r="C1750" s="6">
        <v>0.30043999999999998</v>
      </c>
      <c r="D1750" s="6">
        <v>1</v>
      </c>
      <c r="E1750" t="str">
        <f>VLOOKUP(A1750,metadata!$A$1:$B$111,2,FALSE)</f>
        <v>Ligra</v>
      </c>
      <c r="F1750" t="str">
        <f>VLOOKUP(B1750,metadata!$D$1:$F$17,2,FALSE)</f>
        <v>Bingo</v>
      </c>
      <c r="G1750" t="str">
        <f>VLOOKUP(B1750,metadata!$D$1:$F$17,3,FALSE)</f>
        <v>Prefetcher-only</v>
      </c>
      <c r="H1750">
        <f t="shared" ref="H1750" si="1738">C1750/C1746</f>
        <v>1.5366988900823488</v>
      </c>
    </row>
    <row r="1751" spans="1:8">
      <c r="A1751" s="6" t="s">
        <v>116</v>
      </c>
      <c r="B1751" s="6" t="s">
        <v>151</v>
      </c>
      <c r="C1751" s="6">
        <v>0.19703000000000001</v>
      </c>
      <c r="D1751" s="6">
        <v>1</v>
      </c>
      <c r="E1751" t="str">
        <f>VLOOKUP(A1751,metadata!$A$1:$B$111,2,FALSE)</f>
        <v>Ligra</v>
      </c>
      <c r="F1751" t="str">
        <f>VLOOKUP(B1751,metadata!$D$1:$F$17,2,FALSE)</f>
        <v>MLOP</v>
      </c>
      <c r="G1751" t="str">
        <f>VLOOKUP(B1751,metadata!$D$1:$F$17,3,FALSE)</f>
        <v>Prefetcher-only</v>
      </c>
      <c r="H1751">
        <f t="shared" ref="H1751" si="1739">C1751/C1746</f>
        <v>1.0077745383867833</v>
      </c>
    </row>
    <row r="1752" spans="1:8">
      <c r="A1752" s="6" t="s">
        <v>116</v>
      </c>
      <c r="B1752" s="6" t="s">
        <v>6</v>
      </c>
      <c r="C1752" s="6">
        <v>0.30348000000000003</v>
      </c>
      <c r="D1752" s="6">
        <v>1</v>
      </c>
      <c r="E1752" t="str">
        <f>VLOOKUP(A1752,metadata!$A$1:$B$111,2,FALSE)</f>
        <v>Ligra</v>
      </c>
      <c r="F1752" t="str">
        <f>VLOOKUP(B1752,metadata!$D$1:$F$17,2,FALSE)</f>
        <v>Pythia</v>
      </c>
      <c r="G1752" t="str">
        <f>VLOOKUP(B1752,metadata!$D$1:$F$17,3,FALSE)</f>
        <v>Prefetcher+Hermes-O</v>
      </c>
      <c r="H1752">
        <f t="shared" ref="H1752" si="1740">C1752/C1746</f>
        <v>1.5522479668559155</v>
      </c>
    </row>
    <row r="1753" spans="1:8">
      <c r="A1753" s="6" t="s">
        <v>116</v>
      </c>
      <c r="B1753" s="6" t="s">
        <v>136</v>
      </c>
      <c r="C1753" s="6">
        <v>0.30323</v>
      </c>
      <c r="D1753" s="6">
        <v>1</v>
      </c>
      <c r="E1753" t="str">
        <f>VLOOKUP(A1753,metadata!$A$1:$B$111,2,FALSE)</f>
        <v>Ligra</v>
      </c>
      <c r="F1753" t="str">
        <f>VLOOKUP(B1753,metadata!$D$1:$F$17,2,FALSE)</f>
        <v>Pythia</v>
      </c>
      <c r="G1753" t="str">
        <f>VLOOKUP(B1753,metadata!$D$1:$F$17,3,FALSE)</f>
        <v>Prefetcher+Hermes-P</v>
      </c>
      <c r="H1753">
        <f t="shared" ref="H1753" si="1741">C1753/C1746</f>
        <v>1.5509692598844049</v>
      </c>
    </row>
    <row r="1754" spans="1:8">
      <c r="A1754" s="6" t="s">
        <v>116</v>
      </c>
      <c r="B1754" s="6" t="s">
        <v>152</v>
      </c>
      <c r="C1754" s="6">
        <v>0.30403999999999998</v>
      </c>
      <c r="D1754" s="6">
        <v>1</v>
      </c>
      <c r="E1754" t="str">
        <f>VLOOKUP(A1754,metadata!$A$1:$B$111,2,FALSE)</f>
        <v>Ligra</v>
      </c>
      <c r="F1754" t="str">
        <f>VLOOKUP(B1754,metadata!$D$1:$F$17,2,FALSE)</f>
        <v>SMS</v>
      </c>
      <c r="G1754" t="str">
        <f>VLOOKUP(B1754,metadata!$D$1:$F$17,3,FALSE)</f>
        <v>Prefetcher+Hermes-O</v>
      </c>
      <c r="H1754">
        <f t="shared" ref="H1754" si="1742">C1754/C1746</f>
        <v>1.5551122704720985</v>
      </c>
    </row>
    <row r="1755" spans="1:8">
      <c r="A1755" s="6" t="s">
        <v>116</v>
      </c>
      <c r="B1755" s="6" t="s">
        <v>153</v>
      </c>
      <c r="C1755" s="6">
        <v>0.30375999999999997</v>
      </c>
      <c r="D1755" s="6">
        <v>1</v>
      </c>
      <c r="E1755" t="str">
        <f>VLOOKUP(A1755,metadata!$A$1:$B$111,2,FALSE)</f>
        <v>Ligra</v>
      </c>
      <c r="F1755" t="str">
        <f>VLOOKUP(B1755,metadata!$D$1:$F$17,2,FALSE)</f>
        <v>SMS</v>
      </c>
      <c r="G1755" t="str">
        <f>VLOOKUP(B1755,metadata!$D$1:$F$17,3,FALSE)</f>
        <v>Prefetcher+Hermes-P</v>
      </c>
      <c r="H1755">
        <f t="shared" ref="H1755" si="1743">C1755/C1746</f>
        <v>1.553680118664007</v>
      </c>
    </row>
    <row r="1756" spans="1:8">
      <c r="A1756" s="6" t="s">
        <v>116</v>
      </c>
      <c r="B1756" s="6" t="s">
        <v>154</v>
      </c>
      <c r="C1756" s="6">
        <v>0.30010999999999999</v>
      </c>
      <c r="D1756" s="6">
        <v>1</v>
      </c>
      <c r="E1756" t="str">
        <f>VLOOKUP(A1756,metadata!$A$1:$B$111,2,FALSE)</f>
        <v>Ligra</v>
      </c>
      <c r="F1756" t="str">
        <f>VLOOKUP(B1756,metadata!$D$1:$F$17,2,FALSE)</f>
        <v>SPP</v>
      </c>
      <c r="G1756" t="str">
        <f>VLOOKUP(B1756,metadata!$D$1:$F$17,3,FALSE)</f>
        <v>Prefetcher+Hermes-O</v>
      </c>
      <c r="H1756">
        <f t="shared" ref="H1756" si="1744">C1756/C1746</f>
        <v>1.535010996879955</v>
      </c>
    </row>
    <row r="1757" spans="1:8">
      <c r="A1757" s="6" t="s">
        <v>116</v>
      </c>
      <c r="B1757" s="6" t="s">
        <v>155</v>
      </c>
      <c r="C1757" s="6">
        <v>0.29965000000000003</v>
      </c>
      <c r="D1757" s="6">
        <v>1</v>
      </c>
      <c r="E1757" t="str">
        <f>VLOOKUP(A1757,metadata!$A$1:$B$111,2,FALSE)</f>
        <v>Ligra</v>
      </c>
      <c r="F1757" t="str">
        <f>VLOOKUP(B1757,metadata!$D$1:$F$17,2,FALSE)</f>
        <v>SPP</v>
      </c>
      <c r="G1757" t="str">
        <f>VLOOKUP(B1757,metadata!$D$1:$F$17,3,FALSE)</f>
        <v>Prefetcher+Hermes-P</v>
      </c>
      <c r="H1757">
        <f t="shared" ref="H1757" si="1745">C1757/C1746</f>
        <v>1.5326581760523761</v>
      </c>
    </row>
    <row r="1758" spans="1:8">
      <c r="A1758" s="6" t="s">
        <v>116</v>
      </c>
      <c r="B1758" s="6" t="s">
        <v>156</v>
      </c>
      <c r="C1758" s="6">
        <v>0.30326999999999998</v>
      </c>
      <c r="D1758" s="6">
        <v>1</v>
      </c>
      <c r="E1758" t="str">
        <f>VLOOKUP(A1758,metadata!$A$1:$B$111,2,FALSE)</f>
        <v>Ligra</v>
      </c>
      <c r="F1758" t="str">
        <f>VLOOKUP(B1758,metadata!$D$1:$F$17,2,FALSE)</f>
        <v>Bingo</v>
      </c>
      <c r="G1758" t="str">
        <f>VLOOKUP(B1758,metadata!$D$1:$F$17,3,FALSE)</f>
        <v>Prefetcher+Hermes-O</v>
      </c>
      <c r="H1758">
        <f t="shared" ref="H1758" si="1746">C1758/C1746</f>
        <v>1.5511738529998464</v>
      </c>
    </row>
    <row r="1759" spans="1:8">
      <c r="A1759" s="6" t="s">
        <v>116</v>
      </c>
      <c r="B1759" s="6" t="s">
        <v>157</v>
      </c>
      <c r="C1759" s="6">
        <v>0.30262</v>
      </c>
      <c r="D1759" s="6">
        <v>1</v>
      </c>
      <c r="E1759" t="str">
        <f>VLOOKUP(A1759,metadata!$A$1:$B$111,2,FALSE)</f>
        <v>Ligra</v>
      </c>
      <c r="F1759" t="str">
        <f>VLOOKUP(B1759,metadata!$D$1:$F$17,2,FALSE)</f>
        <v>Bingo</v>
      </c>
      <c r="G1759" t="str">
        <f>VLOOKUP(B1759,metadata!$D$1:$F$17,3,FALSE)</f>
        <v>Prefetcher+Hermes-P</v>
      </c>
      <c r="H1759">
        <f t="shared" ref="H1759" si="1747">C1759/C1746</f>
        <v>1.5478492148739196</v>
      </c>
    </row>
    <row r="1760" spans="1:8">
      <c r="A1760" s="6" t="s">
        <v>116</v>
      </c>
      <c r="B1760" s="6" t="s">
        <v>158</v>
      </c>
      <c r="C1760" s="6">
        <v>0.24531</v>
      </c>
      <c r="D1760" s="6">
        <v>1</v>
      </c>
      <c r="E1760" t="str">
        <f>VLOOKUP(A1760,metadata!$A$1:$B$111,2,FALSE)</f>
        <v>Ligra</v>
      </c>
      <c r="F1760" t="str">
        <f>VLOOKUP(B1760,metadata!$D$1:$F$17,2,FALSE)</f>
        <v>MLOP</v>
      </c>
      <c r="G1760" t="str">
        <f>VLOOKUP(B1760,metadata!$D$1:$F$17,3,FALSE)</f>
        <v>Prefetcher+Hermes-O</v>
      </c>
      <c r="H1760">
        <f t="shared" ref="H1760" si="1748">C1760/C1746</f>
        <v>1.2547184287248734</v>
      </c>
    </row>
    <row r="1761" spans="1:8">
      <c r="A1761" s="6" t="s">
        <v>116</v>
      </c>
      <c r="B1761" s="6" t="s">
        <v>159</v>
      </c>
      <c r="C1761" s="6">
        <v>0.23200000000000001</v>
      </c>
      <c r="D1761" s="6">
        <v>1</v>
      </c>
      <c r="E1761" t="str">
        <f>VLOOKUP(A1761,metadata!$A$1:$B$111,2,FALSE)</f>
        <v>Ligra</v>
      </c>
      <c r="F1761" t="str">
        <f>VLOOKUP(B1761,metadata!$D$1:$F$17,2,FALSE)</f>
        <v>MLOP</v>
      </c>
      <c r="G1761" t="str">
        <f>VLOOKUP(B1761,metadata!$D$1:$F$17,3,FALSE)</f>
        <v>Prefetcher+Hermes-P</v>
      </c>
      <c r="H1761">
        <f t="shared" ref="H1761" si="1749">C1761/C1746</f>
        <v>1.1866400695616595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DDC5-53DC-B647-9789-69BF71C18442}">
  <dimension ref="A1:BH441"/>
  <sheetViews>
    <sheetView tabSelected="1" topLeftCell="AL1" zoomScale="80" zoomScaleNormal="80" workbookViewId="0">
      <selection activeCell="AY53" sqref="AY53"/>
    </sheetView>
  </sheetViews>
  <sheetFormatPr baseColWidth="10" defaultRowHeight="16"/>
  <cols>
    <col min="1" max="1" width="10.83203125" style="8"/>
    <col min="2" max="2" width="34.33203125" style="8" bestFit="1" customWidth="1"/>
    <col min="3" max="29" width="10.83203125" style="8"/>
    <col min="30" max="30" width="15" style="8" bestFit="1" customWidth="1"/>
    <col min="31" max="31" width="24" style="8" bestFit="1" customWidth="1"/>
    <col min="32" max="32" width="24.5" style="8" bestFit="1" customWidth="1"/>
    <col min="33" max="34" width="20" style="8" bestFit="1" customWidth="1"/>
    <col min="35" max="35" width="19.1640625" style="8" bestFit="1" customWidth="1"/>
    <col min="36" max="36" width="18.1640625" style="8" bestFit="1" customWidth="1"/>
    <col min="37" max="42" width="15.1640625" style="8" bestFit="1" customWidth="1"/>
    <col min="43" max="43" width="24" style="8" bestFit="1" customWidth="1"/>
    <col min="44" max="44" width="24.5" style="8" bestFit="1" customWidth="1"/>
    <col min="45" max="46" width="20" style="8" bestFit="1" customWidth="1"/>
    <col min="47" max="47" width="21" style="8" bestFit="1" customWidth="1"/>
    <col min="48" max="48" width="23.6640625" style="8" bestFit="1" customWidth="1"/>
    <col min="49" max="49" width="24" style="8" bestFit="1" customWidth="1"/>
    <col min="50" max="50" width="24.5" style="8" bestFit="1" customWidth="1"/>
    <col min="51" max="52" width="20" style="8" bestFit="1" customWidth="1"/>
    <col min="53" max="53" width="21" style="8" bestFit="1" customWidth="1"/>
    <col min="54" max="54" width="23.6640625" style="8" bestFit="1" customWidth="1"/>
    <col min="55" max="55" width="29.1640625" style="8" bestFit="1" customWidth="1"/>
    <col min="56" max="56" width="29.83203125" style="8" bestFit="1" customWidth="1"/>
    <col min="57" max="58" width="25.1640625" style="8" bestFit="1" customWidth="1"/>
    <col min="59" max="59" width="26.1640625" style="8" bestFit="1" customWidth="1"/>
    <col min="60" max="60" width="29" style="8" bestFit="1" customWidth="1"/>
    <col min="61" max="16384" width="10.83203125" style="8"/>
  </cols>
  <sheetData>
    <row r="1" spans="1:60">
      <c r="A1" s="8" t="s">
        <v>0</v>
      </c>
      <c r="B1" s="8" t="s">
        <v>1</v>
      </c>
      <c r="C1" s="8" t="s">
        <v>177</v>
      </c>
      <c r="D1" s="8" t="s">
        <v>178</v>
      </c>
      <c r="E1" s="8" t="s">
        <v>179</v>
      </c>
      <c r="F1" s="8" t="s">
        <v>180</v>
      </c>
      <c r="G1" s="8" t="s">
        <v>181</v>
      </c>
      <c r="H1" s="8" t="s">
        <v>182</v>
      </c>
      <c r="I1" s="8" t="s">
        <v>4</v>
      </c>
      <c r="J1" s="8" t="s">
        <v>117</v>
      </c>
      <c r="K1" s="8" t="s">
        <v>183</v>
      </c>
      <c r="L1" s="8" t="s">
        <v>184</v>
      </c>
      <c r="M1" s="8" t="s">
        <v>185</v>
      </c>
      <c r="N1" s="8" t="s">
        <v>186</v>
      </c>
      <c r="O1" s="8" t="s">
        <v>187</v>
      </c>
      <c r="P1" s="8" t="s">
        <v>188</v>
      </c>
      <c r="Q1" s="8" t="s">
        <v>189</v>
      </c>
      <c r="R1" s="8" t="s">
        <v>190</v>
      </c>
      <c r="S1" s="8" t="s">
        <v>191</v>
      </c>
      <c r="T1" s="8" t="s">
        <v>192</v>
      </c>
      <c r="U1" s="8" t="s">
        <v>193</v>
      </c>
      <c r="V1" s="8" t="s">
        <v>194</v>
      </c>
      <c r="W1" s="8" t="s">
        <v>195</v>
      </c>
      <c r="X1" s="8" t="s">
        <v>196</v>
      </c>
      <c r="Y1" s="8" t="s">
        <v>197</v>
      </c>
      <c r="Z1" s="8" t="s">
        <v>198</v>
      </c>
      <c r="AA1" s="8" t="s">
        <v>199</v>
      </c>
      <c r="AE1" s="9" t="s">
        <v>128</v>
      </c>
    </row>
    <row r="2" spans="1:60">
      <c r="A2" s="8" t="s">
        <v>5</v>
      </c>
      <c r="B2" s="8" t="s">
        <v>132</v>
      </c>
      <c r="C2" s="8">
        <v>3.0933299999999999</v>
      </c>
      <c r="D2" s="8">
        <v>0.18334600000000001</v>
      </c>
      <c r="E2" s="8">
        <v>0.84716800000000003</v>
      </c>
      <c r="F2" s="8">
        <v>5.7378199999999997E-2</v>
      </c>
      <c r="G2" s="8">
        <v>6.9298600000000004E-3</v>
      </c>
      <c r="H2" s="8">
        <v>1.3000300000000001E-4</v>
      </c>
      <c r="I2" s="8">
        <v>1</v>
      </c>
      <c r="J2" s="14" t="str">
        <f>VLOOKUP(A2,[1]metadata!$A$1:$R$2534,10,FALSE)</f>
        <v>SPEC06</v>
      </c>
      <c r="K2" s="8" t="s">
        <v>183</v>
      </c>
      <c r="L2" s="8">
        <f>C2-SUM(D2:H2)</f>
        <v>1.9983779369999997</v>
      </c>
      <c r="M2" s="8">
        <f ca="1">D2/$V2</f>
        <v>5.9271400076939741E-2</v>
      </c>
      <c r="N2" s="8">
        <f ca="1">E2/$V2</f>
        <v>0.27386926063497913</v>
      </c>
      <c r="O2" s="8">
        <f ca="1">F2/$V2</f>
        <v>1.8549007057119673E-2</v>
      </c>
      <c r="P2" s="8">
        <f ca="1">G2/$V2</f>
        <v>2.24025887958931E-3</v>
      </c>
      <c r="Q2" s="8">
        <f ca="1">H2/$V2</f>
        <v>4.2026877184134899E-5</v>
      </c>
      <c r="R2" s="8">
        <f ca="1">L2/$V2</f>
        <v>0.64602804647418788</v>
      </c>
      <c r="S2" s="8" t="s">
        <v>191</v>
      </c>
      <c r="T2" s="8">
        <f>C2/C2</f>
        <v>1</v>
      </c>
      <c r="U2" s="8" t="s">
        <v>193</v>
      </c>
      <c r="V2" s="8">
        <f ca="1">$AM2*M2</f>
        <v>5.9271400076939741E-2</v>
      </c>
      <c r="W2" s="8">
        <f t="shared" ref="W2:AA17" ca="1" si="0">$AM2*N2</f>
        <v>0.27386926063497913</v>
      </c>
      <c r="X2" s="8">
        <f t="shared" ca="1" si="0"/>
        <v>1.8549007057119673E-2</v>
      </c>
      <c r="Y2" s="8">
        <f t="shared" ca="1" si="0"/>
        <v>2.24025887958931E-3</v>
      </c>
      <c r="Z2" s="8">
        <f t="shared" ca="1" si="0"/>
        <v>4.2026877184134899E-5</v>
      </c>
      <c r="AA2" s="8">
        <f t="shared" ca="1" si="0"/>
        <v>0.64602804647418788</v>
      </c>
      <c r="AE2" s="8" t="s">
        <v>132</v>
      </c>
      <c r="AK2" s="8" t="s">
        <v>133</v>
      </c>
      <c r="AQ2" s="8" t="s">
        <v>134</v>
      </c>
      <c r="AW2" s="8" t="s">
        <v>6</v>
      </c>
      <c r="BC2" s="8" t="s">
        <v>200</v>
      </c>
      <c r="BD2" s="8" t="s">
        <v>201</v>
      </c>
      <c r="BE2" s="8" t="s">
        <v>202</v>
      </c>
      <c r="BF2" s="8" t="s">
        <v>203</v>
      </c>
      <c r="BG2" s="8" t="s">
        <v>204</v>
      </c>
      <c r="BH2" s="8" t="s">
        <v>205</v>
      </c>
    </row>
    <row r="3" spans="1:60">
      <c r="A3" s="8" t="s">
        <v>5</v>
      </c>
      <c r="B3" s="8" t="s">
        <v>133</v>
      </c>
      <c r="C3" s="8">
        <v>3.2877399999999999</v>
      </c>
      <c r="D3" s="8">
        <v>0.22361900000000001</v>
      </c>
      <c r="E3" s="8">
        <v>1.0407500000000001</v>
      </c>
      <c r="F3" s="8">
        <v>7.1438199999999993E-2</v>
      </c>
      <c r="G3" s="8">
        <v>1.43915E-2</v>
      </c>
      <c r="H3" s="8">
        <v>1.58834E-4</v>
      </c>
      <c r="I3" s="8">
        <v>1</v>
      </c>
      <c r="J3" s="14" t="str">
        <f>VLOOKUP(A3,[1]metadata!$A$1:$R$2534,10,FALSE)</f>
        <v>SPEC06</v>
      </c>
      <c r="K3" s="8" t="s">
        <v>183</v>
      </c>
      <c r="L3" s="8">
        <f t="shared" ref="L3:L66" si="1">C3-SUM(D3:H3)</f>
        <v>1.9373824659999999</v>
      </c>
      <c r="M3" s="8">
        <f t="shared" ref="M3:Q53" ca="1" si="2">D3/$V3</f>
        <v>6.801602316484881E-2</v>
      </c>
      <c r="N3" s="8">
        <f t="shared" ca="1" si="2"/>
        <v>0.31655483706132481</v>
      </c>
      <c r="O3" s="8">
        <f t="shared" ca="1" si="2"/>
        <v>2.1728664675430536E-2</v>
      </c>
      <c r="P3" s="8">
        <f t="shared" ca="1" si="2"/>
        <v>4.3773230243267409E-3</v>
      </c>
      <c r="Q3" s="8">
        <f t="shared" ca="1" si="2"/>
        <v>4.831099782829543E-5</v>
      </c>
      <c r="R3" s="8">
        <f t="shared" ref="R3:R66" ca="1" si="3">L3/$V3</f>
        <v>0.58927484107624084</v>
      </c>
      <c r="S3" s="8" t="s">
        <v>191</v>
      </c>
      <c r="T3" s="8">
        <f>C3/C2</f>
        <v>1.0628481280691036</v>
      </c>
      <c r="U3" s="8" t="s">
        <v>193</v>
      </c>
      <c r="V3" s="8">
        <f t="shared" ref="V3:AA57" ca="1" si="4">$AM3*M3</f>
        <v>7.2290702899464349E-2</v>
      </c>
      <c r="W3" s="8">
        <f t="shared" ca="1" si="0"/>
        <v>0.33644971600184914</v>
      </c>
      <c r="X3" s="8">
        <f t="shared" ca="1" si="0"/>
        <v>2.3094270575722602E-2</v>
      </c>
      <c r="Y3" s="8">
        <f t="shared" ca="1" si="0"/>
        <v>4.6524295823594641E-3</v>
      </c>
      <c r="Z3" s="8">
        <f t="shared" ca="1" si="0"/>
        <v>5.1347253606954327E-5</v>
      </c>
      <c r="AA3" s="8">
        <f t="shared" ca="1" si="0"/>
        <v>0.62630966175610103</v>
      </c>
      <c r="AD3" s="9" t="s">
        <v>123</v>
      </c>
      <c r="AE3" s="8" t="s">
        <v>206</v>
      </c>
      <c r="AF3" s="8" t="s">
        <v>207</v>
      </c>
      <c r="AG3" s="8" t="s">
        <v>208</v>
      </c>
      <c r="AH3" s="8" t="s">
        <v>209</v>
      </c>
      <c r="AI3" s="8" t="s">
        <v>210</v>
      </c>
      <c r="AJ3" s="8" t="s">
        <v>211</v>
      </c>
      <c r="AK3" s="8" t="s">
        <v>206</v>
      </c>
      <c r="AL3" s="8" t="s">
        <v>207</v>
      </c>
      <c r="AM3" s="8" t="s">
        <v>208</v>
      </c>
      <c r="AN3" s="8" t="s">
        <v>209</v>
      </c>
      <c r="AO3" s="8" t="s">
        <v>210</v>
      </c>
      <c r="AP3" s="8" t="s">
        <v>211</v>
      </c>
      <c r="AQ3" s="8" t="s">
        <v>206</v>
      </c>
      <c r="AR3" s="8" t="s">
        <v>207</v>
      </c>
      <c r="AS3" s="8" t="s">
        <v>208</v>
      </c>
      <c r="AT3" s="8" t="s">
        <v>209</v>
      </c>
      <c r="AU3" s="8" t="s">
        <v>210</v>
      </c>
      <c r="AV3" s="8" t="s">
        <v>211</v>
      </c>
      <c r="AW3" s="8" t="s">
        <v>206</v>
      </c>
      <c r="AX3" s="8" t="s">
        <v>207</v>
      </c>
      <c r="AY3" s="8" t="s">
        <v>208</v>
      </c>
      <c r="AZ3" s="8" t="s">
        <v>209</v>
      </c>
      <c r="BA3" s="8" t="s">
        <v>210</v>
      </c>
      <c r="BB3" s="8" t="s">
        <v>211</v>
      </c>
    </row>
    <row r="4" spans="1:60">
      <c r="A4" s="8" t="s">
        <v>5</v>
      </c>
      <c r="B4" s="8" t="s">
        <v>134</v>
      </c>
      <c r="C4" s="8">
        <v>3.1959300000000002</v>
      </c>
      <c r="D4" s="8">
        <v>0.20708299999999999</v>
      </c>
      <c r="E4" s="8">
        <v>0.95325499999999996</v>
      </c>
      <c r="F4" s="8">
        <v>6.4811499999999994E-2</v>
      </c>
      <c r="G4" s="8">
        <v>7.8514199999999996E-3</v>
      </c>
      <c r="H4" s="8">
        <v>1.4682900000000001E-4</v>
      </c>
      <c r="I4" s="8">
        <v>1</v>
      </c>
      <c r="J4" s="14" t="str">
        <f>VLOOKUP(A4,[1]metadata!$A$1:$R$2534,10,FALSE)</f>
        <v>SPEC06</v>
      </c>
      <c r="K4" s="8" t="s">
        <v>183</v>
      </c>
      <c r="L4" s="8">
        <f t="shared" si="1"/>
        <v>1.9627822510000004</v>
      </c>
      <c r="M4" s="8">
        <f t="shared" ca="1" si="2"/>
        <v>6.479584972136436E-2</v>
      </c>
      <c r="N4" s="8">
        <f t="shared" ca="1" si="2"/>
        <v>0.29827155162972901</v>
      </c>
      <c r="O4" s="8">
        <f t="shared" ca="1" si="2"/>
        <v>2.027938659482529E-2</v>
      </c>
      <c r="P4" s="8">
        <f t="shared" ca="1" si="2"/>
        <v>2.4566933568632601E-3</v>
      </c>
      <c r="Q4" s="8">
        <f t="shared" ca="1" si="2"/>
        <v>4.594249561160601E-5</v>
      </c>
      <c r="R4" s="8">
        <f t="shared" ca="1" si="3"/>
        <v>0.61415057620160651</v>
      </c>
      <c r="S4" s="8" t="s">
        <v>191</v>
      </c>
      <c r="T4" s="8">
        <f>C4/C2</f>
        <v>1.0331681391898053</v>
      </c>
      <c r="U4" s="8" t="s">
        <v>193</v>
      </c>
      <c r="V4" s="8">
        <f t="shared" ca="1" si="4"/>
        <v>6.6945007483844285E-2</v>
      </c>
      <c r="W4" s="8">
        <f t="shared" ca="1" si="0"/>
        <v>0.3081646639705431</v>
      </c>
      <c r="X4" s="8">
        <f t="shared" ca="1" si="0"/>
        <v>2.0952016112086327E-2</v>
      </c>
      <c r="Y4" s="8">
        <f t="shared" ca="1" si="0"/>
        <v>2.5381773040703708E-3</v>
      </c>
      <c r="Z4" s="8">
        <f t="shared" ca="1" si="0"/>
        <v>4.746632270077878E-5</v>
      </c>
      <c r="AA4" s="8">
        <f t="shared" ca="1" si="0"/>
        <v>0.63452080799656052</v>
      </c>
      <c r="AD4" s="10" t="s">
        <v>118</v>
      </c>
      <c r="AE4" s="11">
        <v>5.4810780115483876E-2</v>
      </c>
      <c r="AF4" s="11">
        <v>0.35903582439184922</v>
      </c>
      <c r="AG4" s="11">
        <v>4.5658841432447824E-3</v>
      </c>
      <c r="AH4" s="11">
        <v>2.5467946044074674E-3</v>
      </c>
      <c r="AI4" s="11">
        <v>3.9407402042002172E-5</v>
      </c>
      <c r="AJ4" s="11">
        <v>0.57900130934297256</v>
      </c>
      <c r="AK4" s="11">
        <v>6.7111030745518052E-2</v>
      </c>
      <c r="AL4" s="11">
        <v>0.48676473183874991</v>
      </c>
      <c r="AM4" s="11">
        <v>6.6737687787220504E-3</v>
      </c>
      <c r="AN4" s="11">
        <v>6.3110435679034895E-3</v>
      </c>
      <c r="AO4" s="11">
        <v>4.8994006223813991E-5</v>
      </c>
      <c r="AP4" s="11">
        <v>0.5763550473950011</v>
      </c>
      <c r="AQ4" s="11">
        <v>5.9824881378775459E-2</v>
      </c>
      <c r="AR4" s="11">
        <v>0.39605788437925987</v>
      </c>
      <c r="AS4" s="11">
        <v>4.9887433110466679E-3</v>
      </c>
      <c r="AT4" s="11">
        <v>2.7723683586243809E-3</v>
      </c>
      <c r="AU4" s="11">
        <v>4.3105431449346446E-5</v>
      </c>
      <c r="AV4" s="11">
        <v>0.57585322593966026</v>
      </c>
      <c r="AW4" s="11">
        <v>6.9139096677922618E-2</v>
      </c>
      <c r="AX4" s="11">
        <v>0.50100761808996386</v>
      </c>
      <c r="AY4" s="11">
        <v>6.8869783618941312E-3</v>
      </c>
      <c r="AZ4" s="11">
        <v>6.5686021399372456E-3</v>
      </c>
      <c r="BA4" s="11">
        <v>5.0438144852193263E-5</v>
      </c>
      <c r="BB4" s="11">
        <v>0.57442348545913779</v>
      </c>
      <c r="BC4" s="11">
        <v>6.2721447229425006E-2</v>
      </c>
      <c r="BD4" s="11">
        <v>0.43571651467495581</v>
      </c>
      <c r="BE4" s="11">
        <v>5.7788436487269078E-3</v>
      </c>
      <c r="BF4" s="11">
        <v>4.549702167718145E-3</v>
      </c>
      <c r="BG4" s="11">
        <v>4.5486246141838964E-5</v>
      </c>
      <c r="BH4" s="11">
        <v>0.5764082670341929</v>
      </c>
    </row>
    <row r="5" spans="1:60">
      <c r="A5" s="8" t="s">
        <v>5</v>
      </c>
      <c r="B5" s="8" t="s">
        <v>6</v>
      </c>
      <c r="C5" s="8">
        <v>3.3310200000000001</v>
      </c>
      <c r="D5" s="8">
        <v>0.233153</v>
      </c>
      <c r="E5" s="8">
        <v>1.0848100000000001</v>
      </c>
      <c r="F5" s="8">
        <v>7.4799299999999999E-2</v>
      </c>
      <c r="G5" s="8">
        <v>1.49739E-2</v>
      </c>
      <c r="H5" s="8">
        <v>1.65575E-4</v>
      </c>
      <c r="I5" s="8">
        <v>1</v>
      </c>
      <c r="J5" s="14" t="str">
        <f>VLOOKUP(A5,[1]metadata!$A$1:$R$2534,10,FALSE)</f>
        <v>SPEC06</v>
      </c>
      <c r="K5" s="8" t="s">
        <v>183</v>
      </c>
      <c r="L5" s="8">
        <f t="shared" si="1"/>
        <v>1.9231182250000001</v>
      </c>
      <c r="M5" s="8">
        <f t="shared" ca="1" si="2"/>
        <v>6.9994476166459527E-2</v>
      </c>
      <c r="N5" s="8">
        <f t="shared" ca="1" si="2"/>
        <v>0.32566901429592138</v>
      </c>
      <c r="O5" s="8">
        <f t="shared" ca="1" si="2"/>
        <v>2.2455374029576525E-2</v>
      </c>
      <c r="P5" s="8">
        <f t="shared" ca="1" si="2"/>
        <v>4.4952897310733646E-3</v>
      </c>
      <c r="Q5" s="8">
        <f t="shared" ca="1" si="2"/>
        <v>4.9706996655679042E-5</v>
      </c>
      <c r="R5" s="8">
        <f t="shared" ca="1" si="3"/>
        <v>0.57733613878031353</v>
      </c>
      <c r="S5" s="8" t="s">
        <v>191</v>
      </c>
      <c r="T5" s="8">
        <f>C5/C2</f>
        <v>1.076839522456382</v>
      </c>
      <c r="U5" s="8" t="s">
        <v>193</v>
      </c>
      <c r="V5" s="8">
        <f t="shared" ca="1" si="4"/>
        <v>7.5372818289674889E-2</v>
      </c>
      <c r="W5" s="8">
        <f t="shared" ca="1" si="0"/>
        <v>0.3506932658332606</v>
      </c>
      <c r="X5" s="8">
        <f t="shared" ca="1" si="0"/>
        <v>2.418083424658863E-2</v>
      </c>
      <c r="Y5" s="8">
        <f t="shared" ca="1" si="0"/>
        <v>4.8407056473121195E-3</v>
      </c>
      <c r="Z5" s="8">
        <f t="shared" ca="1" si="0"/>
        <v>5.3526458541442401E-5</v>
      </c>
      <c r="AA5" s="8">
        <f t="shared" ca="1" si="0"/>
        <v>0.62169837198100431</v>
      </c>
      <c r="AD5" s="10" t="s">
        <v>119</v>
      </c>
      <c r="AE5" s="11">
        <v>5.2089833960898113E-2</v>
      </c>
      <c r="AF5" s="11">
        <v>0.37580686248851164</v>
      </c>
      <c r="AG5" s="11">
        <v>6.1225351450405101E-3</v>
      </c>
      <c r="AH5" s="11">
        <v>2.2816422458291677E-3</v>
      </c>
      <c r="AI5" s="11">
        <v>3.9217777030876465E-5</v>
      </c>
      <c r="AJ5" s="11">
        <v>0.56365990838268976</v>
      </c>
      <c r="AK5" s="11">
        <v>6.6131682450587204E-2</v>
      </c>
      <c r="AL5" s="11">
        <v>0.49342395120384663</v>
      </c>
      <c r="AM5" s="11">
        <v>1.0194696436767301E-2</v>
      </c>
      <c r="AN5" s="11">
        <v>6.848208803299248E-3</v>
      </c>
      <c r="AO5" s="11">
        <v>5.0373423954793723E-5</v>
      </c>
      <c r="AP5" s="11">
        <v>0.55814299451181071</v>
      </c>
      <c r="AQ5" s="11">
        <v>5.7304085477510397E-2</v>
      </c>
      <c r="AR5" s="11">
        <v>0.41509315152994136</v>
      </c>
      <c r="AS5" s="11">
        <v>6.6338317197677712E-3</v>
      </c>
      <c r="AT5" s="11">
        <v>2.482481331170028E-3</v>
      </c>
      <c r="AU5" s="11">
        <v>4.3220660217822649E-5</v>
      </c>
      <c r="AV5" s="11">
        <v>0.55888526320904497</v>
      </c>
      <c r="AW5" s="11">
        <v>6.7287334865818615E-2</v>
      </c>
      <c r="AX5" s="11">
        <v>0.50458200978978029</v>
      </c>
      <c r="AY5" s="11">
        <v>1.0277134163590195E-2</v>
      </c>
      <c r="AZ5" s="11">
        <v>7.060239820580824E-3</v>
      </c>
      <c r="BA5" s="11">
        <v>5.1252398282960374E-5</v>
      </c>
      <c r="BB5" s="11">
        <v>0.55680438280212219</v>
      </c>
      <c r="BC5" s="11">
        <v>6.070323418870361E-2</v>
      </c>
      <c r="BD5" s="11">
        <v>0.44722649375301987</v>
      </c>
      <c r="BE5" s="11">
        <v>8.3070493662914455E-3</v>
      </c>
      <c r="BF5" s="11">
        <v>4.6681430502198149E-3</v>
      </c>
      <c r="BG5" s="11">
        <v>4.6016064871613291E-5</v>
      </c>
      <c r="BH5" s="11">
        <v>0.55937313722641679</v>
      </c>
    </row>
    <row r="6" spans="1:60">
      <c r="A6" s="8" t="s">
        <v>8</v>
      </c>
      <c r="B6" s="8" t="s">
        <v>132</v>
      </c>
      <c r="C6" s="8">
        <v>2.5171600000000001</v>
      </c>
      <c r="D6" s="8">
        <v>4.0901E-2</v>
      </c>
      <c r="E6" s="8">
        <v>0.25567899999999999</v>
      </c>
      <c r="F6" s="8">
        <v>1.1484400000000001E-2</v>
      </c>
      <c r="G6" s="8">
        <v>4.1898100000000004E-3</v>
      </c>
      <c r="H6" s="12">
        <v>2.7300999999999998E-5</v>
      </c>
      <c r="I6" s="8">
        <v>1</v>
      </c>
      <c r="J6" s="14" t="str">
        <f>VLOOKUP(A6,[1]metadata!$A$1:$R$2534,10,FALSE)</f>
        <v>SPEC06</v>
      </c>
      <c r="K6" s="8" t="s">
        <v>183</v>
      </c>
      <c r="L6" s="8">
        <f t="shared" si="1"/>
        <v>2.2048784889999999</v>
      </c>
      <c r="M6" s="8">
        <f t="shared" ca="1" si="2"/>
        <v>1.6248867771615629E-2</v>
      </c>
      <c r="N6" s="8">
        <f t="shared" ca="1" si="2"/>
        <v>0.10157439336394984</v>
      </c>
      <c r="O6" s="8">
        <f t="shared" ca="1" si="2"/>
        <v>4.5624433885807815E-3</v>
      </c>
      <c r="P6" s="8">
        <f t="shared" ca="1" si="2"/>
        <v>1.6644988796898092E-3</v>
      </c>
      <c r="Q6" s="8">
        <f t="shared" ca="1" si="2"/>
        <v>1.084595337602695E-5</v>
      </c>
      <c r="R6" s="8">
        <f t="shared" ca="1" si="3"/>
        <v>0.87593895064278782</v>
      </c>
      <c r="S6" s="8" t="s">
        <v>191</v>
      </c>
      <c r="T6" s="8">
        <f t="shared" ref="T6" si="5">C6/C6</f>
        <v>1</v>
      </c>
      <c r="U6" s="8" t="s">
        <v>193</v>
      </c>
      <c r="V6" s="8">
        <f t="shared" ca="1" si="4"/>
        <v>1.6248867771615629E-2</v>
      </c>
      <c r="W6" s="8">
        <f t="shared" ca="1" si="0"/>
        <v>0.10157439336394984</v>
      </c>
      <c r="X6" s="8">
        <f t="shared" ca="1" si="0"/>
        <v>4.5624433885807815E-3</v>
      </c>
      <c r="Y6" s="8">
        <f t="shared" ca="1" si="0"/>
        <v>1.6644988796898092E-3</v>
      </c>
      <c r="Z6" s="8">
        <f t="shared" ca="1" si="0"/>
        <v>1.084595337602695E-5</v>
      </c>
      <c r="AA6" s="8">
        <f t="shared" ca="1" si="0"/>
        <v>0.87593895064278782</v>
      </c>
      <c r="AD6" s="10" t="s">
        <v>121</v>
      </c>
      <c r="AE6" s="11">
        <v>7.017439452574098E-2</v>
      </c>
      <c r="AF6" s="11">
        <v>0.33108153425429548</v>
      </c>
      <c r="AG6" s="11">
        <v>1.1323641294222091E-3</v>
      </c>
      <c r="AH6" s="11">
        <v>1.2374003288216698E-3</v>
      </c>
      <c r="AI6" s="11">
        <v>1.8449995352573878E-4</v>
      </c>
      <c r="AJ6" s="11">
        <v>0.59618980680819389</v>
      </c>
      <c r="AK6" s="11">
        <v>7.3549282112896991E-2</v>
      </c>
      <c r="AL6" s="11">
        <v>0.35444921615583369</v>
      </c>
      <c r="AM6" s="11">
        <v>1.8199820137639407E-3</v>
      </c>
      <c r="AN6" s="11">
        <v>2.1441752843469734E-3</v>
      </c>
      <c r="AO6" s="11">
        <v>1.9368259462673848E-4</v>
      </c>
      <c r="AP6" s="11">
        <v>0.59488405741046102</v>
      </c>
      <c r="AQ6" s="11">
        <v>7.6928969860381141E-2</v>
      </c>
      <c r="AR6" s="11">
        <v>0.363258699229071</v>
      </c>
      <c r="AS6" s="11">
        <v>1.2518023427400126E-3</v>
      </c>
      <c r="AT6" s="11">
        <v>1.3598731342279484E-3</v>
      </c>
      <c r="AU6" s="11">
        <v>2.0443561832710216E-4</v>
      </c>
      <c r="AV6" s="11">
        <v>0.5947603672545122</v>
      </c>
      <c r="AW6" s="11">
        <v>7.7185742592434228E-2</v>
      </c>
      <c r="AX6" s="11">
        <v>0.37158036094445396</v>
      </c>
      <c r="AY6" s="11">
        <v>1.9481313272982689E-3</v>
      </c>
      <c r="AZ6" s="11">
        <v>2.295449882115845E-3</v>
      </c>
      <c r="BA6" s="11">
        <v>2.0473337316973626E-4</v>
      </c>
      <c r="BB6" s="11">
        <v>0.5936226480300314</v>
      </c>
      <c r="BC6" s="11">
        <v>7.4459597272863318E-2</v>
      </c>
      <c r="BD6" s="11">
        <v>0.35509245264591355</v>
      </c>
      <c r="BE6" s="11">
        <v>1.5380699533061079E-3</v>
      </c>
      <c r="BF6" s="11">
        <v>1.759224657378109E-3</v>
      </c>
      <c r="BG6" s="11">
        <v>1.9683788491232893E-4</v>
      </c>
      <c r="BH6" s="11">
        <v>0.59486421987579974</v>
      </c>
    </row>
    <row r="7" spans="1:60">
      <c r="A7" s="8" t="s">
        <v>8</v>
      </c>
      <c r="B7" s="8" t="s">
        <v>133</v>
      </c>
      <c r="C7" s="8">
        <v>2.5636100000000002</v>
      </c>
      <c r="D7" s="8">
        <v>4.7025200000000003E-2</v>
      </c>
      <c r="E7" s="8">
        <v>0.29409600000000002</v>
      </c>
      <c r="F7" s="8">
        <v>1.7857000000000001E-2</v>
      </c>
      <c r="G7" s="8">
        <v>9.9409400000000005E-3</v>
      </c>
      <c r="H7" s="12">
        <v>3.1371500000000003E-5</v>
      </c>
      <c r="I7" s="8">
        <v>1</v>
      </c>
      <c r="J7" s="14" t="str">
        <f>VLOOKUP(A7,[1]metadata!$A$1:$R$2534,10,FALSE)</f>
        <v>SPEC06</v>
      </c>
      <c r="K7" s="8" t="s">
        <v>183</v>
      </c>
      <c r="L7" s="8">
        <f t="shared" si="1"/>
        <v>2.1946594885000001</v>
      </c>
      <c r="M7" s="8">
        <f t="shared" ca="1" si="2"/>
        <v>1.8343351757872689E-2</v>
      </c>
      <c r="N7" s="8">
        <f t="shared" ca="1" si="2"/>
        <v>0.1147194776116492</v>
      </c>
      <c r="O7" s="8">
        <f t="shared" ca="1" si="2"/>
        <v>6.9655680856292495E-3</v>
      </c>
      <c r="P7" s="8">
        <f t="shared" ca="1" si="2"/>
        <v>3.8777115083807601E-3</v>
      </c>
      <c r="Q7" s="8">
        <f t="shared" ca="1" si="2"/>
        <v>1.2237235772991993E-5</v>
      </c>
      <c r="R7" s="8">
        <f t="shared" ca="1" si="3"/>
        <v>0.85608165380069512</v>
      </c>
      <c r="S7" s="8" t="s">
        <v>191</v>
      </c>
      <c r="T7" s="8">
        <f t="shared" ref="T7" si="6">C7/C6</f>
        <v>1.0184533362996393</v>
      </c>
      <c r="U7" s="8" t="s">
        <v>193</v>
      </c>
      <c r="V7" s="8">
        <f t="shared" ca="1" si="4"/>
        <v>1.8681847796723293E-2</v>
      </c>
      <c r="W7" s="8">
        <f t="shared" ca="1" si="0"/>
        <v>0.11683643471213591</v>
      </c>
      <c r="X7" s="8">
        <f t="shared" ca="1" si="0"/>
        <v>7.0941060560314011E-3</v>
      </c>
      <c r="Y7" s="8">
        <f t="shared" ca="1" si="0"/>
        <v>3.9492682229178922E-3</v>
      </c>
      <c r="Z7" s="8">
        <f t="shared" ca="1" si="0"/>
        <v>1.246305360008899E-5</v>
      </c>
      <c r="AA7" s="8">
        <f t="shared" ca="1" si="0"/>
        <v>0.87187921645823074</v>
      </c>
      <c r="AD7" s="10" t="s">
        <v>120</v>
      </c>
      <c r="AE7" s="11">
        <v>5.4580809408522744E-2</v>
      </c>
      <c r="AF7" s="11">
        <v>0.26831944964199633</v>
      </c>
      <c r="AG7" s="11">
        <v>3.6900832519800517E-3</v>
      </c>
      <c r="AH7" s="11">
        <v>2.387713569355398E-3</v>
      </c>
      <c r="AI7" s="11">
        <v>1.2038585340447226E-4</v>
      </c>
      <c r="AJ7" s="11">
        <v>0.67090155827474096</v>
      </c>
      <c r="AK7" s="11">
        <v>6.7717842954324342E-2</v>
      </c>
      <c r="AL7" s="11">
        <v>0.34437720710015263</v>
      </c>
      <c r="AM7" s="11">
        <v>7.7756482611028412E-3</v>
      </c>
      <c r="AN7" s="11">
        <v>7.1217153306533014E-3</v>
      </c>
      <c r="AO7" s="11">
        <v>1.4967272369712274E-4</v>
      </c>
      <c r="AP7" s="11">
        <v>0.65510945334496928</v>
      </c>
      <c r="AQ7" s="11">
        <v>6.0747485636081344E-2</v>
      </c>
      <c r="AR7" s="11">
        <v>0.30168170832679403</v>
      </c>
      <c r="AS7" s="11">
        <v>4.1285548336348742E-3</v>
      </c>
      <c r="AT7" s="11">
        <v>2.6488719017239621E-3</v>
      </c>
      <c r="AU7" s="11">
        <v>1.3401309810519817E-4</v>
      </c>
      <c r="AV7" s="11">
        <v>0.66274219038210269</v>
      </c>
      <c r="AW7" s="11">
        <v>6.9143396301742502E-2</v>
      </c>
      <c r="AX7" s="11">
        <v>0.35317651015183393</v>
      </c>
      <c r="AY7" s="11">
        <v>7.8137081453582627E-3</v>
      </c>
      <c r="AZ7" s="11">
        <v>7.227386386575765E-3</v>
      </c>
      <c r="BA7" s="11">
        <v>1.5280409425100436E-4</v>
      </c>
      <c r="BB7" s="11">
        <v>0.65319144019189246</v>
      </c>
      <c r="BC7" s="11">
        <v>6.3047383575167731E-2</v>
      </c>
      <c r="BD7" s="11">
        <v>0.31688871880519426</v>
      </c>
      <c r="BE7" s="11">
        <v>5.8519986230190068E-3</v>
      </c>
      <c r="BF7" s="11">
        <v>4.8464217970771075E-3</v>
      </c>
      <c r="BG7" s="11">
        <v>1.3921894236444939E-4</v>
      </c>
      <c r="BH7" s="11">
        <v>0.66048616054842635</v>
      </c>
    </row>
    <row r="8" spans="1:60">
      <c r="A8" s="8" t="s">
        <v>8</v>
      </c>
      <c r="B8" s="8" t="s">
        <v>134</v>
      </c>
      <c r="C8" s="8">
        <v>2.54162</v>
      </c>
      <c r="D8" s="8">
        <v>4.4985600000000001E-2</v>
      </c>
      <c r="E8" s="8">
        <v>0.28131499999999998</v>
      </c>
      <c r="F8" s="8">
        <v>1.26325E-2</v>
      </c>
      <c r="G8" s="8">
        <v>4.6074200000000001E-3</v>
      </c>
      <c r="H8" s="12">
        <v>3.0023400000000001E-5</v>
      </c>
      <c r="I8" s="8">
        <v>1</v>
      </c>
      <c r="J8" s="14" t="str">
        <f>VLOOKUP(A8,[1]metadata!$A$1:$R$2534,10,FALSE)</f>
        <v>SPEC06</v>
      </c>
      <c r="K8" s="8" t="s">
        <v>183</v>
      </c>
      <c r="L8" s="8">
        <f t="shared" si="1"/>
        <v>2.1980494566000002</v>
      </c>
      <c r="M8" s="8">
        <f t="shared" ca="1" si="2"/>
        <v>1.7699577434864378E-2</v>
      </c>
      <c r="N8" s="8">
        <f t="shared" ca="1" si="2"/>
        <v>0.1106833436941793</v>
      </c>
      <c r="O8" s="8">
        <f t="shared" ca="1" si="2"/>
        <v>4.9702551915707304E-3</v>
      </c>
      <c r="P8" s="8">
        <f t="shared" ca="1" si="2"/>
        <v>1.8127886938251981E-3</v>
      </c>
      <c r="Q8" s="8">
        <f t="shared" ca="1" si="2"/>
        <v>1.181270213485887E-5</v>
      </c>
      <c r="R8" s="8">
        <f t="shared" ca="1" si="3"/>
        <v>0.86482222228342565</v>
      </c>
      <c r="S8" s="8" t="s">
        <v>191</v>
      </c>
      <c r="T8" s="8">
        <f t="shared" ref="T8" si="7">C8/C6</f>
        <v>1.0097173004497131</v>
      </c>
      <c r="U8" s="8" t="s">
        <v>193</v>
      </c>
      <c r="V8" s="8">
        <f t="shared" ca="1" si="4"/>
        <v>1.7871569546631917E-2</v>
      </c>
      <c r="W8" s="8">
        <f t="shared" ca="1" si="0"/>
        <v>0.1117588869996345</v>
      </c>
      <c r="X8" s="8">
        <f t="shared" ca="1" si="0"/>
        <v>5.0185526545789699E-3</v>
      </c>
      <c r="Y8" s="8">
        <f t="shared" ca="1" si="0"/>
        <v>1.8304041062149406E-3</v>
      </c>
      <c r="Z8" s="8">
        <f t="shared" ca="1" si="0"/>
        <v>1.192748971062626E-5</v>
      </c>
      <c r="AA8" s="8">
        <f t="shared" ca="1" si="0"/>
        <v>0.87322595965294225</v>
      </c>
      <c r="AD8" s="10" t="s">
        <v>122</v>
      </c>
      <c r="AE8" s="11">
        <v>5.5819184788423154E-2</v>
      </c>
      <c r="AF8" s="11">
        <v>0.27065282743705071</v>
      </c>
      <c r="AG8" s="11">
        <v>3.4885328234356317E-3</v>
      </c>
      <c r="AH8" s="11">
        <v>2.0424073553967892E-3</v>
      </c>
      <c r="AI8" s="11">
        <v>5.910544389104052E-5</v>
      </c>
      <c r="AJ8" s="11">
        <v>0.6679379421518028</v>
      </c>
      <c r="AK8" s="11">
        <v>6.4962462503568338E-2</v>
      </c>
      <c r="AL8" s="11">
        <v>0.32413140780369143</v>
      </c>
      <c r="AM8" s="11">
        <v>6.0809005050061014E-3</v>
      </c>
      <c r="AN8" s="11">
        <v>5.8786456494044339E-3</v>
      </c>
      <c r="AO8" s="11">
        <v>6.7821606667350538E-5</v>
      </c>
      <c r="AP8" s="11">
        <v>0.65917907849217516</v>
      </c>
      <c r="AQ8" s="11">
        <v>6.2109535050590685E-2</v>
      </c>
      <c r="AR8" s="11">
        <v>0.30283502997016615</v>
      </c>
      <c r="AS8" s="11">
        <v>3.9813219338522225E-3</v>
      </c>
      <c r="AT8" s="11">
        <v>2.2725283574482062E-3</v>
      </c>
      <c r="AU8" s="11">
        <v>6.5547234584317575E-5</v>
      </c>
      <c r="AV8" s="11">
        <v>0.66093765020536988</v>
      </c>
      <c r="AW8" s="11">
        <v>6.8823770067148224E-2</v>
      </c>
      <c r="AX8" s="11">
        <v>0.34481188391844569</v>
      </c>
      <c r="AY8" s="11">
        <v>6.4439243280116293E-3</v>
      </c>
      <c r="AZ8" s="11">
        <v>6.1726153300777058E-3</v>
      </c>
      <c r="BA8" s="11">
        <v>7.2036103558492212E-5</v>
      </c>
      <c r="BB8" s="11">
        <v>0.65501476866788422</v>
      </c>
      <c r="BC8" s="11">
        <v>6.2928738102432616E-2</v>
      </c>
      <c r="BD8" s="11">
        <v>0.31060778728233851</v>
      </c>
      <c r="BE8" s="11">
        <v>4.9986698975763985E-3</v>
      </c>
      <c r="BF8" s="11">
        <v>4.091549173081784E-3</v>
      </c>
      <c r="BG8" s="11">
        <v>6.6127597175300257E-5</v>
      </c>
      <c r="BH8" s="11">
        <v>0.66076735987930812</v>
      </c>
    </row>
    <row r="9" spans="1:60">
      <c r="A9" s="8" t="s">
        <v>8</v>
      </c>
      <c r="B9" s="8" t="s">
        <v>6</v>
      </c>
      <c r="C9" s="8">
        <v>2.5797599999999998</v>
      </c>
      <c r="D9" s="8">
        <v>4.97137E-2</v>
      </c>
      <c r="E9" s="8">
        <v>0.310865</v>
      </c>
      <c r="F9" s="8">
        <v>1.86664E-2</v>
      </c>
      <c r="G9" s="8">
        <v>1.03146E-2</v>
      </c>
      <c r="H9" s="12">
        <v>3.3163600000000002E-5</v>
      </c>
      <c r="I9" s="8">
        <v>1</v>
      </c>
      <c r="J9" s="14" t="str">
        <f>VLOOKUP(A9,[1]metadata!$A$1:$R$2534,10,FALSE)</f>
        <v>SPEC06</v>
      </c>
      <c r="K9" s="8" t="s">
        <v>183</v>
      </c>
      <c r="L9" s="8">
        <f t="shared" si="1"/>
        <v>2.1901671363999999</v>
      </c>
      <c r="M9" s="8">
        <f t="shared" ca="1" si="2"/>
        <v>1.9270668589326141E-2</v>
      </c>
      <c r="N9" s="8">
        <f t="shared" ca="1" si="2"/>
        <v>0.12050151952119578</v>
      </c>
      <c r="O9" s="8">
        <f t="shared" ca="1" si="2"/>
        <v>7.2357118491642638E-3</v>
      </c>
      <c r="P9" s="8">
        <f t="shared" ca="1" si="2"/>
        <v>3.9982789096660162E-3</v>
      </c>
      <c r="Q9" s="8">
        <f t="shared" ca="1" si="2"/>
        <v>1.2855304369398705E-5</v>
      </c>
      <c r="R9" s="8">
        <f t="shared" ca="1" si="3"/>
        <v>0.84898096582627847</v>
      </c>
      <c r="S9" s="8" t="s">
        <v>191</v>
      </c>
      <c r="T9" s="8">
        <f t="shared" ref="T9" si="8">C9/C6</f>
        <v>1.0248692971444007</v>
      </c>
      <c r="U9" s="8" t="s">
        <v>193</v>
      </c>
      <c r="V9" s="8">
        <f t="shared" ca="1" si="4"/>
        <v>1.9749916572645361E-2</v>
      </c>
      <c r="W9" s="8">
        <f t="shared" ca="1" si="0"/>
        <v>0.1234983076165202</v>
      </c>
      <c r="X9" s="8">
        <f t="shared" ca="1" si="0"/>
        <v>7.4156589171923909E-3</v>
      </c>
      <c r="Y9" s="8">
        <f t="shared" ca="1" si="0"/>
        <v>4.0977132959366903E-3</v>
      </c>
      <c r="Z9" s="8">
        <f t="shared" ca="1" si="0"/>
        <v>1.3175006753642994E-5</v>
      </c>
      <c r="AA9" s="8">
        <f t="shared" ca="1" si="0"/>
        <v>0.87009452573535251</v>
      </c>
      <c r="AD9" s="10" t="s">
        <v>124</v>
      </c>
      <c r="AE9" s="11">
        <v>5.6178594219441921E-2</v>
      </c>
      <c r="AF9" s="11">
        <v>0.31648415166518734</v>
      </c>
      <c r="AG9" s="11">
        <v>4.0343579750305491E-3</v>
      </c>
      <c r="AH9" s="11">
        <v>2.1682706455645193E-3</v>
      </c>
      <c r="AI9" s="11">
        <v>7.582879886760776E-5</v>
      </c>
      <c r="AJ9" s="11">
        <v>0.6210587966959078</v>
      </c>
      <c r="AK9" s="11">
        <v>6.7074371634762806E-2</v>
      </c>
      <c r="AL9" s="11">
        <v>0.39904405610487131</v>
      </c>
      <c r="AM9" s="11">
        <v>6.9029399748178014E-3</v>
      </c>
      <c r="AN9" s="11">
        <v>5.986467976593959E-3</v>
      </c>
      <c r="AO9" s="11">
        <v>8.9020141067000473E-5</v>
      </c>
      <c r="AP9" s="11">
        <v>0.61373461147753083</v>
      </c>
      <c r="AQ9" s="11">
        <v>6.2016848763922681E-2</v>
      </c>
      <c r="AR9" s="11">
        <v>0.35133373170756882</v>
      </c>
      <c r="AS9" s="11">
        <v>4.4664257363671526E-3</v>
      </c>
      <c r="AT9" s="11">
        <v>2.3852593267968407E-3</v>
      </c>
      <c r="AU9" s="11">
        <v>8.3990389092792857E-5</v>
      </c>
      <c r="AV9" s="11">
        <v>0.61569129723594496</v>
      </c>
      <c r="AW9" s="11">
        <v>6.9535909801709803E-2</v>
      </c>
      <c r="AX9" s="11">
        <v>0.41389855024384531</v>
      </c>
      <c r="AY9" s="11">
        <v>7.0926259216670343E-3</v>
      </c>
      <c r="AZ9" s="11">
        <v>6.2062199560131686E-3</v>
      </c>
      <c r="BA9" s="11">
        <v>9.2531982979486462E-5</v>
      </c>
      <c r="BB9" s="11">
        <v>0.6113327766435297</v>
      </c>
      <c r="BC9" s="11">
        <v>6.3701431104959322E-2</v>
      </c>
      <c r="BD9" s="11">
        <v>0.3701901224303682</v>
      </c>
      <c r="BE9" s="11">
        <v>5.6240874019706337E-3</v>
      </c>
      <c r="BF9" s="11">
        <v>4.1865544762421207E-3</v>
      </c>
      <c r="BG9" s="11">
        <v>8.5342828001721885E-5</v>
      </c>
      <c r="BH9" s="11">
        <v>0.61545437051322838</v>
      </c>
    </row>
    <row r="10" spans="1:60">
      <c r="A10" s="8" t="s">
        <v>9</v>
      </c>
      <c r="B10" s="8" t="s">
        <v>132</v>
      </c>
      <c r="C10" s="8">
        <v>3.6194299999999999</v>
      </c>
      <c r="D10" s="8">
        <v>0.13642899999999999</v>
      </c>
      <c r="E10" s="8">
        <v>1.24461</v>
      </c>
      <c r="F10" s="8">
        <v>9.6144100000000003E-3</v>
      </c>
      <c r="G10" s="8">
        <v>1.11333E-2</v>
      </c>
      <c r="H10" s="12">
        <v>9.4546499999999993E-5</v>
      </c>
      <c r="I10" s="8">
        <v>1</v>
      </c>
      <c r="J10" s="14" t="str">
        <f>VLOOKUP(A10,[1]metadata!$A$1:$R$2534,10,FALSE)</f>
        <v>SPEC06</v>
      </c>
      <c r="K10" s="8" t="s">
        <v>183</v>
      </c>
      <c r="L10" s="8">
        <f t="shared" si="1"/>
        <v>2.2175487435000001</v>
      </c>
      <c r="M10" s="8">
        <f t="shared" ca="1" si="2"/>
        <v>3.7693504225803511E-2</v>
      </c>
      <c r="N10" s="8">
        <f t="shared" ca="1" si="2"/>
        <v>0.34386906225565905</v>
      </c>
      <c r="O10" s="8">
        <f t="shared" ca="1" si="2"/>
        <v>2.6563326269605989E-3</v>
      </c>
      <c r="P10" s="8">
        <f t="shared" ca="1" si="2"/>
        <v>3.0759815772096713E-3</v>
      </c>
      <c r="Q10" s="8">
        <f t="shared" ca="1" si="2"/>
        <v>2.6121930801258762E-5</v>
      </c>
      <c r="R10" s="8">
        <f t="shared" ca="1" si="3"/>
        <v>0.6126789973835659</v>
      </c>
      <c r="S10" s="8" t="s">
        <v>191</v>
      </c>
      <c r="T10" s="8">
        <f t="shared" ref="T10" si="9">C10/C10</f>
        <v>1</v>
      </c>
      <c r="U10" s="8" t="s">
        <v>193</v>
      </c>
      <c r="V10" s="8">
        <f t="shared" ca="1" si="4"/>
        <v>3.7693504225803511E-2</v>
      </c>
      <c r="W10" s="8">
        <f t="shared" ca="1" si="0"/>
        <v>0.34386906225565905</v>
      </c>
      <c r="X10" s="8">
        <f t="shared" ca="1" si="0"/>
        <v>2.6563326269605989E-3</v>
      </c>
      <c r="Y10" s="8">
        <f t="shared" ca="1" si="0"/>
        <v>3.0759815772096713E-3</v>
      </c>
      <c r="Z10" s="8">
        <f t="shared" ca="1" si="0"/>
        <v>2.6121930801258762E-5</v>
      </c>
      <c r="AA10" s="8">
        <f t="shared" ca="1" si="0"/>
        <v>0.6126789973835659</v>
      </c>
    </row>
    <row r="11" spans="1:60">
      <c r="A11" s="8" t="s">
        <v>9</v>
      </c>
      <c r="B11" s="8" t="s">
        <v>133</v>
      </c>
      <c r="C11" s="8">
        <v>3.92754</v>
      </c>
      <c r="D11" s="8">
        <v>0.166464</v>
      </c>
      <c r="E11" s="8">
        <v>1.5178700000000001</v>
      </c>
      <c r="F11" s="8">
        <v>1.47844E-2</v>
      </c>
      <c r="G11" s="8">
        <v>2.3054100000000001E-2</v>
      </c>
      <c r="H11" s="8">
        <v>1.1534199999999999E-4</v>
      </c>
      <c r="I11" s="8">
        <v>1</v>
      </c>
      <c r="J11" s="14" t="str">
        <f>VLOOKUP(A11,[1]metadata!$A$1:$R$2534,10,FALSE)</f>
        <v>SPEC06</v>
      </c>
      <c r="K11" s="8" t="s">
        <v>183</v>
      </c>
      <c r="L11" s="8">
        <f t="shared" si="1"/>
        <v>2.2052521580000004</v>
      </c>
      <c r="M11" s="8">
        <f t="shared" ca="1" si="2"/>
        <v>4.2383782214821489E-2</v>
      </c>
      <c r="N11" s="8">
        <f t="shared" ca="1" si="2"/>
        <v>0.38646837460598749</v>
      </c>
      <c r="O11" s="8">
        <f t="shared" ca="1" si="2"/>
        <v>3.7642901154412173E-3</v>
      </c>
      <c r="P11" s="8">
        <f t="shared" ca="1" si="2"/>
        <v>5.8698574680334254E-3</v>
      </c>
      <c r="Q11" s="8">
        <f t="shared" ca="1" si="2"/>
        <v>2.9367492119749257E-5</v>
      </c>
      <c r="R11" s="8">
        <f t="shared" ca="1" si="3"/>
        <v>0.56148432810359672</v>
      </c>
      <c r="S11" s="8" t="s">
        <v>191</v>
      </c>
      <c r="T11" s="8">
        <f t="shared" ref="T11" si="10">C11/C10</f>
        <v>1.085126663590676</v>
      </c>
      <c r="U11" s="8" t="s">
        <v>193</v>
      </c>
      <c r="V11" s="8">
        <f t="shared" ca="1" si="4"/>
        <v>4.5991772185123077E-2</v>
      </c>
      <c r="W11" s="8">
        <f t="shared" ca="1" si="0"/>
        <v>0.41936713791950675</v>
      </c>
      <c r="X11" s="8">
        <f t="shared" ca="1" si="0"/>
        <v>4.0847315737560889E-3</v>
      </c>
      <c r="Y11" s="8">
        <f t="shared" ca="1" si="0"/>
        <v>6.369538850039924E-3</v>
      </c>
      <c r="Z11" s="8">
        <f t="shared" ca="1" si="0"/>
        <v>3.1867448741928983E-5</v>
      </c>
      <c r="AA11" s="8">
        <f t="shared" ca="1" si="0"/>
        <v>0.60928161561350835</v>
      </c>
      <c r="AH11" s="11"/>
    </row>
    <row r="12" spans="1:60">
      <c r="A12" s="8" t="s">
        <v>9</v>
      </c>
      <c r="B12" s="8" t="s">
        <v>134</v>
      </c>
      <c r="C12" s="8">
        <v>3.75223</v>
      </c>
      <c r="D12" s="8">
        <v>0.15062999999999999</v>
      </c>
      <c r="E12" s="8">
        <v>1.3669100000000001</v>
      </c>
      <c r="F12" s="8">
        <v>1.06336E-2</v>
      </c>
      <c r="G12" s="8">
        <v>1.23242E-2</v>
      </c>
      <c r="H12" s="8">
        <v>1.04565E-4</v>
      </c>
      <c r="I12" s="8">
        <v>1</v>
      </c>
      <c r="J12" s="14" t="str">
        <f>VLOOKUP(A12,[1]metadata!$A$1:$R$2534,10,FALSE)</f>
        <v>SPEC06</v>
      </c>
      <c r="K12" s="8" t="s">
        <v>183</v>
      </c>
      <c r="L12" s="8">
        <f t="shared" si="1"/>
        <v>2.2116276350000001</v>
      </c>
      <c r="M12" s="8">
        <f t="shared" ca="1" si="2"/>
        <v>4.0144127625438737E-2</v>
      </c>
      <c r="N12" s="8">
        <f t="shared" ca="1" si="2"/>
        <v>0.36429270060737218</v>
      </c>
      <c r="O12" s="8">
        <f t="shared" ca="1" si="2"/>
        <v>2.8339414161711834E-3</v>
      </c>
      <c r="P12" s="8">
        <f t="shared" ca="1" si="2"/>
        <v>3.2845001505771238E-3</v>
      </c>
      <c r="Q12" s="8">
        <f t="shared" ca="1" si="2"/>
        <v>2.7867428169381941E-5</v>
      </c>
      <c r="R12" s="8">
        <f t="shared" ca="1" si="3"/>
        <v>0.58941686277227145</v>
      </c>
      <c r="S12" s="8" t="s">
        <v>191</v>
      </c>
      <c r="T12" s="8">
        <f t="shared" ref="T12" si="11">C12/C10</f>
        <v>1.0366908601630644</v>
      </c>
      <c r="U12" s="8" t="s">
        <v>193</v>
      </c>
      <c r="V12" s="8">
        <f t="shared" ca="1" si="4"/>
        <v>4.1617050198511925E-2</v>
      </c>
      <c r="W12" s="8">
        <f t="shared" ca="1" si="0"/>
        <v>0.37765891314378236</v>
      </c>
      <c r="X12" s="8">
        <f t="shared" ca="1" si="0"/>
        <v>2.937921164382237E-3</v>
      </c>
      <c r="Y12" s="8">
        <f t="shared" ca="1" si="0"/>
        <v>3.4050112863075132E-3</v>
      </c>
      <c r="Z12" s="8">
        <f t="shared" ca="1" si="0"/>
        <v>2.8889908079448978E-5</v>
      </c>
      <c r="AA12" s="8">
        <f t="shared" ca="1" si="0"/>
        <v>0.61104307446200101</v>
      </c>
    </row>
    <row r="13" spans="1:60">
      <c r="A13" s="8" t="s">
        <v>9</v>
      </c>
      <c r="B13" s="8" t="s">
        <v>6</v>
      </c>
      <c r="C13" s="8">
        <v>4.0591699999999999</v>
      </c>
      <c r="D13" s="8">
        <v>0.18081800000000001</v>
      </c>
      <c r="E13" s="8">
        <v>1.6377900000000001</v>
      </c>
      <c r="F13" s="8">
        <v>1.62338E-2</v>
      </c>
      <c r="G13" s="8">
        <v>2.4980200000000001E-2</v>
      </c>
      <c r="H13" s="8">
        <v>1.2555199999999999E-4</v>
      </c>
      <c r="I13" s="8">
        <v>1</v>
      </c>
      <c r="J13" s="14" t="str">
        <f>VLOOKUP(A13,[1]metadata!$A$1:$R$2534,10,FALSE)</f>
        <v>SPEC06</v>
      </c>
      <c r="K13" s="8" t="s">
        <v>183</v>
      </c>
      <c r="L13" s="8">
        <f t="shared" si="1"/>
        <v>2.199222448</v>
      </c>
      <c r="M13" s="8">
        <f t="shared" ca="1" si="2"/>
        <v>4.4545559806561441E-2</v>
      </c>
      <c r="N13" s="8">
        <f t="shared" ca="1" si="2"/>
        <v>0.40347903635472276</v>
      </c>
      <c r="O13" s="8">
        <f t="shared" ca="1" si="2"/>
        <v>3.9992904953475711E-3</v>
      </c>
      <c r="P13" s="8">
        <f t="shared" ca="1" si="2"/>
        <v>6.1540167078491421E-3</v>
      </c>
      <c r="Q13" s="8">
        <f t="shared" ca="1" si="2"/>
        <v>3.0930461153388496E-5</v>
      </c>
      <c r="R13" s="8">
        <f t="shared" ca="1" si="3"/>
        <v>0.54179116617436573</v>
      </c>
      <c r="S13" s="8" t="s">
        <v>191</v>
      </c>
      <c r="T13" s="8">
        <f t="shared" ref="T13" si="12">C13/C10</f>
        <v>1.1214942684345326</v>
      </c>
      <c r="U13" s="8" t="s">
        <v>193</v>
      </c>
      <c r="V13" s="8">
        <f t="shared" ca="1" si="4"/>
        <v>4.9957590007266343E-2</v>
      </c>
      <c r="W13" s="8">
        <f t="shared" ca="1" si="0"/>
        <v>0.45249942670530996</v>
      </c>
      <c r="X13" s="8">
        <f t="shared" ca="1" si="0"/>
        <v>4.4851813683370037E-3</v>
      </c>
      <c r="Y13" s="8">
        <f t="shared" ca="1" si="0"/>
        <v>6.9016944657031643E-3</v>
      </c>
      <c r="Z13" s="8">
        <f t="shared" ca="1" si="0"/>
        <v>3.4688334903562162E-5</v>
      </c>
      <c r="AA13" s="8">
        <f t="shared" ca="1" si="0"/>
        <v>0.60761568755301254</v>
      </c>
    </row>
    <row r="14" spans="1:60">
      <c r="A14" s="8" t="s">
        <v>10</v>
      </c>
      <c r="B14" s="8" t="s">
        <v>132</v>
      </c>
      <c r="C14" s="8">
        <v>2.6156000000000001</v>
      </c>
      <c r="D14" s="8">
        <v>5.3057E-2</v>
      </c>
      <c r="E14" s="8">
        <v>0.36000799999999999</v>
      </c>
      <c r="F14" s="8">
        <v>1.37626E-2</v>
      </c>
      <c r="G14" s="8">
        <v>5.9327299999999998E-3</v>
      </c>
      <c r="H14" s="12">
        <v>3.6463500000000001E-5</v>
      </c>
      <c r="I14" s="8">
        <v>1</v>
      </c>
      <c r="J14" s="14" t="str">
        <f>VLOOKUP(A14,[1]metadata!$A$1:$R$2534,10,FALSE)</f>
        <v>SPEC06</v>
      </c>
      <c r="K14" s="8" t="s">
        <v>183</v>
      </c>
      <c r="L14" s="8">
        <f t="shared" si="1"/>
        <v>2.1828032065</v>
      </c>
      <c r="M14" s="8">
        <f t="shared" ca="1" si="2"/>
        <v>2.0284829484630677E-2</v>
      </c>
      <c r="N14" s="8">
        <f t="shared" ca="1" si="2"/>
        <v>0.13763878268848448</v>
      </c>
      <c r="O14" s="8">
        <f t="shared" ca="1" si="2"/>
        <v>5.2617372686955188E-3</v>
      </c>
      <c r="P14" s="8">
        <f t="shared" ca="1" si="2"/>
        <v>2.2682099709435692E-3</v>
      </c>
      <c r="Q14" s="8">
        <f t="shared" ca="1" si="2"/>
        <v>1.3940778406484171E-5</v>
      </c>
      <c r="R14" s="8">
        <f t="shared" ca="1" si="3"/>
        <v>0.83453249980883926</v>
      </c>
      <c r="S14" s="8" t="s">
        <v>191</v>
      </c>
      <c r="T14" s="8">
        <f t="shared" ref="T14" si="13">C14/C14</f>
        <v>1</v>
      </c>
      <c r="U14" s="8" t="s">
        <v>193</v>
      </c>
      <c r="V14" s="8">
        <f t="shared" ca="1" si="4"/>
        <v>2.0284829484630677E-2</v>
      </c>
      <c r="W14" s="8">
        <f t="shared" ca="1" si="0"/>
        <v>0.13763878268848448</v>
      </c>
      <c r="X14" s="8">
        <f t="shared" ca="1" si="0"/>
        <v>5.2617372686955188E-3</v>
      </c>
      <c r="Y14" s="8">
        <f t="shared" ca="1" si="0"/>
        <v>2.2682099709435692E-3</v>
      </c>
      <c r="Z14" s="8">
        <f t="shared" ca="1" si="0"/>
        <v>1.3940778406484171E-5</v>
      </c>
      <c r="AA14" s="8">
        <f t="shared" ca="1" si="0"/>
        <v>0.83453249980883926</v>
      </c>
      <c r="AD14" s="8" t="s">
        <v>117</v>
      </c>
      <c r="AE14" s="8" t="s">
        <v>1</v>
      </c>
      <c r="AF14" s="8" t="s">
        <v>212</v>
      </c>
      <c r="AG14" s="8" t="s">
        <v>213</v>
      </c>
    </row>
    <row r="15" spans="1:60">
      <c r="A15" s="8" t="s">
        <v>10</v>
      </c>
      <c r="B15" s="8" t="s">
        <v>133</v>
      </c>
      <c r="C15" s="8">
        <v>2.6242299999999998</v>
      </c>
      <c r="D15" s="8">
        <v>5.3246500000000002E-2</v>
      </c>
      <c r="E15" s="8">
        <v>0.36099100000000001</v>
      </c>
      <c r="F15" s="8">
        <v>1.8065100000000001E-2</v>
      </c>
      <c r="G15" s="8">
        <v>9.2186500000000001E-3</v>
      </c>
      <c r="H15" s="12">
        <v>3.6513100000000001E-5</v>
      </c>
      <c r="I15" s="8">
        <v>1</v>
      </c>
      <c r="J15" s="14" t="str">
        <f>VLOOKUP(A15,[1]metadata!$A$1:$R$2534,10,FALSE)</f>
        <v>SPEC06</v>
      </c>
      <c r="K15" s="8" t="s">
        <v>183</v>
      </c>
      <c r="L15" s="8">
        <f t="shared" si="1"/>
        <v>2.1826722368999998</v>
      </c>
      <c r="M15" s="8">
        <f t="shared" ca="1" si="2"/>
        <v>2.0290332783330731E-2</v>
      </c>
      <c r="N15" s="8">
        <f t="shared" ca="1" si="2"/>
        <v>0.13756073210046377</v>
      </c>
      <c r="O15" s="8">
        <f t="shared" ca="1" si="2"/>
        <v>6.8839621527076516E-3</v>
      </c>
      <c r="P15" s="8">
        <f t="shared" ca="1" si="2"/>
        <v>3.5128971164875033E-3</v>
      </c>
      <c r="Q15" s="8">
        <f t="shared" ca="1" si="2"/>
        <v>1.3913833772192225E-5</v>
      </c>
      <c r="R15" s="8">
        <f t="shared" ca="1" si="3"/>
        <v>0.83173816201323814</v>
      </c>
      <c r="S15" s="8" t="s">
        <v>191</v>
      </c>
      <c r="T15" s="8">
        <f t="shared" ref="T15" si="14">C15/C14</f>
        <v>1.0032994341642452</v>
      </c>
      <c r="U15" s="8" t="s">
        <v>193</v>
      </c>
      <c r="V15" s="8">
        <f t="shared" ca="1" si="4"/>
        <v>2.0357279400519956E-2</v>
      </c>
      <c r="W15" s="8">
        <f t="shared" ca="1" si="0"/>
        <v>0.13801460467961463</v>
      </c>
      <c r="X15" s="8">
        <f t="shared" ca="1" si="0"/>
        <v>6.9066753326196663E-3</v>
      </c>
      <c r="Y15" s="8">
        <f t="shared" ca="1" si="0"/>
        <v>3.5244876892491206E-3</v>
      </c>
      <c r="Z15" s="8">
        <f t="shared" ca="1" si="0"/>
        <v>1.3959741550695825E-5</v>
      </c>
      <c r="AA15" s="8">
        <f t="shared" ca="1" si="0"/>
        <v>0.83448242732069111</v>
      </c>
      <c r="AD15" s="10" t="s">
        <v>118</v>
      </c>
      <c r="AE15" s="8" t="s">
        <v>214</v>
      </c>
      <c r="AF15" s="8" t="s">
        <v>178</v>
      </c>
      <c r="AG15" s="11">
        <v>5.4810780115483876E-2</v>
      </c>
    </row>
    <row r="16" spans="1:60">
      <c r="A16" s="8" t="s">
        <v>10</v>
      </c>
      <c r="B16" s="8" t="s">
        <v>134</v>
      </c>
      <c r="C16" s="8">
        <v>2.6497999999999999</v>
      </c>
      <c r="D16" s="8">
        <v>5.8332500000000002E-2</v>
      </c>
      <c r="E16" s="8">
        <v>0.39596100000000001</v>
      </c>
      <c r="F16" s="8">
        <v>1.51228E-2</v>
      </c>
      <c r="G16" s="8">
        <v>6.5226800000000003E-3</v>
      </c>
      <c r="H16" s="12">
        <v>4.0077300000000003E-5</v>
      </c>
      <c r="I16" s="8">
        <v>1</v>
      </c>
      <c r="J16" s="14" t="str">
        <f>VLOOKUP(A16,[1]metadata!$A$1:$R$2534,10,FALSE)</f>
        <v>SPEC06</v>
      </c>
      <c r="K16" s="8" t="s">
        <v>183</v>
      </c>
      <c r="L16" s="8">
        <f t="shared" si="1"/>
        <v>2.1738209426999999</v>
      </c>
      <c r="M16" s="8">
        <f t="shared" ca="1" si="2"/>
        <v>2.2013925579289006E-2</v>
      </c>
      <c r="N16" s="8">
        <f t="shared" ca="1" si="2"/>
        <v>0.14943052305834403</v>
      </c>
      <c r="O16" s="8">
        <f t="shared" ca="1" si="2"/>
        <v>5.707147709261077E-3</v>
      </c>
      <c r="P16" s="8">
        <f t="shared" ca="1" si="2"/>
        <v>2.4615744584496947E-3</v>
      </c>
      <c r="Q16" s="8">
        <f t="shared" ca="1" si="2"/>
        <v>1.5124650917050345E-5</v>
      </c>
      <c r="R16" s="8">
        <f t="shared" ca="1" si="3"/>
        <v>0.82037170454373909</v>
      </c>
      <c r="S16" s="8" t="s">
        <v>191</v>
      </c>
      <c r="T16" s="8">
        <f t="shared" ref="T16" si="15">C16/C14</f>
        <v>1.0130753937910995</v>
      </c>
      <c r="U16" s="8" t="s">
        <v>193</v>
      </c>
      <c r="V16" s="8">
        <f t="shared" ca="1" si="4"/>
        <v>2.2301766325126166E-2</v>
      </c>
      <c r="W16" s="8">
        <f t="shared" ca="1" si="0"/>
        <v>0.15138438599174184</v>
      </c>
      <c r="X16" s="8">
        <f t="shared" ca="1" si="0"/>
        <v>5.7817709129836369E-3</v>
      </c>
      <c r="Y16" s="8">
        <f t="shared" ca="1" si="0"/>
        <v>2.4937605138400367E-3</v>
      </c>
      <c r="Z16" s="8">
        <f t="shared" ca="1" si="0"/>
        <v>1.5322411683743692E-5</v>
      </c>
      <c r="AA16" s="8">
        <f t="shared" ca="1" si="0"/>
        <v>0.83109838763572397</v>
      </c>
      <c r="AD16" s="10" t="s">
        <v>119</v>
      </c>
      <c r="AE16" s="8" t="s">
        <v>214</v>
      </c>
      <c r="AF16" s="8" t="s">
        <v>178</v>
      </c>
      <c r="AG16" s="11">
        <v>5.2089833960898113E-2</v>
      </c>
    </row>
    <row r="17" spans="1:42">
      <c r="A17" s="8" t="s">
        <v>10</v>
      </c>
      <c r="B17" s="8" t="s">
        <v>6</v>
      </c>
      <c r="C17" s="8">
        <v>2.6599200000000001</v>
      </c>
      <c r="D17" s="8">
        <v>5.8704100000000002E-2</v>
      </c>
      <c r="E17" s="8">
        <v>0.39801999999999998</v>
      </c>
      <c r="F17" s="8">
        <v>1.9745100000000002E-2</v>
      </c>
      <c r="G17" s="8">
        <v>1.0048400000000001E-2</v>
      </c>
      <c r="H17" s="12">
        <v>4.0262100000000002E-5</v>
      </c>
      <c r="I17" s="8">
        <v>1</v>
      </c>
      <c r="J17" s="14" t="str">
        <f>VLOOKUP(A17,[1]metadata!$A$1:$R$2534,10,FALSE)</f>
        <v>SPEC06</v>
      </c>
      <c r="K17" s="8" t="s">
        <v>183</v>
      </c>
      <c r="L17" s="8">
        <f t="shared" si="1"/>
        <v>2.1733621378999999</v>
      </c>
      <c r="M17" s="8">
        <f t="shared" ca="1" si="2"/>
        <v>2.2069874281933292E-2</v>
      </c>
      <c r="N17" s="8">
        <f t="shared" ca="1" si="2"/>
        <v>0.14963607928057987</v>
      </c>
      <c r="O17" s="8">
        <f t="shared" ca="1" si="2"/>
        <v>7.4231931787422179E-3</v>
      </c>
      <c r="P17" s="8">
        <f t="shared" ca="1" si="2"/>
        <v>3.7777076002285786E-3</v>
      </c>
      <c r="Q17" s="8">
        <f t="shared" ca="1" si="2"/>
        <v>1.5136583055129478E-5</v>
      </c>
      <c r="R17" s="8">
        <f t="shared" ca="1" si="3"/>
        <v>0.8170780090754608</v>
      </c>
      <c r="S17" s="8" t="s">
        <v>191</v>
      </c>
      <c r="T17" s="8">
        <f t="shared" ref="T17" si="16">C17/C14</f>
        <v>1.0169444869246063</v>
      </c>
      <c r="U17" s="8" t="s">
        <v>193</v>
      </c>
      <c r="V17" s="8">
        <f t="shared" ca="1" si="4"/>
        <v>2.2443836978131217E-2</v>
      </c>
      <c r="W17" s="8">
        <f t="shared" ca="1" si="0"/>
        <v>0.152171585869399</v>
      </c>
      <c r="X17" s="8">
        <f t="shared" ca="1" si="0"/>
        <v>7.5489753784982417E-3</v>
      </c>
      <c r="Y17" s="8">
        <f t="shared" ca="1" si="0"/>
        <v>3.8417189172656376E-3</v>
      </c>
      <c r="Z17" s="8">
        <f t="shared" ca="1" si="0"/>
        <v>1.5393064688790335E-5</v>
      </c>
      <c r="AA17" s="8">
        <f t="shared" ca="1" si="0"/>
        <v>0.8309229767166233</v>
      </c>
      <c r="AD17" s="10" t="s">
        <v>121</v>
      </c>
      <c r="AE17" s="8" t="s">
        <v>214</v>
      </c>
      <c r="AF17" s="8" t="s">
        <v>178</v>
      </c>
      <c r="AG17" s="11">
        <v>7.017439452574098E-2</v>
      </c>
    </row>
    <row r="18" spans="1:42">
      <c r="A18" s="8" t="s">
        <v>11</v>
      </c>
      <c r="B18" s="8" t="s">
        <v>132</v>
      </c>
      <c r="C18" s="8">
        <v>3.6228400000000001</v>
      </c>
      <c r="D18" s="8">
        <v>0.34965400000000002</v>
      </c>
      <c r="E18" s="8">
        <v>0.94301699999999999</v>
      </c>
      <c r="F18" s="8">
        <v>1.2357E-2</v>
      </c>
      <c r="G18" s="8">
        <v>1.3743999999999999E-2</v>
      </c>
      <c r="H18" s="8">
        <v>2.6237400000000001E-4</v>
      </c>
      <c r="I18" s="8">
        <v>1</v>
      </c>
      <c r="J18" s="14" t="str">
        <f>VLOOKUP(A18,[1]metadata!$A$1:$R$2534,10,FALSE)</f>
        <v>SPEC06</v>
      </c>
      <c r="K18" s="8" t="s">
        <v>183</v>
      </c>
      <c r="L18" s="8">
        <f t="shared" si="1"/>
        <v>2.3038056259999999</v>
      </c>
      <c r="M18" s="8">
        <f t="shared" ca="1" si="2"/>
        <v>9.6513784765543065E-2</v>
      </c>
      <c r="N18" s="8">
        <f t="shared" ca="1" si="2"/>
        <v>0.26029772222896952</v>
      </c>
      <c r="O18" s="8">
        <f t="shared" ca="1" si="2"/>
        <v>3.4108599882964746E-3</v>
      </c>
      <c r="P18" s="8">
        <f t="shared" ca="1" si="2"/>
        <v>3.7937088030385001E-3</v>
      </c>
      <c r="Q18" s="8">
        <f t="shared" ca="1" si="2"/>
        <v>7.2422188117609386E-5</v>
      </c>
      <c r="R18" s="8">
        <f t="shared" ca="1" si="3"/>
        <v>0.63591150202603475</v>
      </c>
      <c r="S18" s="8" t="s">
        <v>191</v>
      </c>
      <c r="T18" s="8">
        <f t="shared" ref="T18" si="17">C18/C18</f>
        <v>1</v>
      </c>
      <c r="U18" s="8" t="s">
        <v>193</v>
      </c>
      <c r="V18" s="8">
        <f t="shared" ca="1" si="4"/>
        <v>9.6513784765543065E-2</v>
      </c>
      <c r="W18" s="8">
        <f t="shared" ca="1" si="4"/>
        <v>0.26029772222896952</v>
      </c>
      <c r="X18" s="8">
        <f t="shared" ca="1" si="4"/>
        <v>3.4108599882964746E-3</v>
      </c>
      <c r="Y18" s="8">
        <f t="shared" ca="1" si="4"/>
        <v>3.7937088030385001E-3</v>
      </c>
      <c r="Z18" s="8">
        <f t="shared" ca="1" si="4"/>
        <v>7.2422188117609386E-5</v>
      </c>
      <c r="AA18" s="8">
        <f t="shared" ca="1" si="4"/>
        <v>0.63591150202603475</v>
      </c>
      <c r="AD18" s="10" t="s">
        <v>120</v>
      </c>
      <c r="AE18" s="8" t="s">
        <v>214</v>
      </c>
      <c r="AF18" s="8" t="s">
        <v>178</v>
      </c>
      <c r="AG18" s="11">
        <v>5.4580809408522744E-2</v>
      </c>
      <c r="AI18" s="9" t="s">
        <v>215</v>
      </c>
      <c r="AJ18" s="9" t="s">
        <v>128</v>
      </c>
    </row>
    <row r="19" spans="1:42">
      <c r="A19" s="8" t="s">
        <v>11</v>
      </c>
      <c r="B19" s="8" t="s">
        <v>133</v>
      </c>
      <c r="C19" s="8">
        <v>3.8461099999999999</v>
      </c>
      <c r="D19" s="8">
        <v>0.37273299999999998</v>
      </c>
      <c r="E19" s="8">
        <v>1.1338999999999999</v>
      </c>
      <c r="F19" s="8">
        <v>1.3424200000000001E-2</v>
      </c>
      <c r="G19" s="8">
        <v>1.9781199999999999E-2</v>
      </c>
      <c r="H19" s="8">
        <v>2.81289E-4</v>
      </c>
      <c r="I19" s="8">
        <v>1</v>
      </c>
      <c r="J19" s="14" t="str">
        <f>VLOOKUP(A19,[1]metadata!$A$1:$R$2534,10,FALSE)</f>
        <v>SPEC06</v>
      </c>
      <c r="K19" s="8" t="s">
        <v>183</v>
      </c>
      <c r="L19" s="8">
        <f t="shared" si="1"/>
        <v>2.3059903110000004</v>
      </c>
      <c r="M19" s="8">
        <f t="shared" ca="1" si="2"/>
        <v>9.6911684793206637E-2</v>
      </c>
      <c r="N19" s="8">
        <f t="shared" ca="1" si="2"/>
        <v>0.29481736091791444</v>
      </c>
      <c r="O19" s="8">
        <f t="shared" ca="1" si="2"/>
        <v>3.4903317897824037E-3</v>
      </c>
      <c r="P19" s="8">
        <f t="shared" ca="1" si="2"/>
        <v>5.1431706321452058E-3</v>
      </c>
      <c r="Q19" s="8">
        <f t="shared" ca="1" si="2"/>
        <v>7.3135973750100745E-5</v>
      </c>
      <c r="R19" s="8">
        <f t="shared" ca="1" si="3"/>
        <v>0.59956431589320125</v>
      </c>
      <c r="S19" s="8" t="s">
        <v>191</v>
      </c>
      <c r="T19" s="8">
        <f t="shared" ref="T19" si="18">C19/C18</f>
        <v>1.0616284461913856</v>
      </c>
      <c r="U19" s="8" t="s">
        <v>193</v>
      </c>
      <c r="V19" s="8">
        <f t="shared" ca="1" si="4"/>
        <v>0.10288420134480129</v>
      </c>
      <c r="W19" s="8">
        <f t="shared" ca="1" si="4"/>
        <v>0.31298649678153045</v>
      </c>
      <c r="X19" s="8">
        <f t="shared" ca="1" si="4"/>
        <v>3.7054355146790914E-3</v>
      </c>
      <c r="Y19" s="8">
        <f t="shared" ca="1" si="4"/>
        <v>5.4601362467014813E-3</v>
      </c>
      <c r="Z19" s="8">
        <f t="shared" ca="1" si="4"/>
        <v>7.7643230173013423E-5</v>
      </c>
      <c r="AA19" s="8">
        <f t="shared" ca="1" si="4"/>
        <v>0.63651453307350037</v>
      </c>
      <c r="AD19" s="10" t="s">
        <v>122</v>
      </c>
      <c r="AE19" s="8" t="s">
        <v>214</v>
      </c>
      <c r="AF19" s="8" t="s">
        <v>178</v>
      </c>
      <c r="AG19" s="11">
        <v>5.5819184788423154E-2</v>
      </c>
      <c r="AI19" s="9" t="s">
        <v>123</v>
      </c>
      <c r="AJ19" s="8" t="s">
        <v>216</v>
      </c>
      <c r="AK19" s="8" t="s">
        <v>217</v>
      </c>
      <c r="AL19" s="8" t="s">
        <v>180</v>
      </c>
      <c r="AM19" s="8" t="s">
        <v>181</v>
      </c>
      <c r="AN19" s="8" t="s">
        <v>218</v>
      </c>
      <c r="AO19" s="8" t="s">
        <v>219</v>
      </c>
      <c r="AP19" s="8" t="s">
        <v>124</v>
      </c>
    </row>
    <row r="20" spans="1:42">
      <c r="A20" s="8" t="s">
        <v>11</v>
      </c>
      <c r="B20" s="8" t="s">
        <v>134</v>
      </c>
      <c r="C20" s="8">
        <v>3.7439300000000002</v>
      </c>
      <c r="D20" s="8">
        <v>0.36837500000000001</v>
      </c>
      <c r="E20" s="8">
        <v>1.0419499999999999</v>
      </c>
      <c r="F20" s="8">
        <v>1.31068E-2</v>
      </c>
      <c r="G20" s="8">
        <v>1.45743E-2</v>
      </c>
      <c r="H20" s="8">
        <v>2.78294E-4</v>
      </c>
      <c r="I20" s="8">
        <v>1</v>
      </c>
      <c r="J20" s="14" t="str">
        <f>VLOOKUP(A20,[1]metadata!$A$1:$R$2534,10,FALSE)</f>
        <v>SPEC06</v>
      </c>
      <c r="K20" s="8" t="s">
        <v>183</v>
      </c>
      <c r="L20" s="8">
        <f t="shared" si="1"/>
        <v>2.3056456060000006</v>
      </c>
      <c r="M20" s="8">
        <f t="shared" ca="1" si="2"/>
        <v>9.8392598152209035E-2</v>
      </c>
      <c r="N20" s="8">
        <f t="shared" ca="1" si="2"/>
        <v>0.27830381444097507</v>
      </c>
      <c r="O20" s="8">
        <f t="shared" ca="1" si="2"/>
        <v>3.5008133164882889E-3</v>
      </c>
      <c r="P20" s="8">
        <f t="shared" ca="1" si="2"/>
        <v>3.8927811150315308E-3</v>
      </c>
      <c r="Q20" s="8">
        <f t="shared" ca="1" si="2"/>
        <v>7.4332052148410894E-5</v>
      </c>
      <c r="R20" s="8">
        <f t="shared" ca="1" si="3"/>
        <v>0.61583566092314768</v>
      </c>
      <c r="S20" s="8" t="s">
        <v>191</v>
      </c>
      <c r="T20" s="8">
        <f t="shared" ref="T20" si="19">C20/C18</f>
        <v>1.0334240540570381</v>
      </c>
      <c r="U20" s="8" t="s">
        <v>193</v>
      </c>
      <c r="V20" s="8">
        <f t="shared" ca="1" si="4"/>
        <v>0.10168127767166089</v>
      </c>
      <c r="W20" s="8">
        <f t="shared" ca="1" si="4"/>
        <v>0.28760585617913009</v>
      </c>
      <c r="X20" s="8">
        <f t="shared" ca="1" si="4"/>
        <v>3.6178246900221921E-3</v>
      </c>
      <c r="Y20" s="8">
        <f t="shared" ca="1" si="4"/>
        <v>4.0228936414525617E-3</v>
      </c>
      <c r="Z20" s="8">
        <f t="shared" ca="1" si="4"/>
        <v>7.6816530677589957E-5</v>
      </c>
      <c r="AA20" s="8">
        <f t="shared" ca="1" si="4"/>
        <v>0.6364193853440947</v>
      </c>
      <c r="AD20" s="10" t="s">
        <v>220</v>
      </c>
      <c r="AE20" s="8" t="s">
        <v>214</v>
      </c>
      <c r="AF20" s="8" t="s">
        <v>178</v>
      </c>
      <c r="AG20" s="15">
        <v>5.6178594219441921E-2</v>
      </c>
      <c r="AI20" s="10" t="s">
        <v>118</v>
      </c>
      <c r="AJ20" s="8">
        <v>0.25088578891769997</v>
      </c>
      <c r="AK20" s="8">
        <v>1.7428660586998228</v>
      </c>
      <c r="AL20" s="8">
        <v>2.3115374594907635E-2</v>
      </c>
      <c r="AM20" s="8">
        <v>1.8198808670872584E-2</v>
      </c>
      <c r="AN20" s="8">
        <v>1.8194498456735586E-4</v>
      </c>
      <c r="AO20" s="8">
        <v>2.3056330681367716</v>
      </c>
      <c r="AP20" s="8">
        <v>4.340881044004643</v>
      </c>
    </row>
    <row r="21" spans="1:42">
      <c r="A21" s="8" t="s">
        <v>11</v>
      </c>
      <c r="B21" s="8" t="s">
        <v>6</v>
      </c>
      <c r="C21" s="8">
        <v>3.91072</v>
      </c>
      <c r="D21" s="8">
        <v>0.38137100000000002</v>
      </c>
      <c r="E21" s="8">
        <v>1.1881600000000001</v>
      </c>
      <c r="F21" s="8">
        <v>1.38155E-2</v>
      </c>
      <c r="G21" s="8">
        <v>2.0174500000000001E-2</v>
      </c>
      <c r="H21" s="8">
        <v>2.8912799999999999E-4</v>
      </c>
      <c r="I21" s="8">
        <v>1</v>
      </c>
      <c r="J21" s="14" t="str">
        <f>VLOOKUP(A21,[1]metadata!$A$1:$R$2534,10,FALSE)</f>
        <v>SPEC06</v>
      </c>
      <c r="K21" s="8" t="s">
        <v>183</v>
      </c>
      <c r="L21" s="8">
        <f t="shared" si="1"/>
        <v>2.3069098720000003</v>
      </c>
      <c r="M21" s="8">
        <f t="shared" ca="1" si="2"/>
        <v>9.7519382620080197E-2</v>
      </c>
      <c r="N21" s="8">
        <f t="shared" ca="1" si="2"/>
        <v>0.3038212912200311</v>
      </c>
      <c r="O21" s="8">
        <f t="shared" ca="1" si="2"/>
        <v>3.5327254316340722E-3</v>
      </c>
      <c r="P21" s="8">
        <f t="shared" ca="1" si="2"/>
        <v>5.1587687177808697E-3</v>
      </c>
      <c r="Q21" s="8">
        <f t="shared" ca="1" si="2"/>
        <v>7.393216594386711E-5</v>
      </c>
      <c r="R21" s="8">
        <f t="shared" ca="1" si="3"/>
        <v>0.58989389984453</v>
      </c>
      <c r="S21" s="8" t="s">
        <v>191</v>
      </c>
      <c r="T21" s="8">
        <f t="shared" ref="T21" si="20">C21/C18</f>
        <v>1.0794625211160305</v>
      </c>
      <c r="U21" s="8" t="s">
        <v>193</v>
      </c>
      <c r="V21" s="8">
        <f t="shared" ca="1" si="4"/>
        <v>0.10526851862075058</v>
      </c>
      <c r="W21" s="8">
        <f t="shared" ca="1" si="4"/>
        <v>0.32796369698910244</v>
      </c>
      <c r="X21" s="8">
        <f t="shared" ca="1" si="4"/>
        <v>3.8134447008424327E-3</v>
      </c>
      <c r="Y21" s="8">
        <f t="shared" ca="1" si="4"/>
        <v>5.5686974859502497E-3</v>
      </c>
      <c r="Z21" s="8">
        <f t="shared" ca="1" si="4"/>
        <v>7.9807002241335525E-5</v>
      </c>
      <c r="AA21" s="8">
        <f t="shared" ca="1" si="4"/>
        <v>0.63676835631714357</v>
      </c>
      <c r="AD21" s="10" t="s">
        <v>118</v>
      </c>
      <c r="AE21" s="8" t="s">
        <v>214</v>
      </c>
      <c r="AF21" s="8" t="s">
        <v>179</v>
      </c>
      <c r="AG21" s="11">
        <v>0.35903582439184922</v>
      </c>
      <c r="AI21" s="13" t="s">
        <v>221</v>
      </c>
      <c r="AJ21" s="8">
        <v>5.4810780115483876E-2</v>
      </c>
      <c r="AK21" s="8">
        <v>0.35903582439184922</v>
      </c>
      <c r="AL21" s="8">
        <v>4.5658841432447824E-3</v>
      </c>
      <c r="AM21" s="8">
        <v>2.5467946044074674E-3</v>
      </c>
      <c r="AN21" s="8">
        <v>3.9407402042002172E-5</v>
      </c>
      <c r="AO21" s="8">
        <v>0.57900130934297256</v>
      </c>
      <c r="AP21" s="8">
        <v>1</v>
      </c>
    </row>
    <row r="22" spans="1:42">
      <c r="A22" s="8" t="s">
        <v>12</v>
      </c>
      <c r="B22" s="8" t="s">
        <v>132</v>
      </c>
      <c r="C22" s="8">
        <v>3.2503299999999999</v>
      </c>
      <c r="D22" s="8">
        <v>0.16813800000000001</v>
      </c>
      <c r="E22" s="8">
        <v>0.97337700000000005</v>
      </c>
      <c r="F22" s="8">
        <v>2.91001E-2</v>
      </c>
      <c r="G22" s="8">
        <v>1.35645E-2</v>
      </c>
      <c r="H22" s="8">
        <v>1.19707E-4</v>
      </c>
      <c r="I22" s="8">
        <v>1</v>
      </c>
      <c r="J22" s="14" t="str">
        <f>VLOOKUP(A22,[1]metadata!$A$1:$R$2534,10,FALSE)</f>
        <v>SPEC06</v>
      </c>
      <c r="K22" s="8" t="s">
        <v>183</v>
      </c>
      <c r="L22" s="8">
        <f t="shared" si="1"/>
        <v>2.0660306930000001</v>
      </c>
      <c r="M22" s="8">
        <f t="shared" ca="1" si="2"/>
        <v>5.1729516695227871E-2</v>
      </c>
      <c r="N22" s="8">
        <f t="shared" ca="1" si="2"/>
        <v>0.29947020764045501</v>
      </c>
      <c r="O22" s="8">
        <f t="shared" ca="1" si="2"/>
        <v>8.9529678524949783E-3</v>
      </c>
      <c r="P22" s="8">
        <f t="shared" ca="1" si="2"/>
        <v>4.1732685604230959E-3</v>
      </c>
      <c r="Q22" s="8">
        <f t="shared" ca="1" si="2"/>
        <v>3.6829183498290939E-5</v>
      </c>
      <c r="R22" s="8">
        <f t="shared" ca="1" si="3"/>
        <v>0.63563721006790086</v>
      </c>
      <c r="S22" s="8" t="s">
        <v>191</v>
      </c>
      <c r="T22" s="8">
        <f t="shared" ref="T22" si="21">C22/C22</f>
        <v>1</v>
      </c>
      <c r="U22" s="8" t="s">
        <v>193</v>
      </c>
      <c r="V22" s="8">
        <f t="shared" ca="1" si="4"/>
        <v>5.1729516695227871E-2</v>
      </c>
      <c r="W22" s="8">
        <f t="shared" ca="1" si="4"/>
        <v>0.29947020764045501</v>
      </c>
      <c r="X22" s="8">
        <f t="shared" ca="1" si="4"/>
        <v>8.9529678524949783E-3</v>
      </c>
      <c r="Y22" s="8">
        <f t="shared" ca="1" si="4"/>
        <v>4.1732685604230959E-3</v>
      </c>
      <c r="Z22" s="8">
        <f t="shared" ca="1" si="4"/>
        <v>3.6829183498290939E-5</v>
      </c>
      <c r="AA22" s="8">
        <f t="shared" ca="1" si="4"/>
        <v>0.63563721006790086</v>
      </c>
      <c r="AD22" s="10" t="s">
        <v>119</v>
      </c>
      <c r="AE22" s="8" t="s">
        <v>214</v>
      </c>
      <c r="AF22" s="8" t="s">
        <v>179</v>
      </c>
      <c r="AG22" s="11">
        <v>0.37580686248851164</v>
      </c>
      <c r="AI22" s="13" t="s">
        <v>130</v>
      </c>
      <c r="AJ22" s="8">
        <v>5.9824881378775459E-2</v>
      </c>
      <c r="AK22" s="8">
        <v>0.39605788437925987</v>
      </c>
      <c r="AL22" s="8">
        <v>4.9887433110466679E-3</v>
      </c>
      <c r="AM22" s="8">
        <v>2.7723683586243809E-3</v>
      </c>
      <c r="AN22" s="8">
        <v>4.3105431449346446E-5</v>
      </c>
      <c r="AO22" s="8">
        <v>0.57585322593966026</v>
      </c>
      <c r="AP22" s="8">
        <v>1.0395402087988159</v>
      </c>
    </row>
    <row r="23" spans="1:42">
      <c r="A23" s="8" t="s">
        <v>12</v>
      </c>
      <c r="B23" s="8" t="s">
        <v>133</v>
      </c>
      <c r="C23" s="8">
        <v>3.3950499999999999</v>
      </c>
      <c r="D23" s="8">
        <v>0.18590300000000001</v>
      </c>
      <c r="E23" s="8">
        <v>1.0811500000000001</v>
      </c>
      <c r="F23" s="8">
        <v>5.2669300000000002E-2</v>
      </c>
      <c r="G23" s="8">
        <v>3.1348000000000001E-2</v>
      </c>
      <c r="H23" s="8">
        <v>1.3250999999999999E-4</v>
      </c>
      <c r="I23" s="8">
        <v>1</v>
      </c>
      <c r="J23" s="14" t="str">
        <f>VLOOKUP(A23,[1]metadata!$A$1:$R$2534,10,FALSE)</f>
        <v>SPEC06</v>
      </c>
      <c r="K23" s="8" t="s">
        <v>183</v>
      </c>
      <c r="L23" s="8">
        <f t="shared" si="1"/>
        <v>2.0438471900000001</v>
      </c>
      <c r="M23" s="8">
        <f t="shared" ca="1" si="2"/>
        <v>5.4757072797160578E-2</v>
      </c>
      <c r="N23" s="8">
        <f t="shared" ca="1" si="2"/>
        <v>0.31844891827808136</v>
      </c>
      <c r="O23" s="8">
        <f t="shared" ca="1" si="2"/>
        <v>1.5513556501377005E-2</v>
      </c>
      <c r="P23" s="8">
        <f t="shared" ca="1" si="2"/>
        <v>9.233442806438787E-3</v>
      </c>
      <c r="Q23" s="8">
        <f t="shared" ca="1" si="2"/>
        <v>3.9030353013946773E-5</v>
      </c>
      <c r="R23" s="8">
        <f t="shared" ca="1" si="3"/>
        <v>0.60200797926392846</v>
      </c>
      <c r="S23" s="8" t="s">
        <v>191</v>
      </c>
      <c r="T23" s="8">
        <f t="shared" ref="T23" si="22">C23/C22</f>
        <v>1.0445247097986974</v>
      </c>
      <c r="U23" s="8" t="s">
        <v>193</v>
      </c>
      <c r="V23" s="8">
        <f t="shared" ca="1" si="4"/>
        <v>5.7195115572880297E-2</v>
      </c>
      <c r="W23" s="8">
        <f t="shared" ca="1" si="4"/>
        <v>0.33262776395012206</v>
      </c>
      <c r="X23" s="8">
        <f t="shared" ca="1" si="4"/>
        <v>1.6204293102546511E-2</v>
      </c>
      <c r="Y23" s="8">
        <f t="shared" ca="1" si="4"/>
        <v>9.6445591678383444E-3</v>
      </c>
      <c r="Z23" s="8">
        <f t="shared" ca="1" si="4"/>
        <v>4.0768168155233465E-5</v>
      </c>
      <c r="AA23" s="8">
        <f t="shared" ca="1" si="4"/>
        <v>0.62881220983715513</v>
      </c>
      <c r="AD23" s="10" t="s">
        <v>121</v>
      </c>
      <c r="AE23" s="8" t="s">
        <v>214</v>
      </c>
      <c r="AF23" s="8" t="s">
        <v>179</v>
      </c>
      <c r="AG23" s="11">
        <v>0.33108153425429548</v>
      </c>
      <c r="AI23" s="13" t="s">
        <v>144</v>
      </c>
      <c r="AJ23" s="8">
        <v>6.7111030745518052E-2</v>
      </c>
      <c r="AK23" s="8">
        <v>0.48676473183874991</v>
      </c>
      <c r="AL23" s="8">
        <v>6.6737687787220504E-3</v>
      </c>
      <c r="AM23" s="8">
        <v>6.3110435679034895E-3</v>
      </c>
      <c r="AN23" s="8">
        <v>4.8994006223813991E-5</v>
      </c>
      <c r="AO23" s="8">
        <v>0.5763550473950011</v>
      </c>
      <c r="AP23" s="8">
        <v>1.1432646163321185</v>
      </c>
    </row>
    <row r="24" spans="1:42">
      <c r="A24" s="8" t="s">
        <v>12</v>
      </c>
      <c r="B24" s="8" t="s">
        <v>134</v>
      </c>
      <c r="C24" s="8">
        <v>3.3597399999999999</v>
      </c>
      <c r="D24" s="8">
        <v>0.186525</v>
      </c>
      <c r="E24" s="8">
        <v>1.08267</v>
      </c>
      <c r="F24" s="8">
        <v>3.2331899999999997E-2</v>
      </c>
      <c r="G24" s="8">
        <v>1.5044999999999999E-2</v>
      </c>
      <c r="H24" s="8">
        <v>1.32979E-4</v>
      </c>
      <c r="I24" s="8">
        <v>1</v>
      </c>
      <c r="J24" s="14" t="str">
        <f>VLOOKUP(A24,[1]metadata!$A$1:$R$2534,10,FALSE)</f>
        <v>SPEC06</v>
      </c>
      <c r="K24" s="8" t="s">
        <v>183</v>
      </c>
      <c r="L24" s="8">
        <f t="shared" si="1"/>
        <v>2.043035121</v>
      </c>
      <c r="M24" s="8">
        <f t="shared" ca="1" si="2"/>
        <v>5.5517688868781515E-2</v>
      </c>
      <c r="N24" s="8">
        <f t="shared" ca="1" si="2"/>
        <v>0.32224815015447628</v>
      </c>
      <c r="O24" s="8">
        <f t="shared" ca="1" si="2"/>
        <v>9.623333948460296E-3</v>
      </c>
      <c r="P24" s="8">
        <f t="shared" ca="1" si="2"/>
        <v>4.478025085274456E-3</v>
      </c>
      <c r="Q24" s="8">
        <f t="shared" ca="1" si="2"/>
        <v>3.9580146082732591E-5</v>
      </c>
      <c r="R24" s="8">
        <f t="shared" ca="1" si="3"/>
        <v>0.60809322179692471</v>
      </c>
      <c r="S24" s="8" t="s">
        <v>191</v>
      </c>
      <c r="T24" s="8">
        <f t="shared" ref="T24" si="23">C24/C22</f>
        <v>1.0336611974784098</v>
      </c>
      <c r="U24" s="8" t="s">
        <v>193</v>
      </c>
      <c r="V24" s="8">
        <f t="shared" ca="1" si="4"/>
        <v>5.738648075733848E-2</v>
      </c>
      <c r="W24" s="8">
        <f t="shared" ca="1" si="4"/>
        <v>0.33309540877387833</v>
      </c>
      <c r="X24" s="8">
        <f t="shared" ca="1" si="4"/>
        <v>9.9472668929001026E-3</v>
      </c>
      <c r="Y24" s="8">
        <f t="shared" ca="1" si="4"/>
        <v>4.6287607719831519E-3</v>
      </c>
      <c r="Z24" s="8">
        <f t="shared" ca="1" si="4"/>
        <v>4.0912461196247761E-5</v>
      </c>
      <c r="AA24" s="8">
        <f t="shared" ca="1" si="4"/>
        <v>0.62856236782111341</v>
      </c>
      <c r="AD24" s="10" t="s">
        <v>120</v>
      </c>
      <c r="AE24" s="8" t="s">
        <v>214</v>
      </c>
      <c r="AF24" s="8" t="s">
        <v>179</v>
      </c>
      <c r="AG24" s="11">
        <v>0.26831944964199633</v>
      </c>
      <c r="AI24" s="13" t="s">
        <v>222</v>
      </c>
      <c r="AJ24" s="8">
        <v>6.9139096677922618E-2</v>
      </c>
      <c r="AK24" s="8">
        <v>0.50100761808996386</v>
      </c>
      <c r="AL24" s="8">
        <v>6.8869783618941312E-3</v>
      </c>
      <c r="AM24" s="8">
        <v>6.5686021399372456E-3</v>
      </c>
      <c r="AN24" s="8">
        <v>5.0438144852193263E-5</v>
      </c>
      <c r="AO24" s="8">
        <v>0.57442348545913779</v>
      </c>
      <c r="AP24" s="8">
        <v>1.1580762188737079</v>
      </c>
    </row>
    <row r="25" spans="1:42">
      <c r="A25" s="8" t="s">
        <v>12</v>
      </c>
      <c r="B25" s="8" t="s">
        <v>6</v>
      </c>
      <c r="C25" s="8">
        <v>3.4262000000000001</v>
      </c>
      <c r="D25" s="8">
        <v>0.19036600000000001</v>
      </c>
      <c r="E25" s="8">
        <v>1.10832</v>
      </c>
      <c r="F25" s="8">
        <v>5.3728100000000001E-2</v>
      </c>
      <c r="G25" s="8">
        <v>3.5411900000000003E-2</v>
      </c>
      <c r="H25" s="8">
        <v>1.35747E-4</v>
      </c>
      <c r="I25" s="8">
        <v>1</v>
      </c>
      <c r="J25" s="14" t="str">
        <f>VLOOKUP(A25,[1]metadata!$A$1:$R$2534,10,FALSE)</f>
        <v>SPEC06</v>
      </c>
      <c r="K25" s="8" t="s">
        <v>183</v>
      </c>
      <c r="L25" s="8">
        <f t="shared" si="1"/>
        <v>2.0382382530000003</v>
      </c>
      <c r="M25" s="8">
        <f t="shared" ca="1" si="2"/>
        <v>5.5561846944136364E-2</v>
      </c>
      <c r="N25" s="8">
        <f t="shared" ca="1" si="2"/>
        <v>0.32348374292218784</v>
      </c>
      <c r="O25" s="8">
        <f t="shared" ca="1" si="2"/>
        <v>1.5681542233378087E-2</v>
      </c>
      <c r="P25" s="8">
        <f t="shared" ca="1" si="2"/>
        <v>1.0335619636915533E-2</v>
      </c>
      <c r="Q25" s="8">
        <f t="shared" ca="1" si="2"/>
        <v>3.9620279026326543E-5</v>
      </c>
      <c r="R25" s="8">
        <f t="shared" ca="1" si="3"/>
        <v>0.59489762798435586</v>
      </c>
      <c r="S25" s="8" t="s">
        <v>191</v>
      </c>
      <c r="T25" s="8">
        <f t="shared" ref="T25" si="24">C25/C22</f>
        <v>1.0541083520750201</v>
      </c>
      <c r="U25" s="8" t="s">
        <v>193</v>
      </c>
      <c r="V25" s="8">
        <f t="shared" ca="1" si="4"/>
        <v>5.8568206920528075E-2</v>
      </c>
      <c r="W25" s="8">
        <f t="shared" ca="1" si="4"/>
        <v>0.34098691517476687</v>
      </c>
      <c r="X25" s="8">
        <f t="shared" ca="1" si="4"/>
        <v>1.6530044641621007E-2</v>
      </c>
      <c r="Y25" s="8">
        <f t="shared" ca="1" si="4"/>
        <v>1.0894862983143251E-2</v>
      </c>
      <c r="Z25" s="8">
        <f t="shared" ca="1" si="4"/>
        <v>4.1764067033193553E-5</v>
      </c>
      <c r="AA25" s="8">
        <f t="shared" ca="1" si="4"/>
        <v>0.6270865582879277</v>
      </c>
      <c r="AD25" s="10" t="s">
        <v>122</v>
      </c>
      <c r="AE25" s="8" t="s">
        <v>214</v>
      </c>
      <c r="AF25" s="8" t="s">
        <v>179</v>
      </c>
      <c r="AG25" s="11">
        <v>0.27065282743705071</v>
      </c>
      <c r="AI25" s="10" t="s">
        <v>119</v>
      </c>
      <c r="AJ25" s="8">
        <v>0.24281293675481433</v>
      </c>
      <c r="AK25" s="8">
        <v>1.7889059750120797</v>
      </c>
      <c r="AL25" s="8">
        <v>3.3228197465165782E-2</v>
      </c>
      <c r="AM25" s="8">
        <v>1.8672572200879266E-2</v>
      </c>
      <c r="AN25" s="8">
        <v>1.8406425948645322E-4</v>
      </c>
      <c r="AO25" s="8">
        <v>2.2374925489056676</v>
      </c>
      <c r="AP25" s="8">
        <v>4.3212962945980937</v>
      </c>
    </row>
    <row r="26" spans="1:42">
      <c r="A26" s="8" t="s">
        <v>13</v>
      </c>
      <c r="B26" s="8" t="s">
        <v>132</v>
      </c>
      <c r="C26" s="8">
        <v>3.2300599999999999</v>
      </c>
      <c r="D26" s="8">
        <v>0.17486399999999999</v>
      </c>
      <c r="E26" s="8">
        <v>0.99145499999999998</v>
      </c>
      <c r="F26" s="8">
        <v>2.2403300000000001E-2</v>
      </c>
      <c r="G26" s="8">
        <v>1.1461000000000001E-2</v>
      </c>
      <c r="H26" s="8">
        <v>1.26458E-4</v>
      </c>
      <c r="I26" s="8">
        <v>1</v>
      </c>
      <c r="J26" s="14" t="str">
        <f>VLOOKUP(A26,[1]metadata!$A$1:$R$2534,10,FALSE)</f>
        <v>SPEC06</v>
      </c>
      <c r="K26" s="8" t="s">
        <v>183</v>
      </c>
      <c r="L26" s="8">
        <f t="shared" si="1"/>
        <v>2.0297502420000004</v>
      </c>
      <c r="M26" s="8">
        <f t="shared" ca="1" si="2"/>
        <v>5.4136455669554127E-2</v>
      </c>
      <c r="N26" s="8">
        <f t="shared" ca="1" si="2"/>
        <v>0.30694631059484961</v>
      </c>
      <c r="O26" s="8">
        <f t="shared" ca="1" si="2"/>
        <v>6.9358773521234901E-3</v>
      </c>
      <c r="P26" s="8">
        <f t="shared" ca="1" si="2"/>
        <v>3.5482313022049128E-3</v>
      </c>
      <c r="Q26" s="8">
        <f t="shared" ca="1" si="2"/>
        <v>3.9150356340129905E-5</v>
      </c>
      <c r="R26" s="8">
        <f t="shared" ca="1" si="3"/>
        <v>0.62839397472492786</v>
      </c>
      <c r="S26" s="8" t="s">
        <v>191</v>
      </c>
      <c r="T26" s="8">
        <f t="shared" ref="T26" si="25">C26/C26</f>
        <v>1</v>
      </c>
      <c r="U26" s="8" t="s">
        <v>193</v>
      </c>
      <c r="V26" s="8">
        <f t="shared" ca="1" si="4"/>
        <v>5.4136455669554127E-2</v>
      </c>
      <c r="W26" s="8">
        <f t="shared" ca="1" si="4"/>
        <v>0.30694631059484961</v>
      </c>
      <c r="X26" s="8">
        <f t="shared" ca="1" si="4"/>
        <v>6.9358773521234901E-3</v>
      </c>
      <c r="Y26" s="8">
        <f t="shared" ca="1" si="4"/>
        <v>3.5482313022049128E-3</v>
      </c>
      <c r="Z26" s="8">
        <f t="shared" ca="1" si="4"/>
        <v>3.9150356340129905E-5</v>
      </c>
      <c r="AA26" s="8">
        <f t="shared" ca="1" si="4"/>
        <v>0.62839397472492786</v>
      </c>
      <c r="AD26" s="10" t="s">
        <v>220</v>
      </c>
      <c r="AE26" s="8" t="s">
        <v>214</v>
      </c>
      <c r="AF26" s="8" t="s">
        <v>179</v>
      </c>
      <c r="AG26" s="15">
        <v>0.31648415166518734</v>
      </c>
      <c r="AI26" s="13" t="s">
        <v>221</v>
      </c>
      <c r="AJ26" s="8">
        <v>5.2089833960898113E-2</v>
      </c>
      <c r="AK26" s="8">
        <v>0.37580686248851164</v>
      </c>
      <c r="AL26" s="8">
        <v>6.1225351450405101E-3</v>
      </c>
      <c r="AM26" s="8">
        <v>2.2816422458291677E-3</v>
      </c>
      <c r="AN26" s="8">
        <v>3.9217777030876465E-5</v>
      </c>
      <c r="AO26" s="8">
        <v>0.56365990838268976</v>
      </c>
      <c r="AP26" s="8">
        <v>1</v>
      </c>
    </row>
    <row r="27" spans="1:42">
      <c r="A27" s="8" t="s">
        <v>13</v>
      </c>
      <c r="B27" s="8" t="s">
        <v>133</v>
      </c>
      <c r="C27" s="8">
        <v>3.3221400000000001</v>
      </c>
      <c r="D27" s="8">
        <v>0.187026</v>
      </c>
      <c r="E27" s="8">
        <v>1.05816</v>
      </c>
      <c r="F27" s="8">
        <v>3.8777499999999999E-2</v>
      </c>
      <c r="G27" s="8">
        <v>2.5278100000000001E-2</v>
      </c>
      <c r="H27" s="8">
        <v>1.3527299999999999E-4</v>
      </c>
      <c r="I27" s="8">
        <v>1</v>
      </c>
      <c r="J27" s="14" t="str">
        <f>VLOOKUP(A27,[1]metadata!$A$1:$R$2534,10,FALSE)</f>
        <v>SPEC06</v>
      </c>
      <c r="K27" s="8" t="s">
        <v>183</v>
      </c>
      <c r="L27" s="8">
        <f t="shared" si="1"/>
        <v>2.0127631270000004</v>
      </c>
      <c r="M27" s="8">
        <f t="shared" ca="1" si="2"/>
        <v>5.6296844804854702E-2</v>
      </c>
      <c r="N27" s="8">
        <f t="shared" ca="1" si="2"/>
        <v>0.31851758204049196</v>
      </c>
      <c r="O27" s="8">
        <f t="shared" ca="1" si="2"/>
        <v>1.1672446073916209E-2</v>
      </c>
      <c r="P27" s="8">
        <f t="shared" ca="1" si="2"/>
        <v>7.6089809580571557E-3</v>
      </c>
      <c r="Q27" s="8">
        <f t="shared" ca="1" si="2"/>
        <v>4.0718633170185477E-5</v>
      </c>
      <c r="R27" s="8">
        <f t="shared" ca="1" si="3"/>
        <v>0.60586342748950983</v>
      </c>
      <c r="S27" s="8" t="s">
        <v>191</v>
      </c>
      <c r="T27" s="8">
        <f t="shared" ref="T27" si="26">C27/C26</f>
        <v>1.0285072103923767</v>
      </c>
      <c r="U27" s="8" t="s">
        <v>193</v>
      </c>
      <c r="V27" s="8">
        <f t="shared" ca="1" si="4"/>
        <v>5.7901710804133671E-2</v>
      </c>
      <c r="W27" s="8">
        <f t="shared" ca="1" si="4"/>
        <v>0.32759762976539136</v>
      </c>
      <c r="X27" s="8">
        <f t="shared" ca="1" si="4"/>
        <v>1.200519494993901E-2</v>
      </c>
      <c r="Y27" s="8">
        <f t="shared" ca="1" si="4"/>
        <v>7.8258917791000793E-3</v>
      </c>
      <c r="Z27" s="8">
        <f t="shared" ca="1" si="4"/>
        <v>4.1879407812857963E-5</v>
      </c>
      <c r="AA27" s="8">
        <f t="shared" ca="1" si="4"/>
        <v>0.62313490368599977</v>
      </c>
      <c r="AD27" s="16" t="s">
        <v>118</v>
      </c>
      <c r="AE27" s="14" t="s">
        <v>214</v>
      </c>
      <c r="AF27" s="14" t="s">
        <v>180</v>
      </c>
      <c r="AG27" s="11">
        <v>4.5658841432447824E-3</v>
      </c>
      <c r="AI27" s="13" t="s">
        <v>130</v>
      </c>
      <c r="AJ27" s="8">
        <v>5.7304085477510397E-2</v>
      </c>
      <c r="AK27" s="8">
        <v>0.41509315152994136</v>
      </c>
      <c r="AL27" s="8">
        <v>6.6338317197677712E-3</v>
      </c>
      <c r="AM27" s="8">
        <v>2.482481331170028E-3</v>
      </c>
      <c r="AN27" s="8">
        <v>4.3220660217822649E-5</v>
      </c>
      <c r="AO27" s="8">
        <v>0.55888526320904497</v>
      </c>
      <c r="AP27" s="8">
        <v>1.0404420339276523</v>
      </c>
    </row>
    <row r="28" spans="1:42">
      <c r="A28" s="8" t="s">
        <v>13</v>
      </c>
      <c r="B28" s="8" t="s">
        <v>134</v>
      </c>
      <c r="C28" s="8">
        <v>3.3222299999999998</v>
      </c>
      <c r="D28" s="8">
        <v>0.19134599999999999</v>
      </c>
      <c r="E28" s="8">
        <v>1.0871500000000001</v>
      </c>
      <c r="F28" s="8">
        <v>2.45475E-2</v>
      </c>
      <c r="G28" s="8">
        <v>1.2552799999999999E-2</v>
      </c>
      <c r="H28" s="8">
        <v>1.3852299999999999E-4</v>
      </c>
      <c r="I28" s="8">
        <v>1</v>
      </c>
      <c r="J28" s="14" t="str">
        <f>VLOOKUP(A28,[1]metadata!$A$1:$R$2534,10,FALSE)</f>
        <v>SPEC06</v>
      </c>
      <c r="K28" s="8" t="s">
        <v>183</v>
      </c>
      <c r="L28" s="8">
        <f t="shared" si="1"/>
        <v>2.0064951769999997</v>
      </c>
      <c r="M28" s="8">
        <f t="shared" ca="1" si="2"/>
        <v>5.7595651113860266E-2</v>
      </c>
      <c r="N28" s="8">
        <f t="shared" ca="1" si="2"/>
        <v>0.32723501985112413</v>
      </c>
      <c r="O28" s="8">
        <f t="shared" ca="1" si="2"/>
        <v>7.3888623003223741E-3</v>
      </c>
      <c r="P28" s="8">
        <f t="shared" ca="1" si="2"/>
        <v>3.7784259367954656E-3</v>
      </c>
      <c r="Q28" s="8">
        <f t="shared" ca="1" si="2"/>
        <v>4.1695788672066652E-5</v>
      </c>
      <c r="R28" s="8">
        <f t="shared" ca="1" si="3"/>
        <v>0.60396034500922569</v>
      </c>
      <c r="S28" s="8" t="s">
        <v>191</v>
      </c>
      <c r="T28" s="8">
        <f t="shared" ref="T28" si="27">C28/C26</f>
        <v>1.0285350736518826</v>
      </c>
      <c r="U28" s="8" t="s">
        <v>193</v>
      </c>
      <c r="V28" s="8">
        <f t="shared" ca="1" si="4"/>
        <v>5.9239147260422398E-2</v>
      </c>
      <c r="W28" s="8">
        <f t="shared" ca="1" si="4"/>
        <v>0.3365726952440512</v>
      </c>
      <c r="X28" s="8">
        <f t="shared" ca="1" si="4"/>
        <v>7.5997040302656915E-3</v>
      </c>
      <c r="Y28" s="8">
        <f t="shared" ca="1" si="4"/>
        <v>3.8862435991901074E-3</v>
      </c>
      <c r="Z28" s="8">
        <f t="shared" ca="1" si="4"/>
        <v>4.2885581072797403E-5</v>
      </c>
      <c r="AA28" s="8">
        <f t="shared" ca="1" si="4"/>
        <v>0.62119439793688036</v>
      </c>
      <c r="AD28" s="16" t="s">
        <v>119</v>
      </c>
      <c r="AE28" s="14" t="s">
        <v>214</v>
      </c>
      <c r="AF28" s="14" t="s">
        <v>180</v>
      </c>
      <c r="AG28" s="11">
        <v>6.1225351450405101E-3</v>
      </c>
      <c r="AI28" s="13" t="s">
        <v>144</v>
      </c>
      <c r="AJ28" s="8">
        <v>6.6131682450587204E-2</v>
      </c>
      <c r="AK28" s="8">
        <v>0.49342395120384663</v>
      </c>
      <c r="AL28" s="8">
        <v>1.0194696436767301E-2</v>
      </c>
      <c r="AM28" s="8">
        <v>6.848208803299248E-3</v>
      </c>
      <c r="AN28" s="8">
        <v>5.0373423954793723E-5</v>
      </c>
      <c r="AO28" s="8">
        <v>0.55814299451181071</v>
      </c>
      <c r="AP28" s="8">
        <v>1.1347919068302659</v>
      </c>
    </row>
    <row r="29" spans="1:42">
      <c r="A29" s="8" t="s">
        <v>13</v>
      </c>
      <c r="B29" s="8" t="s">
        <v>6</v>
      </c>
      <c r="C29" s="8">
        <v>3.3500700000000001</v>
      </c>
      <c r="D29" s="8">
        <v>0.19184799999999999</v>
      </c>
      <c r="E29" s="8">
        <v>1.08599</v>
      </c>
      <c r="F29" s="8">
        <v>4.0032900000000003E-2</v>
      </c>
      <c r="G29" s="8">
        <v>2.6040199999999999E-2</v>
      </c>
      <c r="H29" s="8">
        <v>1.38777E-4</v>
      </c>
      <c r="I29" s="8">
        <v>1</v>
      </c>
      <c r="J29" s="14" t="str">
        <f>VLOOKUP(A29,[1]metadata!$A$1:$R$2534,10,FALSE)</f>
        <v>SPEC06</v>
      </c>
      <c r="K29" s="8" t="s">
        <v>183</v>
      </c>
      <c r="L29" s="8">
        <f t="shared" si="1"/>
        <v>2.0060201229999999</v>
      </c>
      <c r="M29" s="8">
        <f t="shared" ca="1" si="2"/>
        <v>5.7266863080472942E-2</v>
      </c>
      <c r="N29" s="8">
        <f t="shared" ca="1" si="2"/>
        <v>0.32416934571516415</v>
      </c>
      <c r="O29" s="8">
        <f t="shared" ca="1" si="2"/>
        <v>1.1949869704215136E-2</v>
      </c>
      <c r="P29" s="8">
        <f t="shared" ca="1" si="2"/>
        <v>7.7730316082947519E-3</v>
      </c>
      <c r="Q29" s="8">
        <f t="shared" ca="1" si="2"/>
        <v>4.1425104550054179E-5</v>
      </c>
      <c r="R29" s="8">
        <f t="shared" ca="1" si="3"/>
        <v>0.59879946478730295</v>
      </c>
      <c r="S29" s="8" t="s">
        <v>191</v>
      </c>
      <c r="T29" s="8">
        <f t="shared" ref="T29" si="28">C29/C26</f>
        <v>1.0371541085924101</v>
      </c>
      <c r="U29" s="8" t="s">
        <v>193</v>
      </c>
      <c r="V29" s="8">
        <f t="shared" ca="1" si="4"/>
        <v>5.9394562330111512E-2</v>
      </c>
      <c r="W29" s="8">
        <f t="shared" ca="1" si="4"/>
        <v>0.33621356878819586</v>
      </c>
      <c r="X29" s="8">
        <f t="shared" ca="1" si="4"/>
        <v>1.2393856460870696E-2</v>
      </c>
      <c r="Y29" s="8">
        <f t="shared" ca="1" si="4"/>
        <v>8.0618316687615706E-3</v>
      </c>
      <c r="Z29" s="8">
        <f t="shared" ca="1" si="4"/>
        <v>4.2964217382958833E-5</v>
      </c>
      <c r="AA29" s="8">
        <f t="shared" ca="1" si="4"/>
        <v>0.62104732512708749</v>
      </c>
      <c r="AD29" s="16" t="s">
        <v>121</v>
      </c>
      <c r="AE29" s="14" t="s">
        <v>214</v>
      </c>
      <c r="AF29" s="14" t="s">
        <v>180</v>
      </c>
      <c r="AG29" s="11">
        <v>1.1323641294222091E-3</v>
      </c>
      <c r="AI29" s="13" t="s">
        <v>222</v>
      </c>
      <c r="AJ29" s="8">
        <v>6.7287334865818615E-2</v>
      </c>
      <c r="AK29" s="8">
        <v>0.50458200978978029</v>
      </c>
      <c r="AL29" s="8">
        <v>1.0277134163590195E-2</v>
      </c>
      <c r="AM29" s="8">
        <v>7.060239820580824E-3</v>
      </c>
      <c r="AN29" s="8">
        <v>5.1252398282960374E-5</v>
      </c>
      <c r="AO29" s="8">
        <v>0.55680438280212219</v>
      </c>
      <c r="AP29" s="8">
        <v>1.1460623538401751</v>
      </c>
    </row>
    <row r="30" spans="1:42">
      <c r="A30" s="8" t="s">
        <v>14</v>
      </c>
      <c r="B30" s="8" t="s">
        <v>132</v>
      </c>
      <c r="C30" s="8">
        <v>7.6161899999999996</v>
      </c>
      <c r="D30" s="8">
        <v>0.27536699999999997</v>
      </c>
      <c r="E30" s="8">
        <v>4.9197800000000003</v>
      </c>
      <c r="F30" s="8">
        <v>7.8677899999999995E-3</v>
      </c>
      <c r="G30" s="8">
        <v>7.04223E-3</v>
      </c>
      <c r="H30" s="8">
        <v>2.3032099999999999E-4</v>
      </c>
      <c r="I30" s="8">
        <v>1</v>
      </c>
      <c r="J30" s="14" t="str">
        <f>VLOOKUP(A30,[1]metadata!$A$1:$R$2534,10,FALSE)</f>
        <v>SPEC06</v>
      </c>
      <c r="K30" s="8" t="s">
        <v>183</v>
      </c>
      <c r="L30" s="8">
        <f t="shared" si="1"/>
        <v>2.4059026589999997</v>
      </c>
      <c r="M30" s="8">
        <f t="shared" ca="1" si="2"/>
        <v>3.6155479314460379E-2</v>
      </c>
      <c r="N30" s="8">
        <f t="shared" ca="1" si="2"/>
        <v>0.64596340164833077</v>
      </c>
      <c r="O30" s="8">
        <f t="shared" ca="1" si="2"/>
        <v>1.0330348901484863E-3</v>
      </c>
      <c r="P30" s="8">
        <f t="shared" ca="1" si="2"/>
        <v>9.2463948509687922E-4</v>
      </c>
      <c r="Q30" s="8">
        <f t="shared" ca="1" si="2"/>
        <v>3.0240973505125266E-5</v>
      </c>
      <c r="R30" s="8">
        <f t="shared" ca="1" si="3"/>
        <v>0.31589320368845836</v>
      </c>
      <c r="S30" s="8" t="s">
        <v>191</v>
      </c>
      <c r="T30" s="8">
        <f t="shared" ref="T30" si="29">C30/C30</f>
        <v>1</v>
      </c>
      <c r="U30" s="8" t="s">
        <v>193</v>
      </c>
      <c r="V30" s="8">
        <f t="shared" ca="1" si="4"/>
        <v>3.6155479314460379E-2</v>
      </c>
      <c r="W30" s="8">
        <f t="shared" ca="1" si="4"/>
        <v>0.64596340164833077</v>
      </c>
      <c r="X30" s="8">
        <f t="shared" ca="1" si="4"/>
        <v>1.0330348901484863E-3</v>
      </c>
      <c r="Y30" s="8">
        <f t="shared" ca="1" si="4"/>
        <v>9.2463948509687922E-4</v>
      </c>
      <c r="Z30" s="8">
        <f t="shared" ca="1" si="4"/>
        <v>3.0240973505125266E-5</v>
      </c>
      <c r="AA30" s="8">
        <f t="shared" ca="1" si="4"/>
        <v>0.31589320368845836</v>
      </c>
      <c r="AD30" s="16" t="s">
        <v>120</v>
      </c>
      <c r="AE30" s="14" t="s">
        <v>214</v>
      </c>
      <c r="AF30" s="14" t="s">
        <v>180</v>
      </c>
      <c r="AG30" s="11">
        <v>3.6900832519800517E-3</v>
      </c>
      <c r="AI30" s="10" t="s">
        <v>121</v>
      </c>
      <c r="AJ30" s="8">
        <v>0.29783838909145333</v>
      </c>
      <c r="AK30" s="8">
        <v>1.4203698105836542</v>
      </c>
      <c r="AL30" s="8">
        <v>6.1522798132244315E-3</v>
      </c>
      <c r="AM30" s="8">
        <v>7.0368986295124367E-3</v>
      </c>
      <c r="AN30" s="8">
        <v>7.8735153964931562E-4</v>
      </c>
      <c r="AO30" s="8">
        <v>2.3794568795031985</v>
      </c>
      <c r="AP30" s="8">
        <v>4.1116416091606922</v>
      </c>
    </row>
    <row r="31" spans="1:42">
      <c r="A31" s="8" t="s">
        <v>14</v>
      </c>
      <c r="B31" s="8" t="s">
        <v>133</v>
      </c>
      <c r="C31" s="8">
        <v>10.3246</v>
      </c>
      <c r="D31" s="8">
        <v>0.40356900000000001</v>
      </c>
      <c r="E31" s="8">
        <v>7.4016999999999999</v>
      </c>
      <c r="F31" s="8">
        <v>1.694E-2</v>
      </c>
      <c r="G31" s="8">
        <v>2.95886E-2</v>
      </c>
      <c r="H31" s="8">
        <v>3.4601899999999998E-4</v>
      </c>
      <c r="I31" s="8">
        <v>1</v>
      </c>
      <c r="J31" s="14" t="str">
        <f>VLOOKUP(A31,[1]metadata!$A$1:$R$2534,10,FALSE)</f>
        <v>SPEC06</v>
      </c>
      <c r="K31" s="8" t="s">
        <v>183</v>
      </c>
      <c r="L31" s="8">
        <f t="shared" si="1"/>
        <v>2.4724563809999998</v>
      </c>
      <c r="M31" s="8">
        <f t="shared" ca="1" si="2"/>
        <v>3.9088100265385582E-2</v>
      </c>
      <c r="N31" s="8">
        <f t="shared" ca="1" si="2"/>
        <v>0.71689944404625838</v>
      </c>
      <c r="O31" s="8">
        <f t="shared" ca="1" si="2"/>
        <v>1.6407415299382058E-3</v>
      </c>
      <c r="P31" s="8">
        <f t="shared" ca="1" si="2"/>
        <v>2.8658349960289015E-3</v>
      </c>
      <c r="Q31" s="8">
        <f t="shared" ca="1" si="2"/>
        <v>3.3514034442012276E-5</v>
      </c>
      <c r="R31" s="8">
        <f t="shared" ca="1" si="3"/>
        <v>0.23947236512794681</v>
      </c>
      <c r="S31" s="8" t="s">
        <v>191</v>
      </c>
      <c r="T31" s="8">
        <f t="shared" ref="T31" si="30">C31/C30</f>
        <v>1.3556121892967483</v>
      </c>
      <c r="U31" s="8" t="s">
        <v>193</v>
      </c>
      <c r="V31" s="8">
        <f t="shared" ca="1" si="4"/>
        <v>5.2988305176210157E-2</v>
      </c>
      <c r="W31" s="8">
        <f t="shared" ca="1" si="4"/>
        <v>0.97183762484917002</v>
      </c>
      <c r="X31" s="8">
        <f t="shared" ca="1" si="4"/>
        <v>2.2242092174696274E-3</v>
      </c>
      <c r="Y31" s="8">
        <f t="shared" ca="1" si="4"/>
        <v>3.8849608531299771E-3</v>
      </c>
      <c r="Z31" s="8">
        <f t="shared" ca="1" si="4"/>
        <v>4.5432033602102886E-5</v>
      </c>
      <c r="AA31" s="8">
        <f t="shared" ca="1" si="4"/>
        <v>0.32463165716716624</v>
      </c>
      <c r="AD31" s="16" t="s">
        <v>122</v>
      </c>
      <c r="AE31" s="14" t="s">
        <v>214</v>
      </c>
      <c r="AF31" s="14" t="s">
        <v>180</v>
      </c>
      <c r="AG31" s="11">
        <v>3.4885328234356317E-3</v>
      </c>
      <c r="AI31" s="13" t="s">
        <v>221</v>
      </c>
      <c r="AJ31" s="8">
        <v>7.017439452574098E-2</v>
      </c>
      <c r="AK31" s="8">
        <v>0.33108153425429548</v>
      </c>
      <c r="AL31" s="8">
        <v>1.1323641294222091E-3</v>
      </c>
      <c r="AM31" s="8">
        <v>1.2374003288216698E-3</v>
      </c>
      <c r="AN31" s="8">
        <v>1.8449995352573878E-4</v>
      </c>
      <c r="AO31" s="8">
        <v>0.59618980680819389</v>
      </c>
      <c r="AP31" s="8">
        <v>1</v>
      </c>
    </row>
    <row r="32" spans="1:42">
      <c r="A32" s="8" t="s">
        <v>14</v>
      </c>
      <c r="B32" s="8" t="s">
        <v>134</v>
      </c>
      <c r="C32" s="8">
        <v>8.17746</v>
      </c>
      <c r="D32" s="8">
        <v>0.30405700000000002</v>
      </c>
      <c r="E32" s="8">
        <v>5.4369300000000003</v>
      </c>
      <c r="F32" s="8">
        <v>8.6920599999999997E-3</v>
      </c>
      <c r="G32" s="8">
        <v>7.7600200000000003E-3</v>
      </c>
      <c r="H32" s="8">
        <v>2.5443200000000002E-4</v>
      </c>
      <c r="I32" s="8">
        <v>1</v>
      </c>
      <c r="J32" s="14" t="str">
        <f>VLOOKUP(A32,[1]metadata!$A$1:$R$2534,10,FALSE)</f>
        <v>SPEC06</v>
      </c>
      <c r="K32" s="8" t="s">
        <v>183</v>
      </c>
      <c r="L32" s="8">
        <f t="shared" si="1"/>
        <v>2.4197664879999996</v>
      </c>
      <c r="M32" s="8">
        <f t="shared" ca="1" si="2"/>
        <v>3.7182328008941654E-2</v>
      </c>
      <c r="N32" s="8">
        <f t="shared" ca="1" si="2"/>
        <v>0.66486781959190266</v>
      </c>
      <c r="O32" s="8">
        <f t="shared" ca="1" si="2"/>
        <v>1.062929075776586E-3</v>
      </c>
      <c r="P32" s="8">
        <f t="shared" ca="1" si="2"/>
        <v>9.4895236418154297E-4</v>
      </c>
      <c r="Q32" s="8">
        <f t="shared" ca="1" si="2"/>
        <v>3.1113817738026238E-5</v>
      </c>
      <c r="R32" s="8">
        <f t="shared" ca="1" si="3"/>
        <v>0.29590685714145953</v>
      </c>
      <c r="S32" s="8" t="s">
        <v>191</v>
      </c>
      <c r="T32" s="8">
        <f t="shared" ref="T32" si="31">C32/C30</f>
        <v>1.0736943274787001</v>
      </c>
      <c r="U32" s="8" t="s">
        <v>193</v>
      </c>
      <c r="V32" s="8">
        <f t="shared" ca="1" si="4"/>
        <v>3.9922454665653043E-2</v>
      </c>
      <c r="W32" s="8">
        <f t="shared" ca="1" si="4"/>
        <v>0.71386480641895766</v>
      </c>
      <c r="X32" s="8">
        <f t="shared" ca="1" si="4"/>
        <v>1.1412609191734978E-3</v>
      </c>
      <c r="Y32" s="8">
        <f t="shared" ca="1" si="4"/>
        <v>1.0188847704692243E-3</v>
      </c>
      <c r="Z32" s="8">
        <f t="shared" ca="1" si="4"/>
        <v>3.3406729611524929E-5</v>
      </c>
      <c r="AA32" s="8">
        <f t="shared" ca="1" si="4"/>
        <v>0.31771351397483516</v>
      </c>
      <c r="AD32" s="16" t="s">
        <v>220</v>
      </c>
      <c r="AE32" s="14" t="s">
        <v>214</v>
      </c>
      <c r="AF32" s="14" t="s">
        <v>180</v>
      </c>
      <c r="AG32" s="15">
        <v>4.0343579750305491E-3</v>
      </c>
      <c r="AI32" s="13" t="s">
        <v>130</v>
      </c>
      <c r="AJ32" s="8">
        <v>7.6928969860381141E-2</v>
      </c>
      <c r="AK32" s="8">
        <v>0.363258699229071</v>
      </c>
      <c r="AL32" s="8">
        <v>1.2518023427400126E-3</v>
      </c>
      <c r="AM32" s="8">
        <v>1.3598731342279484E-3</v>
      </c>
      <c r="AN32" s="8">
        <v>2.0443561832710216E-4</v>
      </c>
      <c r="AO32" s="8">
        <v>0.5947603672545122</v>
      </c>
      <c r="AP32" s="8">
        <v>1.0377641474392596</v>
      </c>
    </row>
    <row r="33" spans="1:42">
      <c r="A33" s="8" t="s">
        <v>14</v>
      </c>
      <c r="B33" s="8" t="s">
        <v>6</v>
      </c>
      <c r="C33" s="8">
        <v>10.4438</v>
      </c>
      <c r="D33" s="8">
        <v>0.40954099999999999</v>
      </c>
      <c r="E33" s="8">
        <v>7.5112500000000004</v>
      </c>
      <c r="F33" s="8">
        <v>1.7126800000000001E-2</v>
      </c>
      <c r="G33" s="8">
        <v>3.01132E-2</v>
      </c>
      <c r="H33" s="8">
        <v>3.5113800000000003E-4</v>
      </c>
      <c r="I33" s="8">
        <v>1</v>
      </c>
      <c r="J33" s="14" t="str">
        <f>VLOOKUP(A33,[1]metadata!$A$1:$R$2534,10,FALSE)</f>
        <v>SPEC06</v>
      </c>
      <c r="K33" s="8" t="s">
        <v>183</v>
      </c>
      <c r="L33" s="8">
        <f t="shared" si="1"/>
        <v>2.4754178619999996</v>
      </c>
      <c r="M33" s="8">
        <f t="shared" ca="1" si="2"/>
        <v>3.921379191482028E-2</v>
      </c>
      <c r="N33" s="8">
        <f t="shared" ca="1" si="2"/>
        <v>0.71920661062065538</v>
      </c>
      <c r="O33" s="8">
        <f t="shared" ca="1" si="2"/>
        <v>1.6399011853922903E-3</v>
      </c>
      <c r="P33" s="8">
        <f t="shared" ca="1" si="2"/>
        <v>2.8833566326432907E-3</v>
      </c>
      <c r="Q33" s="8">
        <f t="shared" ca="1" si="2"/>
        <v>3.3621670273272183E-5</v>
      </c>
      <c r="R33" s="8">
        <f t="shared" ca="1" si="3"/>
        <v>0.23702271797621552</v>
      </c>
      <c r="S33" s="8" t="s">
        <v>191</v>
      </c>
      <c r="T33" s="8">
        <f t="shared" ref="T33" si="32">C33/C30</f>
        <v>1.3712630593511979</v>
      </c>
      <c r="U33" s="8" t="s">
        <v>193</v>
      </c>
      <c r="V33" s="8">
        <f t="shared" ca="1" si="4"/>
        <v>5.3772424269877724E-2</v>
      </c>
      <c r="W33" s="8">
        <f t="shared" ca="1" si="4"/>
        <v>0.98622145718528564</v>
      </c>
      <c r="X33" s="8">
        <f t="shared" ca="1" si="4"/>
        <v>2.2487359165146879E-3</v>
      </c>
      <c r="Y33" s="8">
        <f t="shared" ca="1" si="4"/>
        <v>3.9538404372790065E-3</v>
      </c>
      <c r="Z33" s="8">
        <f t="shared" ca="1" si="4"/>
        <v>4.6104154439424436E-5</v>
      </c>
      <c r="AA33" s="8">
        <f t="shared" ca="1" si="4"/>
        <v>0.32502049738780148</v>
      </c>
      <c r="AD33" s="16" t="s">
        <v>118</v>
      </c>
      <c r="AE33" s="14" t="s">
        <v>214</v>
      </c>
      <c r="AF33" s="14" t="s">
        <v>181</v>
      </c>
      <c r="AG33" s="11">
        <v>2.5467946044074674E-3</v>
      </c>
      <c r="AI33" s="13" t="s">
        <v>144</v>
      </c>
      <c r="AJ33" s="8">
        <v>7.3549282112896991E-2</v>
      </c>
      <c r="AK33" s="8">
        <v>0.35444921615583369</v>
      </c>
      <c r="AL33" s="8">
        <v>1.8199820137639407E-3</v>
      </c>
      <c r="AM33" s="8">
        <v>2.1441752843469734E-3</v>
      </c>
      <c r="AN33" s="8">
        <v>1.9368259462673848E-4</v>
      </c>
      <c r="AO33" s="8">
        <v>0.59488405741046102</v>
      </c>
      <c r="AP33" s="8">
        <v>1.0270403955719294</v>
      </c>
    </row>
    <row r="34" spans="1:42">
      <c r="A34" s="8" t="s">
        <v>15</v>
      </c>
      <c r="B34" s="8" t="s">
        <v>132</v>
      </c>
      <c r="C34" s="8">
        <v>3.3016899999999998</v>
      </c>
      <c r="D34" s="8">
        <v>0.13576299999999999</v>
      </c>
      <c r="E34" s="8">
        <v>1.12052</v>
      </c>
      <c r="F34" s="8">
        <v>1.01651E-2</v>
      </c>
      <c r="G34" s="8">
        <v>5.6321399999999999E-3</v>
      </c>
      <c r="H34" s="12">
        <v>9.1828800000000004E-5</v>
      </c>
      <c r="I34" s="8">
        <v>1</v>
      </c>
      <c r="J34" s="14" t="str">
        <f>VLOOKUP(A34,[1]metadata!$A$1:$R$2534,10,FALSE)</f>
        <v>SPEC06</v>
      </c>
      <c r="K34" s="8" t="s">
        <v>183</v>
      </c>
      <c r="L34" s="8">
        <f t="shared" si="1"/>
        <v>2.0295179312</v>
      </c>
      <c r="M34" s="8">
        <f t="shared" ca="1" si="2"/>
        <v>4.1119244992715853E-2</v>
      </c>
      <c r="N34" s="8">
        <f t="shared" ca="1" si="2"/>
        <v>0.33937771262595823</v>
      </c>
      <c r="O34" s="8">
        <f t="shared" ca="1" si="2"/>
        <v>3.0787566367526933E-3</v>
      </c>
      <c r="P34" s="8">
        <f t="shared" ca="1" si="2"/>
        <v>1.7058354963670121E-3</v>
      </c>
      <c r="Q34" s="8">
        <f t="shared" ca="1" si="2"/>
        <v>2.7812665634871841E-5</v>
      </c>
      <c r="R34" s="8">
        <f t="shared" ca="1" si="3"/>
        <v>0.61469063758257136</v>
      </c>
      <c r="S34" s="8" t="s">
        <v>191</v>
      </c>
      <c r="T34" s="8">
        <f t="shared" ref="T34" si="33">C34/C34</f>
        <v>1</v>
      </c>
      <c r="U34" s="8" t="s">
        <v>193</v>
      </c>
      <c r="V34" s="8">
        <f t="shared" ca="1" si="4"/>
        <v>4.1119244992715853E-2</v>
      </c>
      <c r="W34" s="8">
        <f t="shared" ca="1" si="4"/>
        <v>0.33937771262595823</v>
      </c>
      <c r="X34" s="8">
        <f t="shared" ca="1" si="4"/>
        <v>3.0787566367526933E-3</v>
      </c>
      <c r="Y34" s="8">
        <f t="shared" ca="1" si="4"/>
        <v>1.7058354963670121E-3</v>
      </c>
      <c r="Z34" s="8">
        <f t="shared" ca="1" si="4"/>
        <v>2.7812665634871841E-5</v>
      </c>
      <c r="AA34" s="8">
        <f t="shared" ca="1" si="4"/>
        <v>0.61469063758257136</v>
      </c>
      <c r="AD34" s="16" t="s">
        <v>119</v>
      </c>
      <c r="AE34" s="14" t="s">
        <v>214</v>
      </c>
      <c r="AF34" s="14" t="s">
        <v>181</v>
      </c>
      <c r="AG34" s="11">
        <v>2.2816422458291677E-3</v>
      </c>
      <c r="AI34" s="13" t="s">
        <v>222</v>
      </c>
      <c r="AJ34" s="8">
        <v>7.7185742592434228E-2</v>
      </c>
      <c r="AK34" s="8">
        <v>0.37158036094445396</v>
      </c>
      <c r="AL34" s="8">
        <v>1.9481313272982689E-3</v>
      </c>
      <c r="AM34" s="8">
        <v>2.295449882115845E-3</v>
      </c>
      <c r="AN34" s="8">
        <v>2.0473337316973626E-4</v>
      </c>
      <c r="AO34" s="8">
        <v>0.5936226480300314</v>
      </c>
      <c r="AP34" s="8">
        <v>1.0468370661495034</v>
      </c>
    </row>
    <row r="35" spans="1:42">
      <c r="A35" s="8" t="s">
        <v>15</v>
      </c>
      <c r="B35" s="8" t="s">
        <v>133</v>
      </c>
      <c r="C35" s="8">
        <v>3.3826000000000001</v>
      </c>
      <c r="D35" s="8">
        <v>0.145762</v>
      </c>
      <c r="E35" s="8">
        <v>1.20445</v>
      </c>
      <c r="F35" s="8">
        <v>1.3263499999999999E-2</v>
      </c>
      <c r="G35" s="8">
        <v>8.2360100000000002E-3</v>
      </c>
      <c r="H35" s="12">
        <v>9.8876000000000007E-5</v>
      </c>
      <c r="I35" s="8">
        <v>1</v>
      </c>
      <c r="J35" s="14" t="str">
        <f>VLOOKUP(A35,[1]metadata!$A$1:$R$2534,10,FALSE)</f>
        <v>SPEC06</v>
      </c>
      <c r="K35" s="8" t="s">
        <v>183</v>
      </c>
      <c r="L35" s="8">
        <f t="shared" si="1"/>
        <v>2.0107896140000001</v>
      </c>
      <c r="M35" s="8">
        <f t="shared" ca="1" si="2"/>
        <v>4.3091704605924437E-2</v>
      </c>
      <c r="N35" s="8">
        <f t="shared" ca="1" si="2"/>
        <v>0.35607225211375865</v>
      </c>
      <c r="O35" s="8">
        <f t="shared" ca="1" si="2"/>
        <v>3.9210961981907405E-3</v>
      </c>
      <c r="P35" s="8">
        <f t="shared" ca="1" si="2"/>
        <v>2.4348164134098032E-3</v>
      </c>
      <c r="Q35" s="8">
        <f t="shared" ca="1" si="2"/>
        <v>2.9230769230769234E-5</v>
      </c>
      <c r="R35" s="8">
        <f t="shared" ca="1" si="3"/>
        <v>0.59445089989948563</v>
      </c>
      <c r="S35" s="8" t="s">
        <v>191</v>
      </c>
      <c r="T35" s="8">
        <f t="shared" ref="T35" si="34">C35/C34</f>
        <v>1.0245056319642365</v>
      </c>
      <c r="U35" s="8" t="s">
        <v>193</v>
      </c>
      <c r="V35" s="8">
        <f t="shared" ca="1" si="4"/>
        <v>4.4147694059708815E-2</v>
      </c>
      <c r="W35" s="8">
        <f t="shared" ca="1" si="4"/>
        <v>0.36479802767673525</v>
      </c>
      <c r="X35" s="8">
        <f t="shared" ca="1" si="4"/>
        <v>4.0171851385199693E-3</v>
      </c>
      <c r="Y35" s="8">
        <f t="shared" ca="1" si="4"/>
        <v>2.4944831283373061E-3</v>
      </c>
      <c r="Z35" s="8">
        <f t="shared" ca="1" si="4"/>
        <v>2.9947087703569992E-5</v>
      </c>
      <c r="AA35" s="8">
        <f t="shared" ca="1" si="4"/>
        <v>0.60901829487323167</v>
      </c>
      <c r="AD35" s="16" t="s">
        <v>121</v>
      </c>
      <c r="AE35" s="14" t="s">
        <v>214</v>
      </c>
      <c r="AF35" s="14" t="s">
        <v>181</v>
      </c>
      <c r="AG35" s="11">
        <v>1.2374003288216698E-3</v>
      </c>
      <c r="AI35" s="10" t="s">
        <v>120</v>
      </c>
      <c r="AJ35" s="8">
        <v>0.25218953430067093</v>
      </c>
      <c r="AK35" s="8">
        <v>1.2675548752207768</v>
      </c>
      <c r="AL35" s="8">
        <v>2.3407994492076031E-2</v>
      </c>
      <c r="AM35" s="8">
        <v>1.9385687188308427E-2</v>
      </c>
      <c r="AN35" s="8">
        <v>5.5687576945779747E-4</v>
      </c>
      <c r="AO35" s="8">
        <v>2.6419446421937054</v>
      </c>
      <c r="AP35" s="8">
        <v>4.2050396091649951</v>
      </c>
    </row>
    <row r="36" spans="1:42">
      <c r="A36" s="8" t="s">
        <v>15</v>
      </c>
      <c r="B36" s="8" t="s">
        <v>134</v>
      </c>
      <c r="C36" s="8">
        <v>3.41649</v>
      </c>
      <c r="D36" s="8">
        <v>0.150197</v>
      </c>
      <c r="E36" s="8">
        <v>1.24566</v>
      </c>
      <c r="F36" s="8">
        <v>1.1267599999999999E-2</v>
      </c>
      <c r="G36" s="8">
        <v>6.2699899999999996E-3</v>
      </c>
      <c r="H36" s="8">
        <v>1.0181199999999999E-4</v>
      </c>
      <c r="I36" s="8">
        <v>1</v>
      </c>
      <c r="J36" s="14" t="str">
        <f>VLOOKUP(A36,[1]metadata!$A$1:$R$2534,10,FALSE)</f>
        <v>SPEC06</v>
      </c>
      <c r="K36" s="8" t="s">
        <v>183</v>
      </c>
      <c r="L36" s="8">
        <f t="shared" si="1"/>
        <v>2.0029935979999998</v>
      </c>
      <c r="M36" s="8">
        <f t="shared" ca="1" si="2"/>
        <v>4.3962370737218606E-2</v>
      </c>
      <c r="N36" s="8">
        <f t="shared" ca="1" si="2"/>
        <v>0.36460226723918404</v>
      </c>
      <c r="O36" s="8">
        <f t="shared" ca="1" si="2"/>
        <v>3.298004677315022E-3</v>
      </c>
      <c r="P36" s="8">
        <f t="shared" ca="1" si="2"/>
        <v>1.8352139183782183E-3</v>
      </c>
      <c r="Q36" s="8">
        <f t="shared" ca="1" si="2"/>
        <v>2.980017503344075E-5</v>
      </c>
      <c r="R36" s="8">
        <f t="shared" ca="1" si="3"/>
        <v>0.58627234325287059</v>
      </c>
      <c r="S36" s="8" t="s">
        <v>191</v>
      </c>
      <c r="T36" s="8">
        <f t="shared" ref="T36" si="35">C36/C34</f>
        <v>1.0347700722963089</v>
      </c>
      <c r="U36" s="8" t="s">
        <v>193</v>
      </c>
      <c r="V36" s="8">
        <f t="shared" ca="1" si="4"/>
        <v>4.5490945546068834E-2</v>
      </c>
      <c r="W36" s="8">
        <f t="shared" ca="1" si="4"/>
        <v>0.37727951443048863</v>
      </c>
      <c r="X36" s="8">
        <f t="shared" ca="1" si="4"/>
        <v>3.4126765383788301E-3</v>
      </c>
      <c r="Y36" s="8">
        <f t="shared" ca="1" si="4"/>
        <v>1.8990244389994213E-3</v>
      </c>
      <c r="Z36" s="8">
        <f t="shared" ca="1" si="4"/>
        <v>3.0836329273796144E-5</v>
      </c>
      <c r="AA36" s="8">
        <f t="shared" ca="1" si="4"/>
        <v>0.60665707501309929</v>
      </c>
      <c r="AD36" s="16" t="s">
        <v>120</v>
      </c>
      <c r="AE36" s="14" t="s">
        <v>214</v>
      </c>
      <c r="AF36" s="14" t="s">
        <v>181</v>
      </c>
      <c r="AG36" s="11">
        <v>2.387713569355398E-3</v>
      </c>
      <c r="AI36" s="13" t="s">
        <v>221</v>
      </c>
      <c r="AJ36" s="8">
        <v>5.4580809408522744E-2</v>
      </c>
      <c r="AK36" s="8">
        <v>0.26831944964199633</v>
      </c>
      <c r="AL36" s="8">
        <v>3.6900832519800517E-3</v>
      </c>
      <c r="AM36" s="8">
        <v>2.387713569355398E-3</v>
      </c>
      <c r="AN36" s="8">
        <v>1.2038585340447226E-4</v>
      </c>
      <c r="AO36" s="8">
        <v>0.67090155827474096</v>
      </c>
      <c r="AP36" s="8">
        <v>1</v>
      </c>
    </row>
    <row r="37" spans="1:42">
      <c r="A37" s="8" t="s">
        <v>15</v>
      </c>
      <c r="B37" s="8" t="s">
        <v>6</v>
      </c>
      <c r="C37" s="8">
        <v>3.4785599999999999</v>
      </c>
      <c r="D37" s="8">
        <v>0.15740999999999999</v>
      </c>
      <c r="E37" s="8">
        <v>1.30829</v>
      </c>
      <c r="F37" s="8">
        <v>1.4302799999999999E-2</v>
      </c>
      <c r="G37" s="8">
        <v>8.9138700000000008E-3</v>
      </c>
      <c r="H37" s="8">
        <v>1.06879E-4</v>
      </c>
      <c r="I37" s="8">
        <v>1</v>
      </c>
      <c r="J37" s="14" t="str">
        <f>VLOOKUP(A37,[1]metadata!$A$1:$R$2534,10,FALSE)</f>
        <v>SPEC06</v>
      </c>
      <c r="K37" s="8" t="s">
        <v>183</v>
      </c>
      <c r="L37" s="8">
        <f t="shared" si="1"/>
        <v>1.9895364509999998</v>
      </c>
      <c r="M37" s="8">
        <f t="shared" ca="1" si="2"/>
        <v>4.5251483372429971E-2</v>
      </c>
      <c r="N37" s="8">
        <f t="shared" ca="1" si="2"/>
        <v>0.37610103031139325</v>
      </c>
      <c r="O37" s="8">
        <f t="shared" ca="1" si="2"/>
        <v>4.1117013936801438E-3</v>
      </c>
      <c r="P37" s="8">
        <f t="shared" ca="1" si="2"/>
        <v>2.5625172485166277E-3</v>
      </c>
      <c r="Q37" s="8">
        <f t="shared" ca="1" si="2"/>
        <v>3.0725070143967621E-5</v>
      </c>
      <c r="R37" s="8">
        <f t="shared" ca="1" si="3"/>
        <v>0.57194254260383603</v>
      </c>
      <c r="S37" s="8" t="s">
        <v>191</v>
      </c>
      <c r="T37" s="8">
        <f t="shared" ref="T37" si="36">C37/C34</f>
        <v>1.0535695356014647</v>
      </c>
      <c r="U37" s="8" t="s">
        <v>193</v>
      </c>
      <c r="V37" s="8">
        <f t="shared" ca="1" si="4"/>
        <v>4.7675584321968445E-2</v>
      </c>
      <c r="W37" s="8">
        <f t="shared" ca="1" si="4"/>
        <v>0.39624858784440697</v>
      </c>
      <c r="X37" s="8">
        <f t="shared" ca="1" si="4"/>
        <v>4.3319633278714846E-3</v>
      </c>
      <c r="Y37" s="8">
        <f t="shared" ca="1" si="4"/>
        <v>2.6997901074904064E-3</v>
      </c>
      <c r="Z37" s="8">
        <f t="shared" ca="1" si="4"/>
        <v>3.2370997882902398E-5</v>
      </c>
      <c r="AA37" s="8">
        <f t="shared" ca="1" si="4"/>
        <v>0.60258123900184446</v>
      </c>
      <c r="AD37" s="16" t="s">
        <v>122</v>
      </c>
      <c r="AE37" s="14" t="s">
        <v>214</v>
      </c>
      <c r="AF37" s="14" t="s">
        <v>181</v>
      </c>
      <c r="AG37" s="11">
        <v>2.0424073553967892E-3</v>
      </c>
      <c r="AI37" s="13" t="s">
        <v>130</v>
      </c>
      <c r="AJ37" s="8">
        <v>6.0747485636081344E-2</v>
      </c>
      <c r="AK37" s="8">
        <v>0.30168170832679403</v>
      </c>
      <c r="AL37" s="8">
        <v>4.1285548336348742E-3</v>
      </c>
      <c r="AM37" s="8">
        <v>2.6488719017239621E-3</v>
      </c>
      <c r="AN37" s="8">
        <v>1.3401309810519817E-4</v>
      </c>
      <c r="AO37" s="8">
        <v>0.66274219038210269</v>
      </c>
      <c r="AP37" s="8">
        <v>1.0320828241784421</v>
      </c>
    </row>
    <row r="38" spans="1:42">
      <c r="A38" s="8" t="s">
        <v>16</v>
      </c>
      <c r="B38" s="8" t="s">
        <v>132</v>
      </c>
      <c r="C38" s="8">
        <v>2.8874599999999999</v>
      </c>
      <c r="D38" s="8">
        <v>6.5852099999999997E-2</v>
      </c>
      <c r="E38" s="8">
        <v>0.60865100000000005</v>
      </c>
      <c r="F38" s="8">
        <v>1.19104E-2</v>
      </c>
      <c r="G38" s="8">
        <v>8.8363999999999995E-3</v>
      </c>
      <c r="H38" s="12">
        <v>4.3011199999999999E-5</v>
      </c>
      <c r="I38" s="8">
        <v>1</v>
      </c>
      <c r="J38" s="14" t="str">
        <f>VLOOKUP(A38,[1]metadata!$A$1:$R$2534,10,FALSE)</f>
        <v>SPEC06</v>
      </c>
      <c r="K38" s="8" t="s">
        <v>183</v>
      </c>
      <c r="L38" s="8">
        <f t="shared" si="1"/>
        <v>2.1921670887999998</v>
      </c>
      <c r="M38" s="8">
        <f t="shared" ca="1" si="2"/>
        <v>2.2806238008491891E-2</v>
      </c>
      <c r="N38" s="8">
        <f t="shared" ca="1" si="2"/>
        <v>0.21079114515872083</v>
      </c>
      <c r="O38" s="8">
        <f t="shared" ca="1" si="2"/>
        <v>4.124870993883898E-3</v>
      </c>
      <c r="P38" s="8">
        <f t="shared" ca="1" si="2"/>
        <v>3.0602675015411469E-3</v>
      </c>
      <c r="Q38" s="8">
        <f t="shared" ca="1" si="2"/>
        <v>1.4895860029229843E-5</v>
      </c>
      <c r="R38" s="8">
        <f t="shared" ca="1" si="3"/>
        <v>0.75920258247733297</v>
      </c>
      <c r="S38" s="8" t="s">
        <v>191</v>
      </c>
      <c r="T38" s="8">
        <f t="shared" ref="T38" si="37">C38/C38</f>
        <v>1</v>
      </c>
      <c r="U38" s="8" t="s">
        <v>193</v>
      </c>
      <c r="V38" s="8">
        <f t="shared" ca="1" si="4"/>
        <v>2.2806238008491891E-2</v>
      </c>
      <c r="W38" s="8">
        <f t="shared" ca="1" si="4"/>
        <v>0.21079114515872083</v>
      </c>
      <c r="X38" s="8">
        <f t="shared" ca="1" si="4"/>
        <v>4.124870993883898E-3</v>
      </c>
      <c r="Y38" s="8">
        <f t="shared" ca="1" si="4"/>
        <v>3.0602675015411469E-3</v>
      </c>
      <c r="Z38" s="8">
        <f t="shared" ca="1" si="4"/>
        <v>1.4895860029229843E-5</v>
      </c>
      <c r="AA38" s="8">
        <f t="shared" ca="1" si="4"/>
        <v>0.75920258247733297</v>
      </c>
      <c r="AD38" s="16" t="s">
        <v>220</v>
      </c>
      <c r="AE38" s="14" t="s">
        <v>214</v>
      </c>
      <c r="AF38" s="14" t="s">
        <v>181</v>
      </c>
      <c r="AG38" s="15">
        <v>2.1682706455645193E-3</v>
      </c>
      <c r="AI38" s="13" t="s">
        <v>144</v>
      </c>
      <c r="AJ38" s="8">
        <v>6.7717842954324342E-2</v>
      </c>
      <c r="AK38" s="8">
        <v>0.34437720710015263</v>
      </c>
      <c r="AL38" s="8">
        <v>7.7756482611028412E-3</v>
      </c>
      <c r="AM38" s="8">
        <v>7.1217153306533014E-3</v>
      </c>
      <c r="AN38" s="8">
        <v>1.4967272369712274E-4</v>
      </c>
      <c r="AO38" s="8">
        <v>0.65510945334496928</v>
      </c>
      <c r="AP38" s="8">
        <v>1.0822515397148995</v>
      </c>
    </row>
    <row r="39" spans="1:42">
      <c r="A39" s="8" t="s">
        <v>16</v>
      </c>
      <c r="B39" s="8" t="s">
        <v>133</v>
      </c>
      <c r="C39" s="8">
        <v>2.8931399999999998</v>
      </c>
      <c r="D39" s="8">
        <v>6.62248E-2</v>
      </c>
      <c r="E39" s="8">
        <v>0.61012999999999995</v>
      </c>
      <c r="F39" s="8">
        <v>1.3523500000000001E-2</v>
      </c>
      <c r="G39" s="8">
        <v>1.14646E-2</v>
      </c>
      <c r="H39" s="12">
        <v>4.3228900000000002E-5</v>
      </c>
      <c r="I39" s="8">
        <v>1</v>
      </c>
      <c r="J39" s="14" t="str">
        <f>VLOOKUP(A39,[1]metadata!$A$1:$R$2534,10,FALSE)</f>
        <v>SPEC06</v>
      </c>
      <c r="K39" s="8" t="s">
        <v>183</v>
      </c>
      <c r="L39" s="8">
        <f t="shared" si="1"/>
        <v>2.1917538711</v>
      </c>
      <c r="M39" s="8">
        <f t="shared" ca="1" si="2"/>
        <v>2.2890285295561225E-2</v>
      </c>
      <c r="N39" s="8">
        <f t="shared" ca="1" si="2"/>
        <v>0.21088851559205568</v>
      </c>
      <c r="O39" s="8">
        <f t="shared" ca="1" si="2"/>
        <v>4.6743330775558742E-3</v>
      </c>
      <c r="P39" s="8">
        <f t="shared" ca="1" si="2"/>
        <v>3.962684142488784E-3</v>
      </c>
      <c r="Q39" s="8">
        <f t="shared" ca="1" si="2"/>
        <v>1.494186247468149E-5</v>
      </c>
      <c r="R39" s="8">
        <f t="shared" ca="1" si="3"/>
        <v>0.75756924002986381</v>
      </c>
      <c r="S39" s="8" t="s">
        <v>191</v>
      </c>
      <c r="T39" s="8">
        <f t="shared" ref="T39" si="38">C39/C38</f>
        <v>1.0019671268173411</v>
      </c>
      <c r="U39" s="8" t="s">
        <v>193</v>
      </c>
      <c r="V39" s="8">
        <f t="shared" ca="1" si="4"/>
        <v>2.2935313389622711E-2</v>
      </c>
      <c r="W39" s="8">
        <f t="shared" ca="1" si="4"/>
        <v>0.21130336004654607</v>
      </c>
      <c r="X39" s="8">
        <f t="shared" ca="1" si="4"/>
        <v>4.6835280835059194E-3</v>
      </c>
      <c r="Y39" s="8">
        <f t="shared" ca="1" si="4"/>
        <v>3.970479244734126E-3</v>
      </c>
      <c r="Z39" s="8">
        <f t="shared" ca="1" si="4"/>
        <v>1.4971255013056459E-5</v>
      </c>
      <c r="AA39" s="8">
        <f t="shared" ca="1" si="4"/>
        <v>0.75905947479791924</v>
      </c>
      <c r="AD39" s="16" t="s">
        <v>118</v>
      </c>
      <c r="AE39" s="14" t="s">
        <v>214</v>
      </c>
      <c r="AF39" s="14" t="s">
        <v>182</v>
      </c>
      <c r="AG39" s="11">
        <v>3.9407402042002172E-5</v>
      </c>
      <c r="AI39" s="13" t="s">
        <v>222</v>
      </c>
      <c r="AJ39" s="8">
        <v>6.9143396301742502E-2</v>
      </c>
      <c r="AK39" s="8">
        <v>0.35317651015183393</v>
      </c>
      <c r="AL39" s="8">
        <v>7.8137081453582627E-3</v>
      </c>
      <c r="AM39" s="8">
        <v>7.227386386575765E-3</v>
      </c>
      <c r="AN39" s="8">
        <v>1.5280409425100436E-4</v>
      </c>
      <c r="AO39" s="8">
        <v>0.65319144019189246</v>
      </c>
      <c r="AP39" s="8">
        <v>1.0907052452716539</v>
      </c>
    </row>
    <row r="40" spans="1:42">
      <c r="A40" s="8" t="s">
        <v>16</v>
      </c>
      <c r="B40" s="8" t="s">
        <v>134</v>
      </c>
      <c r="C40" s="8">
        <v>2.9470900000000002</v>
      </c>
      <c r="D40" s="8">
        <v>7.0930599999999996E-2</v>
      </c>
      <c r="E40" s="8">
        <v>0.66792099999999999</v>
      </c>
      <c r="F40" s="8">
        <v>1.28383E-2</v>
      </c>
      <c r="G40" s="8">
        <v>9.5102599999999995E-3</v>
      </c>
      <c r="H40" s="12">
        <v>4.6359400000000002E-5</v>
      </c>
      <c r="I40" s="8">
        <v>1</v>
      </c>
      <c r="J40" s="14" t="str">
        <f>VLOOKUP(A40,[1]metadata!$A$1:$R$2534,10,FALSE)</f>
        <v>SPEC06</v>
      </c>
      <c r="K40" s="8" t="s">
        <v>183</v>
      </c>
      <c r="L40" s="8">
        <f t="shared" si="1"/>
        <v>2.1858434806000004</v>
      </c>
      <c r="M40" s="8">
        <f t="shared" ca="1" si="2"/>
        <v>2.4068012853357038E-2</v>
      </c>
      <c r="N40" s="8">
        <f t="shared" ca="1" si="2"/>
        <v>0.22663746271746024</v>
      </c>
      <c r="O40" s="8">
        <f t="shared" ca="1" si="2"/>
        <v>4.3562632970150211E-3</v>
      </c>
      <c r="P40" s="8">
        <f t="shared" ca="1" si="2"/>
        <v>3.2270001934111272E-3</v>
      </c>
      <c r="Q40" s="8">
        <f t="shared" ca="1" si="2"/>
        <v>1.5730568119738455E-5</v>
      </c>
      <c r="R40" s="8">
        <f t="shared" ca="1" si="3"/>
        <v>0.74169553037063685</v>
      </c>
      <c r="S40" s="8" t="s">
        <v>191</v>
      </c>
      <c r="T40" s="8">
        <f t="shared" ref="T40" si="39">C40/C38</f>
        <v>1.0206513683306437</v>
      </c>
      <c r="U40" s="8" t="s">
        <v>193</v>
      </c>
      <c r="V40" s="8">
        <f t="shared" ca="1" si="4"/>
        <v>2.4565050251778381E-2</v>
      </c>
      <c r="W40" s="8">
        <f t="shared" ca="1" si="4"/>
        <v>0.23131783643756104</v>
      </c>
      <c r="X40" s="8">
        <f t="shared" ca="1" si="4"/>
        <v>4.4462260949069427E-3</v>
      </c>
      <c r="Y40" s="8">
        <f t="shared" ca="1" si="4"/>
        <v>3.2936421630083189E-3</v>
      </c>
      <c r="Z40" s="8">
        <f t="shared" ca="1" si="4"/>
        <v>1.6055425876029457E-5</v>
      </c>
      <c r="AA40" s="8">
        <f t="shared" ca="1" si="4"/>
        <v>0.75701255795751299</v>
      </c>
      <c r="AD40" s="16" t="s">
        <v>119</v>
      </c>
      <c r="AE40" s="14" t="s">
        <v>214</v>
      </c>
      <c r="AF40" s="14" t="s">
        <v>182</v>
      </c>
      <c r="AG40" s="11">
        <v>3.9217777030876465E-5</v>
      </c>
      <c r="AI40" s="10" t="s">
        <v>122</v>
      </c>
      <c r="AJ40" s="8">
        <v>0.25171495240973041</v>
      </c>
      <c r="AK40" s="8">
        <v>1.242431149129354</v>
      </c>
      <c r="AL40" s="8">
        <v>1.9994679590305584E-2</v>
      </c>
      <c r="AM40" s="8">
        <v>1.6366196692327133E-2</v>
      </c>
      <c r="AN40" s="8">
        <v>2.6451038870120087E-4</v>
      </c>
      <c r="AO40" s="8">
        <v>2.6430694395172321</v>
      </c>
      <c r="AP40" s="8">
        <v>4.1738409277276496</v>
      </c>
    </row>
    <row r="41" spans="1:42">
      <c r="A41" s="8" t="s">
        <v>16</v>
      </c>
      <c r="B41" s="8" t="s">
        <v>6</v>
      </c>
      <c r="C41" s="8">
        <v>2.93892</v>
      </c>
      <c r="D41" s="8">
        <v>7.0996199999999995E-2</v>
      </c>
      <c r="E41" s="8">
        <v>0.65518500000000002</v>
      </c>
      <c r="F41" s="8">
        <v>1.44983E-2</v>
      </c>
      <c r="G41" s="8">
        <v>1.23278E-2</v>
      </c>
      <c r="H41" s="12">
        <v>4.6346400000000001E-5</v>
      </c>
      <c r="I41" s="8">
        <v>1</v>
      </c>
      <c r="J41" s="14" t="str">
        <f>VLOOKUP(A41,[1]metadata!$A$1:$R$2534,10,FALSE)</f>
        <v>SPEC06</v>
      </c>
      <c r="K41" s="8" t="s">
        <v>183</v>
      </c>
      <c r="L41" s="8">
        <f t="shared" si="1"/>
        <v>2.1858663535999998</v>
      </c>
      <c r="M41" s="8">
        <f t="shared" ca="1" si="2"/>
        <v>2.4157241435629414E-2</v>
      </c>
      <c r="N41" s="8">
        <f t="shared" ca="1" si="2"/>
        <v>0.22293393491486668</v>
      </c>
      <c r="O41" s="8">
        <f t="shared" ca="1" si="2"/>
        <v>4.9332067562233746E-3</v>
      </c>
      <c r="P41" s="8">
        <f t="shared" ca="1" si="2"/>
        <v>4.1946701509398008E-3</v>
      </c>
      <c r="Q41" s="8">
        <f t="shared" ca="1" si="2"/>
        <v>1.5769874647829814E-5</v>
      </c>
      <c r="R41" s="8">
        <f t="shared" ca="1" si="3"/>
        <v>0.74376517686769283</v>
      </c>
      <c r="S41" s="8" t="s">
        <v>191</v>
      </c>
      <c r="T41" s="8">
        <f t="shared" ref="T41" si="40">C41/C38</f>
        <v>1.0178218919049962</v>
      </c>
      <c r="U41" s="8" t="s">
        <v>193</v>
      </c>
      <c r="V41" s="8">
        <f t="shared" ca="1" si="4"/>
        <v>2.4587769181218095E-2</v>
      </c>
      <c r="W41" s="8">
        <f t="shared" ca="1" si="4"/>
        <v>0.22690703940487489</v>
      </c>
      <c r="X41" s="8">
        <f t="shared" ca="1" si="4"/>
        <v>5.0211258337777842E-3</v>
      </c>
      <c r="Y41" s="8">
        <f t="shared" ca="1" si="4"/>
        <v>4.2694271089469635E-3</v>
      </c>
      <c r="Z41" s="8">
        <f t="shared" ca="1" si="4"/>
        <v>1.6050923649158775E-5</v>
      </c>
      <c r="AA41" s="8">
        <f t="shared" ca="1" si="4"/>
        <v>0.75702047945252926</v>
      </c>
      <c r="AD41" s="16" t="s">
        <v>121</v>
      </c>
      <c r="AE41" s="14" t="s">
        <v>214</v>
      </c>
      <c r="AF41" s="14" t="s">
        <v>182</v>
      </c>
      <c r="AG41" s="11">
        <v>1.8449995352573878E-4</v>
      </c>
      <c r="AI41" s="13" t="s">
        <v>221</v>
      </c>
      <c r="AJ41" s="8">
        <v>5.5819184788423154E-2</v>
      </c>
      <c r="AK41" s="8">
        <v>0.27065282743705071</v>
      </c>
      <c r="AL41" s="8">
        <v>3.4885328234356317E-3</v>
      </c>
      <c r="AM41" s="8">
        <v>2.0424073553967892E-3</v>
      </c>
      <c r="AN41" s="8">
        <v>5.910544389104052E-5</v>
      </c>
      <c r="AO41" s="8">
        <v>0.6679379421518028</v>
      </c>
      <c r="AP41" s="8">
        <v>1</v>
      </c>
    </row>
    <row r="42" spans="1:42">
      <c r="A42" s="8" t="s">
        <v>17</v>
      </c>
      <c r="B42" s="8" t="s">
        <v>132</v>
      </c>
      <c r="C42" s="8">
        <v>5.8414700000000002</v>
      </c>
      <c r="D42" s="8">
        <v>0.42898999999999998</v>
      </c>
      <c r="E42" s="8">
        <v>3.1158100000000002</v>
      </c>
      <c r="F42" s="8">
        <v>1.3946699999999999E-2</v>
      </c>
      <c r="G42" s="8">
        <v>5.9810999999999996E-3</v>
      </c>
      <c r="H42" s="8">
        <v>3.28148E-4</v>
      </c>
      <c r="I42" s="8">
        <v>1</v>
      </c>
      <c r="J42" s="14" t="str">
        <f>VLOOKUP(A42,[1]metadata!$A$1:$R$2534,10,FALSE)</f>
        <v>SPEC06</v>
      </c>
      <c r="K42" s="8" t="s">
        <v>183</v>
      </c>
      <c r="L42" s="8">
        <f t="shared" si="1"/>
        <v>2.2764140519999998</v>
      </c>
      <c r="M42" s="8">
        <f t="shared" ca="1" si="2"/>
        <v>7.3438706353024144E-2</v>
      </c>
      <c r="N42" s="8">
        <f t="shared" ca="1" si="2"/>
        <v>0.53339484752981703</v>
      </c>
      <c r="O42" s="8">
        <f t="shared" ca="1" si="2"/>
        <v>2.3875325902555349E-3</v>
      </c>
      <c r="P42" s="8">
        <f t="shared" ca="1" si="2"/>
        <v>1.0239032298376949E-3</v>
      </c>
      <c r="Q42" s="8">
        <f t="shared" ca="1" si="2"/>
        <v>5.6175585939840487E-5</v>
      </c>
      <c r="R42" s="8">
        <f t="shared" ca="1" si="3"/>
        <v>0.38969883471112576</v>
      </c>
      <c r="S42" s="8" t="s">
        <v>191</v>
      </c>
      <c r="T42" s="8">
        <f t="shared" ref="T42" si="41">C42/C42</f>
        <v>1</v>
      </c>
      <c r="U42" s="8" t="s">
        <v>193</v>
      </c>
      <c r="V42" s="8">
        <f t="shared" ca="1" si="4"/>
        <v>7.3438706353024144E-2</v>
      </c>
      <c r="W42" s="8">
        <f t="shared" ca="1" si="4"/>
        <v>0.53339484752981703</v>
      </c>
      <c r="X42" s="8">
        <f t="shared" ca="1" si="4"/>
        <v>2.3875325902555349E-3</v>
      </c>
      <c r="Y42" s="8">
        <f t="shared" ca="1" si="4"/>
        <v>1.0239032298376949E-3</v>
      </c>
      <c r="Z42" s="8">
        <f t="shared" ca="1" si="4"/>
        <v>5.6175585939840487E-5</v>
      </c>
      <c r="AA42" s="8">
        <f t="shared" ca="1" si="4"/>
        <v>0.38969883471112576</v>
      </c>
      <c r="AD42" s="16" t="s">
        <v>120</v>
      </c>
      <c r="AE42" s="14" t="s">
        <v>214</v>
      </c>
      <c r="AF42" s="14" t="s">
        <v>182</v>
      </c>
      <c r="AG42" s="11">
        <v>1.2038585340447226E-4</v>
      </c>
      <c r="AI42" s="13" t="s">
        <v>130</v>
      </c>
      <c r="AJ42" s="8">
        <v>6.2109535050590685E-2</v>
      </c>
      <c r="AK42" s="8">
        <v>0.30283502997016615</v>
      </c>
      <c r="AL42" s="8">
        <v>3.9813219338522225E-3</v>
      </c>
      <c r="AM42" s="8">
        <v>2.2725283574482062E-3</v>
      </c>
      <c r="AN42" s="8">
        <v>6.5547234584317575E-5</v>
      </c>
      <c r="AO42" s="8">
        <v>0.66093765020536988</v>
      </c>
      <c r="AP42" s="8">
        <v>1.0322016127520115</v>
      </c>
    </row>
    <row r="43" spans="1:42">
      <c r="A43" s="8" t="s">
        <v>17</v>
      </c>
      <c r="B43" s="8" t="s">
        <v>133</v>
      </c>
      <c r="C43" s="8">
        <v>7.62873</v>
      </c>
      <c r="D43" s="8">
        <v>0.56354599999999999</v>
      </c>
      <c r="E43" s="8">
        <v>4.7124499999999996</v>
      </c>
      <c r="F43" s="8">
        <v>4.0097599999999997E-2</v>
      </c>
      <c r="G43" s="8">
        <v>3.4805599999999999E-2</v>
      </c>
      <c r="H43" s="8">
        <v>4.3572899999999999E-4</v>
      </c>
      <c r="I43" s="8">
        <v>1</v>
      </c>
      <c r="J43" s="14" t="str">
        <f>VLOOKUP(A43,[1]metadata!$A$1:$R$2534,10,FALSE)</f>
        <v>SPEC06</v>
      </c>
      <c r="K43" s="8" t="s">
        <v>183</v>
      </c>
      <c r="L43" s="8">
        <f t="shared" si="1"/>
        <v>2.2773950709999999</v>
      </c>
      <c r="M43" s="8">
        <f t="shared" ca="1" si="2"/>
        <v>7.3871535629128307E-2</v>
      </c>
      <c r="N43" s="8">
        <f t="shared" ca="1" si="2"/>
        <v>0.61772405105436945</v>
      </c>
      <c r="O43" s="8">
        <f t="shared" ca="1" si="2"/>
        <v>5.2561304437304763E-3</v>
      </c>
      <c r="P43" s="8">
        <f t="shared" ca="1" si="2"/>
        <v>4.5624369980324375E-3</v>
      </c>
      <c r="Q43" s="8">
        <f t="shared" ca="1" si="2"/>
        <v>5.7116846447573843E-5</v>
      </c>
      <c r="R43" s="8">
        <f t="shared" ca="1" si="3"/>
        <v>0.29852872902829175</v>
      </c>
      <c r="S43" s="8" t="s">
        <v>191</v>
      </c>
      <c r="T43" s="8">
        <f t="shared" ref="T43" si="42">C43/C42</f>
        <v>1.3059606571633511</v>
      </c>
      <c r="U43" s="8" t="s">
        <v>193</v>
      </c>
      <c r="V43" s="8">
        <f t="shared" ca="1" si="4"/>
        <v>9.6473319215882314E-2</v>
      </c>
      <c r="W43" s="8">
        <f t="shared" ca="1" si="4"/>
        <v>0.80672330766057176</v>
      </c>
      <c r="X43" s="8">
        <f t="shared" ca="1" si="4"/>
        <v>6.8642995684305491E-3</v>
      </c>
      <c r="Y43" s="8">
        <f t="shared" ca="1" si="4"/>
        <v>5.9583632202168287E-3</v>
      </c>
      <c r="Z43" s="8">
        <f t="shared" ca="1" si="4"/>
        <v>7.4592354321771745E-5</v>
      </c>
      <c r="AA43" s="8">
        <f t="shared" ca="1" si="4"/>
        <v>0.38986677514392787</v>
      </c>
      <c r="AD43" s="16" t="s">
        <v>122</v>
      </c>
      <c r="AE43" s="14" t="s">
        <v>214</v>
      </c>
      <c r="AF43" s="14" t="s">
        <v>182</v>
      </c>
      <c r="AG43" s="11">
        <v>5.910544389104052E-5</v>
      </c>
      <c r="AI43" s="13" t="s">
        <v>144</v>
      </c>
      <c r="AJ43" s="8">
        <v>6.4962462503568338E-2</v>
      </c>
      <c r="AK43" s="8">
        <v>0.32413140780369143</v>
      </c>
      <c r="AL43" s="8">
        <v>6.0809005050061014E-3</v>
      </c>
      <c r="AM43" s="8">
        <v>5.8786456494044339E-3</v>
      </c>
      <c r="AN43" s="8">
        <v>6.7821606667350538E-5</v>
      </c>
      <c r="AO43" s="8">
        <v>0.65917907849217516</v>
      </c>
      <c r="AP43" s="8">
        <v>1.0603003165605127</v>
      </c>
    </row>
    <row r="44" spans="1:42">
      <c r="A44" s="8" t="s">
        <v>17</v>
      </c>
      <c r="B44" s="8" t="s">
        <v>134</v>
      </c>
      <c r="C44" s="8">
        <v>6.2326800000000002</v>
      </c>
      <c r="D44" s="8">
        <v>0.467698</v>
      </c>
      <c r="E44" s="8">
        <v>3.4660199999999999</v>
      </c>
      <c r="F44" s="8">
        <v>1.52897E-2</v>
      </c>
      <c r="G44" s="8">
        <v>6.6159399999999998E-3</v>
      </c>
      <c r="H44" s="8">
        <v>3.5975800000000001E-4</v>
      </c>
      <c r="I44" s="8">
        <v>1</v>
      </c>
      <c r="J44" s="14" t="str">
        <f>VLOOKUP(A44,[1]metadata!$A$1:$R$2534,10,FALSE)</f>
        <v>SPEC06</v>
      </c>
      <c r="K44" s="8" t="s">
        <v>183</v>
      </c>
      <c r="L44" s="8">
        <f t="shared" si="1"/>
        <v>2.2766966020000003</v>
      </c>
      <c r="M44" s="8">
        <f t="shared" ca="1" si="2"/>
        <v>7.5039629822163181E-2</v>
      </c>
      <c r="N44" s="8">
        <f t="shared" ca="1" si="2"/>
        <v>0.55610427617012259</v>
      </c>
      <c r="O44" s="8">
        <f t="shared" ca="1" si="2"/>
        <v>2.4531501697504124E-3</v>
      </c>
      <c r="P44" s="8">
        <f t="shared" ca="1" si="2"/>
        <v>1.0614920066488252E-3</v>
      </c>
      <c r="Q44" s="8">
        <f t="shared" ca="1" si="2"/>
        <v>5.7721237092229989E-5</v>
      </c>
      <c r="R44" s="8">
        <f t="shared" ca="1" si="3"/>
        <v>0.36528373059422276</v>
      </c>
      <c r="S44" s="8" t="s">
        <v>191</v>
      </c>
      <c r="T44" s="8">
        <f t="shared" ref="T44" si="43">C44/C42</f>
        <v>1.0669711562329345</v>
      </c>
      <c r="U44" s="8" t="s">
        <v>193</v>
      </c>
      <c r="V44" s="8">
        <f t="shared" ca="1" si="4"/>
        <v>8.0065120594644837E-2</v>
      </c>
      <c r="W44" s="8">
        <f t="shared" ca="1" si="4"/>
        <v>0.59334722253131478</v>
      </c>
      <c r="X44" s="8">
        <f t="shared" ca="1" si="4"/>
        <v>2.6174404730316169E-3</v>
      </c>
      <c r="Y44" s="8">
        <f t="shared" ca="1" si="4"/>
        <v>1.1325813536661147E-3</v>
      </c>
      <c r="Z44" s="8">
        <f t="shared" ca="1" si="4"/>
        <v>6.1586895079491973E-5</v>
      </c>
      <c r="AA44" s="8">
        <f t="shared" ca="1" si="4"/>
        <v>0.38974720438519761</v>
      </c>
      <c r="AD44" s="16" t="s">
        <v>220</v>
      </c>
      <c r="AE44" s="14" t="s">
        <v>214</v>
      </c>
      <c r="AF44" s="14" t="s">
        <v>182</v>
      </c>
      <c r="AG44" s="15">
        <v>7.582879886760776E-5</v>
      </c>
      <c r="AI44" s="13" t="s">
        <v>222</v>
      </c>
      <c r="AJ44" s="8">
        <v>6.8823770067148224E-2</v>
      </c>
      <c r="AK44" s="8">
        <v>0.34481188391844569</v>
      </c>
      <c r="AL44" s="8">
        <v>6.4439243280116293E-3</v>
      </c>
      <c r="AM44" s="8">
        <v>6.1726153300777058E-3</v>
      </c>
      <c r="AN44" s="8">
        <v>7.2036103558492212E-5</v>
      </c>
      <c r="AO44" s="8">
        <v>0.65501476866788422</v>
      </c>
      <c r="AP44" s="8">
        <v>1.0813389984151258</v>
      </c>
    </row>
    <row r="45" spans="1:42">
      <c r="A45" s="8" t="s">
        <v>17</v>
      </c>
      <c r="B45" s="8" t="s">
        <v>6</v>
      </c>
      <c r="C45" s="8">
        <v>7.6491400000000001</v>
      </c>
      <c r="D45" s="8">
        <v>0.56563099999999999</v>
      </c>
      <c r="E45" s="8">
        <v>4.73055</v>
      </c>
      <c r="F45" s="8">
        <v>4.0187899999999999E-2</v>
      </c>
      <c r="G45" s="8">
        <v>3.4928300000000002E-2</v>
      </c>
      <c r="H45" s="8">
        <v>4.3740199999999998E-4</v>
      </c>
      <c r="I45" s="8">
        <v>1</v>
      </c>
      <c r="J45" s="14" t="str">
        <f>VLOOKUP(A45,[1]metadata!$A$1:$R$2534,10,FALSE)</f>
        <v>SPEC06</v>
      </c>
      <c r="K45" s="8" t="s">
        <v>183</v>
      </c>
      <c r="L45" s="8">
        <f t="shared" si="1"/>
        <v>2.277405398</v>
      </c>
      <c r="M45" s="8">
        <f t="shared" ca="1" si="2"/>
        <v>7.3947005807188784E-2</v>
      </c>
      <c r="N45" s="8">
        <f t="shared" ca="1" si="2"/>
        <v>0.61844207322653266</v>
      </c>
      <c r="O45" s="8">
        <f t="shared" ca="1" si="2"/>
        <v>5.2539108971727541E-3</v>
      </c>
      <c r="P45" s="8">
        <f t="shared" ca="1" si="2"/>
        <v>4.5663041858300417E-3</v>
      </c>
      <c r="Q45" s="8">
        <f t="shared" ca="1" si="2"/>
        <v>5.7183160459868691E-5</v>
      </c>
      <c r="R45" s="8">
        <f t="shared" ca="1" si="3"/>
        <v>0.29773352272281589</v>
      </c>
      <c r="S45" s="8" t="s">
        <v>191</v>
      </c>
      <c r="T45" s="8">
        <f t="shared" ref="T45" si="44">C45/C42</f>
        <v>1.3094546406983174</v>
      </c>
      <c r="U45" s="8" t="s">
        <v>193</v>
      </c>
      <c r="V45" s="8">
        <f t="shared" ca="1" si="4"/>
        <v>9.6830249919968775E-2</v>
      </c>
      <c r="W45" s="8">
        <f t="shared" ca="1" si="4"/>
        <v>0.80982184278957181</v>
      </c>
      <c r="X45" s="8">
        <f t="shared" ca="1" si="4"/>
        <v>6.8797580061183234E-3</v>
      </c>
      <c r="Y45" s="8">
        <f t="shared" ca="1" si="4"/>
        <v>5.9793682069753003E-3</v>
      </c>
      <c r="Z45" s="8">
        <f t="shared" ca="1" si="4"/>
        <v>7.4878754833971584E-5</v>
      </c>
      <c r="AA45" s="8">
        <f t="shared" ca="1" si="4"/>
        <v>0.38986854302084922</v>
      </c>
      <c r="AD45" s="16" t="s">
        <v>118</v>
      </c>
      <c r="AE45" s="14" t="s">
        <v>214</v>
      </c>
      <c r="AF45" s="14" t="s">
        <v>184</v>
      </c>
      <c r="AG45" s="11">
        <v>0.57900130934297256</v>
      </c>
      <c r="AI45" s="10" t="s">
        <v>220</v>
      </c>
      <c r="AJ45" s="8">
        <v>0.25480572441983723</v>
      </c>
      <c r="AK45" s="8">
        <v>1.4807604897214728</v>
      </c>
      <c r="AL45" s="8">
        <v>2.2496349607882538E-2</v>
      </c>
      <c r="AM45" s="8">
        <v>1.674621790496849E-2</v>
      </c>
      <c r="AN45" s="8">
        <v>3.4137131200688754E-4</v>
      </c>
      <c r="AO45" s="8">
        <v>2.4618174820529131</v>
      </c>
      <c r="AP45" s="8">
        <v>4.2369676350190808</v>
      </c>
    </row>
    <row r="46" spans="1:42">
      <c r="A46" s="8" t="s">
        <v>18</v>
      </c>
      <c r="B46" s="8" t="s">
        <v>132</v>
      </c>
      <c r="C46" s="8">
        <v>2.69624</v>
      </c>
      <c r="D46" s="8">
        <v>0.138765</v>
      </c>
      <c r="E46" s="8">
        <v>0.56972500000000004</v>
      </c>
      <c r="F46" s="8">
        <v>1.2584300000000001E-3</v>
      </c>
      <c r="G46" s="8">
        <v>3.2311499999999999E-3</v>
      </c>
      <c r="H46" s="12">
        <v>8.7492900000000004E-5</v>
      </c>
      <c r="I46" s="8">
        <v>1</v>
      </c>
      <c r="J46" s="14" t="str">
        <f>VLOOKUP(A46,[1]metadata!$A$1:$R$2534,10,FALSE)</f>
        <v>SPEC06</v>
      </c>
      <c r="K46" s="8" t="s">
        <v>183</v>
      </c>
      <c r="L46" s="8">
        <f t="shared" si="1"/>
        <v>1.9831729271</v>
      </c>
      <c r="M46" s="8">
        <f t="shared" ca="1" si="2"/>
        <v>5.1466115776043674E-2</v>
      </c>
      <c r="N46" s="8">
        <f t="shared" ca="1" si="2"/>
        <v>0.211303518974572</v>
      </c>
      <c r="O46" s="8">
        <f t="shared" ca="1" si="2"/>
        <v>4.667351571076759E-4</v>
      </c>
      <c r="P46" s="8">
        <f t="shared" ca="1" si="2"/>
        <v>1.198391092781058E-3</v>
      </c>
      <c r="Q46" s="8">
        <f t="shared" ca="1" si="2"/>
        <v>3.2449967361955914E-5</v>
      </c>
      <c r="R46" s="8">
        <f t="shared" ca="1" si="3"/>
        <v>0.7355327890321337</v>
      </c>
      <c r="S46" s="8" t="s">
        <v>191</v>
      </c>
      <c r="T46" s="8">
        <f t="shared" ref="T46" si="45">C46/C46</f>
        <v>1</v>
      </c>
      <c r="U46" s="8" t="s">
        <v>193</v>
      </c>
      <c r="V46" s="8">
        <f t="shared" ca="1" si="4"/>
        <v>5.1466115776043674E-2</v>
      </c>
      <c r="W46" s="8">
        <f t="shared" ca="1" si="4"/>
        <v>0.211303518974572</v>
      </c>
      <c r="X46" s="8">
        <f t="shared" ca="1" si="4"/>
        <v>4.667351571076759E-4</v>
      </c>
      <c r="Y46" s="8">
        <f t="shared" ca="1" si="4"/>
        <v>1.198391092781058E-3</v>
      </c>
      <c r="Z46" s="8">
        <f t="shared" ca="1" si="4"/>
        <v>3.2449967361955914E-5</v>
      </c>
      <c r="AA46" s="8">
        <f t="shared" ca="1" si="4"/>
        <v>0.7355327890321337</v>
      </c>
      <c r="AD46" s="16" t="s">
        <v>119</v>
      </c>
      <c r="AE46" s="14" t="s">
        <v>214</v>
      </c>
      <c r="AF46" s="14" t="s">
        <v>184</v>
      </c>
      <c r="AG46" s="11">
        <v>0.56365990838268976</v>
      </c>
      <c r="AI46" s="13" t="s">
        <v>221</v>
      </c>
      <c r="AJ46" s="8">
        <v>5.6178594219441921E-2</v>
      </c>
      <c r="AK46" s="8">
        <v>0.31648415166518734</v>
      </c>
      <c r="AL46" s="8">
        <v>4.0343579750305491E-3</v>
      </c>
      <c r="AM46" s="8">
        <v>2.1682706455645193E-3</v>
      </c>
      <c r="AN46" s="8">
        <v>7.582879886760776E-5</v>
      </c>
      <c r="AO46" s="8">
        <v>0.6210587966959078</v>
      </c>
      <c r="AP46" s="8">
        <v>0.99999999999999978</v>
      </c>
    </row>
    <row r="47" spans="1:42">
      <c r="A47" s="8" t="s">
        <v>18</v>
      </c>
      <c r="B47" s="8" t="s">
        <v>133</v>
      </c>
      <c r="C47" s="8">
        <v>2.7212000000000001</v>
      </c>
      <c r="D47" s="8">
        <v>0.14540400000000001</v>
      </c>
      <c r="E47" s="8">
        <v>0.59722799999999998</v>
      </c>
      <c r="F47" s="8">
        <v>3.86222E-3</v>
      </c>
      <c r="G47" s="8">
        <v>5.3572999999999997E-3</v>
      </c>
      <c r="H47" s="12">
        <v>9.1685800000000002E-5</v>
      </c>
      <c r="I47" s="8">
        <v>1</v>
      </c>
      <c r="J47" s="14" t="str">
        <f>VLOOKUP(A47,[1]metadata!$A$1:$R$2534,10,FALSE)</f>
        <v>SPEC06</v>
      </c>
      <c r="K47" s="8" t="s">
        <v>183</v>
      </c>
      <c r="L47" s="8">
        <f t="shared" si="1"/>
        <v>1.9692567942000001</v>
      </c>
      <c r="M47" s="8">
        <f t="shared" ca="1" si="2"/>
        <v>5.3433779215052185E-2</v>
      </c>
      <c r="N47" s="8">
        <f t="shared" ca="1" si="2"/>
        <v>0.2194722916360429</v>
      </c>
      <c r="O47" s="8">
        <f t="shared" ca="1" si="2"/>
        <v>1.4193076583860062E-3</v>
      </c>
      <c r="P47" s="8">
        <f t="shared" ca="1" si="2"/>
        <v>1.9687270321916799E-3</v>
      </c>
      <c r="Q47" s="8">
        <f t="shared" ca="1" si="2"/>
        <v>3.3693150080846687E-5</v>
      </c>
      <c r="R47" s="8">
        <f t="shared" ca="1" si="3"/>
        <v>0.72367220130824639</v>
      </c>
      <c r="S47" s="8" t="s">
        <v>191</v>
      </c>
      <c r="T47" s="8">
        <f t="shared" ref="T47" si="46">C47/C46</f>
        <v>1.0092573361421833</v>
      </c>
      <c r="U47" s="8" t="s">
        <v>193</v>
      </c>
      <c r="V47" s="8">
        <f t="shared" ca="1" si="4"/>
        <v>5.3928433670593127E-2</v>
      </c>
      <c r="W47" s="8">
        <f t="shared" ca="1" si="4"/>
        <v>0.22150402041361303</v>
      </c>
      <c r="X47" s="8">
        <f t="shared" ca="1" si="4"/>
        <v>1.4324466664688605E-3</v>
      </c>
      <c r="Y47" s="8">
        <f t="shared" ca="1" si="4"/>
        <v>1.9869522001008809E-3</v>
      </c>
      <c r="Z47" s="8">
        <f t="shared" ca="1" si="4"/>
        <v>3.4005058896834116E-5</v>
      </c>
      <c r="AA47" s="8">
        <f t="shared" ca="1" si="4"/>
        <v>0.73037147813251058</v>
      </c>
      <c r="AD47" s="16" t="s">
        <v>121</v>
      </c>
      <c r="AE47" s="14" t="s">
        <v>214</v>
      </c>
      <c r="AF47" s="14" t="s">
        <v>184</v>
      </c>
      <c r="AG47" s="11">
        <v>0.59618980680819389</v>
      </c>
      <c r="AI47" s="13" t="s">
        <v>130</v>
      </c>
      <c r="AJ47" s="8">
        <v>6.2016848763922681E-2</v>
      </c>
      <c r="AK47" s="8">
        <v>0.35133373170756882</v>
      </c>
      <c r="AL47" s="8">
        <v>4.4664257363671526E-3</v>
      </c>
      <c r="AM47" s="8">
        <v>2.3852593267968407E-3</v>
      </c>
      <c r="AN47" s="8">
        <v>8.3990389092792857E-5</v>
      </c>
      <c r="AO47" s="8">
        <v>0.61569129723594496</v>
      </c>
      <c r="AP47" s="8">
        <v>1.0359775531596931</v>
      </c>
    </row>
    <row r="48" spans="1:42">
      <c r="A48" s="8" t="s">
        <v>18</v>
      </c>
      <c r="B48" s="8" t="s">
        <v>134</v>
      </c>
      <c r="C48" s="8">
        <v>2.7660999999999998</v>
      </c>
      <c r="D48" s="8">
        <v>0.16145899999999999</v>
      </c>
      <c r="E48" s="8">
        <v>0.66417999999999999</v>
      </c>
      <c r="F48" s="8">
        <v>1.46474E-3</v>
      </c>
      <c r="G48" s="8">
        <v>3.75918E-3</v>
      </c>
      <c r="H48" s="8">
        <v>1.0197200000000001E-4</v>
      </c>
      <c r="I48" s="8">
        <v>1</v>
      </c>
      <c r="J48" s="14" t="str">
        <f>VLOOKUP(A48,[1]metadata!$A$1:$R$2534,10,FALSE)</f>
        <v>SPEC06</v>
      </c>
      <c r="K48" s="8" t="s">
        <v>183</v>
      </c>
      <c r="L48" s="8">
        <f t="shared" si="1"/>
        <v>1.9351351079999999</v>
      </c>
      <c r="M48" s="8">
        <f t="shared" ca="1" si="2"/>
        <v>5.837063012906258E-2</v>
      </c>
      <c r="N48" s="8">
        <f t="shared" ca="1" si="2"/>
        <v>0.24011424026607861</v>
      </c>
      <c r="O48" s="8">
        <f t="shared" ca="1" si="2"/>
        <v>5.2953255486063409E-4</v>
      </c>
      <c r="P48" s="8">
        <f t="shared" ca="1" si="2"/>
        <v>1.3590181121434512E-3</v>
      </c>
      <c r="Q48" s="8">
        <f t="shared" ca="1" si="2"/>
        <v>3.6864900039767187E-5</v>
      </c>
      <c r="R48" s="8">
        <f t="shared" ca="1" si="3"/>
        <v>0.699589714037815</v>
      </c>
      <c r="S48" s="8" t="s">
        <v>191</v>
      </c>
      <c r="T48" s="8">
        <f t="shared" ref="T48" si="47">C48/C46</f>
        <v>1.0259101563659021</v>
      </c>
      <c r="U48" s="8" t="s">
        <v>193</v>
      </c>
      <c r="V48" s="8">
        <f t="shared" ca="1" si="4"/>
        <v>5.9883022282882829E-2</v>
      </c>
      <c r="W48" s="8">
        <f t="shared" ca="1" si="4"/>
        <v>0.2463356377770525</v>
      </c>
      <c r="X48" s="8">
        <f t="shared" ca="1" si="4"/>
        <v>5.4325282615790872E-4</v>
      </c>
      <c r="Y48" s="8">
        <f t="shared" ca="1" si="4"/>
        <v>1.3942304839331811E-3</v>
      </c>
      <c r="Z48" s="8">
        <f t="shared" ca="1" si="4"/>
        <v>3.7820075364210905E-5</v>
      </c>
      <c r="AA48" s="8">
        <f t="shared" ca="1" si="4"/>
        <v>0.71771619292051148</v>
      </c>
      <c r="AD48" s="16" t="s">
        <v>120</v>
      </c>
      <c r="AE48" s="14" t="s">
        <v>214</v>
      </c>
      <c r="AF48" s="14" t="s">
        <v>184</v>
      </c>
      <c r="AG48" s="11">
        <v>0.67090155827474096</v>
      </c>
      <c r="AI48" s="13" t="s">
        <v>144</v>
      </c>
      <c r="AJ48" s="8">
        <v>6.7074371634762806E-2</v>
      </c>
      <c r="AK48" s="8">
        <v>0.39904405610487131</v>
      </c>
      <c r="AL48" s="8">
        <v>6.9029399748178014E-3</v>
      </c>
      <c r="AM48" s="8">
        <v>5.986467976593959E-3</v>
      </c>
      <c r="AN48" s="8">
        <v>8.9020141067000473E-5</v>
      </c>
      <c r="AO48" s="8">
        <v>0.61373461147753083</v>
      </c>
      <c r="AP48" s="8">
        <v>1.0928314673096438</v>
      </c>
    </row>
    <row r="49" spans="1:42">
      <c r="A49" s="8" t="s">
        <v>18</v>
      </c>
      <c r="B49" s="8" t="s">
        <v>6</v>
      </c>
      <c r="C49" s="8">
        <v>2.7801300000000002</v>
      </c>
      <c r="D49" s="8">
        <v>0.164494</v>
      </c>
      <c r="E49" s="8">
        <v>0.67590399999999995</v>
      </c>
      <c r="F49" s="8">
        <v>4.6546900000000004E-3</v>
      </c>
      <c r="G49" s="8">
        <v>6.0406899999999996E-3</v>
      </c>
      <c r="H49" s="8">
        <v>1.03841E-4</v>
      </c>
      <c r="I49" s="8">
        <v>1</v>
      </c>
      <c r="J49" s="14" t="str">
        <f>VLOOKUP(A49,[1]metadata!$A$1:$R$2534,10,FALSE)</f>
        <v>SPEC06</v>
      </c>
      <c r="K49" s="8" t="s">
        <v>183</v>
      </c>
      <c r="L49" s="8">
        <f t="shared" si="1"/>
        <v>1.9289327790000002</v>
      </c>
      <c r="M49" s="8">
        <f t="shared" ca="1" si="2"/>
        <v>5.9167736760511194E-2</v>
      </c>
      <c r="N49" s="8">
        <f t="shared" ca="1" si="2"/>
        <v>0.24311956635121376</v>
      </c>
      <c r="O49" s="8">
        <f t="shared" ca="1" si="2"/>
        <v>1.6742706276325209E-3</v>
      </c>
      <c r="P49" s="8">
        <f t="shared" ca="1" si="2"/>
        <v>2.1728084657911678E-3</v>
      </c>
      <c r="Q49" s="8">
        <f t="shared" ca="1" si="2"/>
        <v>3.7351131062216508E-5</v>
      </c>
      <c r="R49" s="8">
        <f t="shared" ca="1" si="3"/>
        <v>0.69382826666378905</v>
      </c>
      <c r="S49" s="8" t="s">
        <v>191</v>
      </c>
      <c r="T49" s="8">
        <f t="shared" ref="T49" si="48">C49/C46</f>
        <v>1.0311136990772336</v>
      </c>
      <c r="U49" s="8" t="s">
        <v>193</v>
      </c>
      <c r="V49" s="8">
        <f t="shared" ca="1" si="4"/>
        <v>6.1008663917158715E-2</v>
      </c>
      <c r="W49" s="8">
        <f t="shared" ca="1" si="4"/>
        <v>0.25068391537845297</v>
      </c>
      <c r="X49" s="8">
        <f t="shared" ca="1" si="4"/>
        <v>1.7263633801145302E-3</v>
      </c>
      <c r="Y49" s="8">
        <f t="shared" ca="1" si="4"/>
        <v>2.2404125745482599E-3</v>
      </c>
      <c r="Z49" s="8">
        <f t="shared" ca="1" si="4"/>
        <v>3.8513262914280626E-5</v>
      </c>
      <c r="AA49" s="8">
        <f t="shared" ca="1" si="4"/>
        <v>0.71541583056404479</v>
      </c>
      <c r="AD49" s="16" t="s">
        <v>122</v>
      </c>
      <c r="AE49" s="14" t="s">
        <v>214</v>
      </c>
      <c r="AF49" s="14" t="s">
        <v>184</v>
      </c>
      <c r="AG49" s="11">
        <v>0.6679379421518028</v>
      </c>
      <c r="AI49" s="13" t="s">
        <v>222</v>
      </c>
      <c r="AJ49" s="8">
        <v>6.9535909801709803E-2</v>
      </c>
      <c r="AK49" s="8">
        <v>0.41389855024384531</v>
      </c>
      <c r="AL49" s="8">
        <v>7.0926259216670343E-3</v>
      </c>
      <c r="AM49" s="8">
        <v>6.2062199560131686E-3</v>
      </c>
      <c r="AN49" s="8">
        <v>9.2531982979486462E-5</v>
      </c>
      <c r="AO49" s="8">
        <v>0.6113327766435297</v>
      </c>
      <c r="AP49" s="8">
        <v>1.1081586145497444</v>
      </c>
    </row>
    <row r="50" spans="1:42">
      <c r="A50" s="8" t="s">
        <v>19</v>
      </c>
      <c r="B50" s="8" t="s">
        <v>132</v>
      </c>
      <c r="C50" s="8">
        <v>5.3766999999999996</v>
      </c>
      <c r="D50" s="8">
        <v>0.30511899999999997</v>
      </c>
      <c r="E50" s="8">
        <v>2.7164299999999999</v>
      </c>
      <c r="F50" s="8">
        <v>3.1148899999999999E-3</v>
      </c>
      <c r="G50" s="8">
        <v>1.3481400000000001E-3</v>
      </c>
      <c r="H50" s="8">
        <v>2.5869599999999999E-4</v>
      </c>
      <c r="I50" s="8">
        <v>1</v>
      </c>
      <c r="J50" s="14" t="str">
        <f>VLOOKUP(A50,[1]metadata!$A$1:$R$2534,10,FALSE)</f>
        <v>SPEC17</v>
      </c>
      <c r="K50" s="8" t="s">
        <v>183</v>
      </c>
      <c r="L50" s="8">
        <f t="shared" si="1"/>
        <v>2.3504292739999997</v>
      </c>
      <c r="M50" s="8">
        <f t="shared" ca="1" si="2"/>
        <v>5.6748377257425556E-2</v>
      </c>
      <c r="N50" s="8">
        <f t="shared" ca="1" si="2"/>
        <v>0.50522253426823149</v>
      </c>
      <c r="O50" s="8">
        <f t="shared" ca="1" si="2"/>
        <v>5.7933118827533617E-4</v>
      </c>
      <c r="P50" s="8">
        <f t="shared" ca="1" si="2"/>
        <v>2.5073744118139383E-4</v>
      </c>
      <c r="Q50" s="8">
        <f t="shared" ca="1" si="2"/>
        <v>4.8114270835270708E-5</v>
      </c>
      <c r="R50" s="8">
        <f t="shared" ca="1" si="3"/>
        <v>0.43715090557405095</v>
      </c>
      <c r="S50" s="8" t="s">
        <v>191</v>
      </c>
      <c r="T50" s="8">
        <f t="shared" ref="T50" si="49">C50/C50</f>
        <v>1</v>
      </c>
      <c r="U50" s="8" t="s">
        <v>193</v>
      </c>
      <c r="V50" s="8">
        <f t="shared" ca="1" si="4"/>
        <v>5.6748377257425556E-2</v>
      </c>
      <c r="W50" s="8">
        <f t="shared" ca="1" si="4"/>
        <v>0.50522253426823149</v>
      </c>
      <c r="X50" s="8">
        <f t="shared" ca="1" si="4"/>
        <v>5.7933118827533617E-4</v>
      </c>
      <c r="Y50" s="8">
        <f t="shared" ca="1" si="4"/>
        <v>2.5073744118139383E-4</v>
      </c>
      <c r="Z50" s="8">
        <f t="shared" ca="1" si="4"/>
        <v>4.8114270835270708E-5</v>
      </c>
      <c r="AA50" s="8">
        <f t="shared" ca="1" si="4"/>
        <v>0.43715090557405095</v>
      </c>
      <c r="AD50" s="16" t="s">
        <v>220</v>
      </c>
      <c r="AE50" s="14" t="s">
        <v>214</v>
      </c>
      <c r="AF50" s="14" t="s">
        <v>184</v>
      </c>
      <c r="AG50" s="15">
        <v>0.6210587966959078</v>
      </c>
      <c r="AI50" s="10" t="s">
        <v>124</v>
      </c>
      <c r="AJ50" s="8">
        <v>1.5502473258942062</v>
      </c>
      <c r="AK50" s="8">
        <v>8.9428883583671599</v>
      </c>
      <c r="AL50" s="8">
        <v>0.12839487556356202</v>
      </c>
      <c r="AM50" s="8">
        <v>9.6406381286868334E-2</v>
      </c>
      <c r="AN50" s="8">
        <v>2.3161182538690111E-3</v>
      </c>
      <c r="AO50" s="8">
        <v>14.669414060309485</v>
      </c>
      <c r="AP50" s="8">
        <v>25.389667119675156</v>
      </c>
    </row>
    <row r="51" spans="1:42">
      <c r="A51" s="8" t="s">
        <v>19</v>
      </c>
      <c r="B51" s="8" t="s">
        <v>133</v>
      </c>
      <c r="C51" s="8">
        <v>7.8276899999999996</v>
      </c>
      <c r="D51" s="8">
        <v>0.49500699999999997</v>
      </c>
      <c r="E51" s="8">
        <v>4.8764700000000003</v>
      </c>
      <c r="F51" s="8">
        <v>1.4384299999999999E-2</v>
      </c>
      <c r="G51" s="8">
        <v>3.8917800000000002E-2</v>
      </c>
      <c r="H51" s="8">
        <v>4.3352899999999999E-4</v>
      </c>
      <c r="I51" s="8">
        <v>1</v>
      </c>
      <c r="J51" s="14" t="str">
        <f>VLOOKUP(A51,[1]metadata!$A$1:$R$2534,10,FALSE)</f>
        <v>SPEC17</v>
      </c>
      <c r="K51" s="8" t="s">
        <v>183</v>
      </c>
      <c r="L51" s="8">
        <f t="shared" si="1"/>
        <v>2.4024773709999989</v>
      </c>
      <c r="M51" s="8">
        <f t="shared" ca="1" si="2"/>
        <v>6.3237941206154044E-2</v>
      </c>
      <c r="N51" s="8">
        <f t="shared" ca="1" si="2"/>
        <v>0.62297689356630126</v>
      </c>
      <c r="O51" s="8">
        <f t="shared" ca="1" si="2"/>
        <v>1.8376174835743368E-3</v>
      </c>
      <c r="P51" s="8">
        <f t="shared" ca="1" si="2"/>
        <v>4.9718116072557808E-3</v>
      </c>
      <c r="Q51" s="8">
        <f t="shared" ca="1" si="2"/>
        <v>5.5384027727209435E-5</v>
      </c>
      <c r="R51" s="8">
        <f t="shared" ca="1" si="3"/>
        <v>0.30692035210898733</v>
      </c>
      <c r="S51" s="8" t="s">
        <v>191</v>
      </c>
      <c r="T51" s="8">
        <f t="shared" ref="T51" si="50">C51/C50</f>
        <v>1.4558539624676847</v>
      </c>
      <c r="U51" s="8" t="s">
        <v>193</v>
      </c>
      <c r="V51" s="8">
        <f t="shared" ca="1" si="4"/>
        <v>9.2065207283277842E-2</v>
      </c>
      <c r="W51" s="8">
        <f t="shared" ca="1" si="4"/>
        <v>0.90696337902430879</v>
      </c>
      <c r="X51" s="8">
        <f t="shared" ca="1" si="4"/>
        <v>2.6753026949615935E-3</v>
      </c>
      <c r="Y51" s="8">
        <f t="shared" ca="1" si="4"/>
        <v>7.2382316290661572E-3</v>
      </c>
      <c r="Z51" s="8">
        <f t="shared" ca="1" si="4"/>
        <v>8.0631056224077973E-5</v>
      </c>
      <c r="AA51" s="8">
        <f t="shared" ca="1" si="4"/>
        <v>0.44683121077984622</v>
      </c>
      <c r="AD51" s="10" t="s">
        <v>118</v>
      </c>
      <c r="AE51" s="8" t="s">
        <v>130</v>
      </c>
      <c r="AF51" s="8" t="s">
        <v>178</v>
      </c>
      <c r="AG51" s="11">
        <v>5.9824881378775459E-2</v>
      </c>
    </row>
    <row r="52" spans="1:42">
      <c r="A52" s="8" t="s">
        <v>19</v>
      </c>
      <c r="B52" s="8" t="s">
        <v>134</v>
      </c>
      <c r="C52" s="8">
        <v>5.7841399999999998</v>
      </c>
      <c r="D52" s="8">
        <v>0.34160400000000002</v>
      </c>
      <c r="E52" s="8">
        <v>3.077</v>
      </c>
      <c r="F52" s="8">
        <v>3.5103399999999998E-3</v>
      </c>
      <c r="G52" s="8">
        <v>1.5190399999999999E-3</v>
      </c>
      <c r="H52" s="8">
        <v>2.91539E-4</v>
      </c>
      <c r="I52" s="8">
        <v>1</v>
      </c>
      <c r="J52" s="14" t="str">
        <f>VLOOKUP(A52,[1]metadata!$A$1:$R$2534,10,FALSE)</f>
        <v>SPEC17</v>
      </c>
      <c r="K52" s="8" t="s">
        <v>183</v>
      </c>
      <c r="L52" s="8">
        <f t="shared" si="1"/>
        <v>2.3602150809999998</v>
      </c>
      <c r="M52" s="8">
        <f t="shared" ca="1" si="2"/>
        <v>5.9058736475949759E-2</v>
      </c>
      <c r="N52" s="8">
        <f t="shared" ca="1" si="2"/>
        <v>0.53197190939361771</v>
      </c>
      <c r="O52" s="8">
        <f t="shared" ca="1" si="2"/>
        <v>6.0689056627260055E-4</v>
      </c>
      <c r="P52" s="8">
        <f t="shared" ca="1" si="2"/>
        <v>2.6262158246515471E-4</v>
      </c>
      <c r="Q52" s="8">
        <f t="shared" ca="1" si="2"/>
        <v>5.0403171430843654E-5</v>
      </c>
      <c r="R52" s="8">
        <f t="shared" ca="1" si="3"/>
        <v>0.4080494388102639</v>
      </c>
      <c r="S52" s="8" t="s">
        <v>191</v>
      </c>
      <c r="T52" s="8">
        <f t="shared" ref="T52" si="51">C52/C50</f>
        <v>1.0757788234418881</v>
      </c>
      <c r="U52" s="8" t="s">
        <v>193</v>
      </c>
      <c r="V52" s="8">
        <f t="shared" ca="1" si="4"/>
        <v>6.3534138040061749E-2</v>
      </c>
      <c r="W52" s="8">
        <f t="shared" ca="1" si="4"/>
        <v>0.5722841147916008</v>
      </c>
      <c r="X52" s="8">
        <f t="shared" ca="1" si="4"/>
        <v>6.5288001934271948E-4</v>
      </c>
      <c r="Y52" s="8">
        <f t="shared" ca="1" si="4"/>
        <v>2.8252273699481094E-4</v>
      </c>
      <c r="Z52" s="8">
        <f t="shared" ca="1" si="4"/>
        <v>5.4222664459612776E-5</v>
      </c>
      <c r="AA52" s="8">
        <f t="shared" ca="1" si="4"/>
        <v>0.43897094518942842</v>
      </c>
      <c r="AD52" s="10" t="s">
        <v>119</v>
      </c>
      <c r="AE52" s="8" t="s">
        <v>130</v>
      </c>
      <c r="AF52" s="8" t="s">
        <v>178</v>
      </c>
      <c r="AG52" s="11">
        <v>5.7304085477510397E-2</v>
      </c>
    </row>
    <row r="53" spans="1:42">
      <c r="A53" s="8" t="s">
        <v>19</v>
      </c>
      <c r="B53" s="8" t="s">
        <v>6</v>
      </c>
      <c r="C53" s="8">
        <v>7.9508400000000004</v>
      </c>
      <c r="D53" s="8">
        <v>0.504915</v>
      </c>
      <c r="E53" s="8">
        <v>4.9858500000000001</v>
      </c>
      <c r="F53" s="8">
        <v>1.46999E-2</v>
      </c>
      <c r="G53" s="8">
        <v>3.9754900000000003E-2</v>
      </c>
      <c r="H53" s="8">
        <v>4.4262899999999999E-4</v>
      </c>
      <c r="I53" s="8">
        <v>1</v>
      </c>
      <c r="J53" s="14" t="str">
        <f>VLOOKUP(A53,[1]metadata!$A$1:$R$2534,10,FALSE)</f>
        <v>SPEC17</v>
      </c>
      <c r="K53" s="8" t="s">
        <v>183</v>
      </c>
      <c r="L53" s="8">
        <f t="shared" si="1"/>
        <v>2.4051775710000003</v>
      </c>
      <c r="M53" s="8">
        <f t="shared" ca="1" si="2"/>
        <v>6.3504610833572298E-2</v>
      </c>
      <c r="N53" s="8">
        <f t="shared" ca="1" si="2"/>
        <v>0.62708468539173223</v>
      </c>
      <c r="O53" s="8">
        <f t="shared" ca="1" si="2"/>
        <v>1.8488486751085419E-3</v>
      </c>
      <c r="P53" s="8">
        <f t="shared" ca="1" si="2"/>
        <v>5.0000880410120191E-3</v>
      </c>
      <c r="Q53" s="8">
        <f t="shared" ca="1" si="2"/>
        <v>5.5670721584134506E-5</v>
      </c>
      <c r="R53" s="8">
        <f t="shared" ca="1" si="3"/>
        <v>0.30250609633699083</v>
      </c>
      <c r="S53" s="8" t="s">
        <v>191</v>
      </c>
      <c r="T53" s="8">
        <f t="shared" ref="T53" si="52">C53/C50</f>
        <v>1.4787583461974818</v>
      </c>
      <c r="U53" s="8" t="s">
        <v>193</v>
      </c>
      <c r="V53" s="8">
        <f t="shared" ca="1" si="4"/>
        <v>9.3907973292168059E-2</v>
      </c>
      <c r="W53" s="8">
        <f t="shared" ca="1" si="4"/>
        <v>0.9273067122956461</v>
      </c>
      <c r="X53" s="8">
        <f t="shared" ca="1" si="4"/>
        <v>2.7340004091729129E-3</v>
      </c>
      <c r="Y53" s="8">
        <f t="shared" ca="1" si="4"/>
        <v>7.3939219223687399E-3</v>
      </c>
      <c r="Z53" s="8">
        <f t="shared" ca="1" si="4"/>
        <v>8.2323544181375191E-5</v>
      </c>
      <c r="AA53" s="8">
        <f t="shared" ca="1" si="4"/>
        <v>0.44733341473394467</v>
      </c>
      <c r="AD53" s="10" t="s">
        <v>121</v>
      </c>
      <c r="AE53" s="8" t="s">
        <v>130</v>
      </c>
      <c r="AF53" s="8" t="s">
        <v>178</v>
      </c>
      <c r="AG53" s="11">
        <v>7.6928969860381141E-2</v>
      </c>
    </row>
    <row r="54" spans="1:42">
      <c r="A54" s="8" t="s">
        <v>20</v>
      </c>
      <c r="B54" s="8" t="s">
        <v>132</v>
      </c>
      <c r="C54" s="8">
        <v>5.3767199999999997</v>
      </c>
      <c r="D54" s="8">
        <v>0.305114</v>
      </c>
      <c r="E54" s="8">
        <v>2.7164600000000001</v>
      </c>
      <c r="F54" s="8">
        <v>3.11496E-3</v>
      </c>
      <c r="G54" s="8">
        <v>1.34804E-3</v>
      </c>
      <c r="H54" s="8">
        <v>2.5870500000000002E-4</v>
      </c>
      <c r="I54" s="8">
        <v>1</v>
      </c>
      <c r="J54" s="14" t="str">
        <f>VLOOKUP(A54,[1]metadata!$A$1:$R$2534,10,FALSE)</f>
        <v>SPEC17</v>
      </c>
      <c r="K54" s="8" t="s">
        <v>183</v>
      </c>
      <c r="L54" s="8">
        <f t="shared" si="1"/>
        <v>2.3504242949999998</v>
      </c>
      <c r="M54" s="8">
        <f t="shared" ref="M54:Q104" ca="1" si="53">D54/$V54</f>
        <v>5.6747236233242571E-2</v>
      </c>
      <c r="N54" s="8">
        <f t="shared" ca="1" si="53"/>
        <v>0.50522623458167815</v>
      </c>
      <c r="O54" s="8">
        <f t="shared" ca="1" si="53"/>
        <v>5.7934205240369591E-4</v>
      </c>
      <c r="P54" s="8">
        <f t="shared" ca="1" si="53"/>
        <v>2.5071790980374652E-4</v>
      </c>
      <c r="Q54" s="8">
        <f t="shared" ca="1" si="53"/>
        <v>4.811576574565907E-5</v>
      </c>
      <c r="R54" s="8">
        <f t="shared" ca="1" si="3"/>
        <v>0.43714835345712627</v>
      </c>
      <c r="S54" s="8" t="s">
        <v>191</v>
      </c>
      <c r="T54" s="8">
        <f t="shared" ref="T54" si="54">C54/C54</f>
        <v>1</v>
      </c>
      <c r="U54" s="8" t="s">
        <v>193</v>
      </c>
      <c r="V54" s="8">
        <f t="shared" ca="1" si="4"/>
        <v>5.6747236233242571E-2</v>
      </c>
      <c r="W54" s="8">
        <f t="shared" ca="1" si="4"/>
        <v>0.50522623458167815</v>
      </c>
      <c r="X54" s="8">
        <f t="shared" ca="1" si="4"/>
        <v>5.7934205240369591E-4</v>
      </c>
      <c r="Y54" s="8">
        <f t="shared" ca="1" si="4"/>
        <v>2.5071790980374652E-4</v>
      </c>
      <c r="Z54" s="8">
        <f t="shared" ca="1" si="4"/>
        <v>4.811576574565907E-5</v>
      </c>
      <c r="AA54" s="8">
        <f t="shared" ca="1" si="4"/>
        <v>0.43714835345712627</v>
      </c>
      <c r="AD54" s="10" t="s">
        <v>120</v>
      </c>
      <c r="AE54" s="8" t="s">
        <v>130</v>
      </c>
      <c r="AF54" s="8" t="s">
        <v>178</v>
      </c>
      <c r="AG54" s="11">
        <v>6.0747485636081344E-2</v>
      </c>
    </row>
    <row r="55" spans="1:42">
      <c r="A55" s="8" t="s">
        <v>20</v>
      </c>
      <c r="B55" s="8" t="s">
        <v>133</v>
      </c>
      <c r="C55" s="8">
        <v>7.8287599999999999</v>
      </c>
      <c r="D55" s="8">
        <v>0.49506099999999997</v>
      </c>
      <c r="E55" s="8">
        <v>4.87744</v>
      </c>
      <c r="F55" s="8">
        <v>1.4404399999999999E-2</v>
      </c>
      <c r="G55" s="8">
        <v>3.8939700000000001E-2</v>
      </c>
      <c r="H55" s="8">
        <v>4.3357900000000002E-4</v>
      </c>
      <c r="I55" s="8">
        <v>1</v>
      </c>
      <c r="J55" s="14" t="str">
        <f>VLOOKUP(A55,[1]metadata!$A$1:$R$2534,10,FALSE)</f>
        <v>SPEC17</v>
      </c>
      <c r="K55" s="8" t="s">
        <v>183</v>
      </c>
      <c r="L55" s="8">
        <f t="shared" si="1"/>
        <v>2.4024813209999998</v>
      </c>
      <c r="M55" s="8">
        <f t="shared" ca="1" si="53"/>
        <v>6.3236195770466838E-2</v>
      </c>
      <c r="N55" s="8">
        <f t="shared" ca="1" si="53"/>
        <v>0.62301564998799297</v>
      </c>
      <c r="O55" s="8">
        <f t="shared" ca="1" si="53"/>
        <v>1.839933782616915E-3</v>
      </c>
      <c r="P55" s="8">
        <f t="shared" ca="1" si="53"/>
        <v>4.973929460093297E-3</v>
      </c>
      <c r="Q55" s="8">
        <f t="shared" ca="1" si="53"/>
        <v>5.5382844792789663E-5</v>
      </c>
      <c r="R55" s="8">
        <f t="shared" ca="1" si="3"/>
        <v>0.30687890815403712</v>
      </c>
      <c r="S55" s="8" t="s">
        <v>191</v>
      </c>
      <c r="T55" s="8">
        <f t="shared" ref="T55" si="55">C55/C54</f>
        <v>1.4560475531550834</v>
      </c>
      <c r="U55" s="8" t="s">
        <v>193</v>
      </c>
      <c r="V55" s="8">
        <f t="shared" ca="1" si="4"/>
        <v>9.2074908122424068E-2</v>
      </c>
      <c r="W55" s="8">
        <f t="shared" ca="1" si="4"/>
        <v>0.90714041274234103</v>
      </c>
      <c r="X55" s="8">
        <f t="shared" ca="1" si="4"/>
        <v>2.6790310821467361E-3</v>
      </c>
      <c r="Y55" s="8">
        <f t="shared" ca="1" si="4"/>
        <v>7.2422778199348302E-3</v>
      </c>
      <c r="Z55" s="8">
        <f t="shared" ca="1" si="4"/>
        <v>8.0640055647309135E-5</v>
      </c>
      <c r="AA55" s="8">
        <f t="shared" ca="1" si="4"/>
        <v>0.44683028333258934</v>
      </c>
      <c r="AD55" s="10" t="s">
        <v>122</v>
      </c>
      <c r="AE55" s="8" t="s">
        <v>130</v>
      </c>
      <c r="AF55" s="8" t="s">
        <v>178</v>
      </c>
      <c r="AG55" s="11">
        <v>6.2109535050590685E-2</v>
      </c>
    </row>
    <row r="56" spans="1:42">
      <c r="A56" s="8" t="s">
        <v>20</v>
      </c>
      <c r="B56" s="8" t="s">
        <v>134</v>
      </c>
      <c r="C56" s="8">
        <v>5.7842900000000004</v>
      </c>
      <c r="D56" s="8">
        <v>0.34160400000000002</v>
      </c>
      <c r="E56" s="8">
        <v>3.0771600000000001</v>
      </c>
      <c r="F56" s="8">
        <v>3.5103500000000002E-3</v>
      </c>
      <c r="G56" s="8">
        <v>1.51906E-3</v>
      </c>
      <c r="H56" s="8">
        <v>2.9154300000000001E-4</v>
      </c>
      <c r="I56" s="8">
        <v>1</v>
      </c>
      <c r="J56" s="14" t="str">
        <f>VLOOKUP(A56,[1]metadata!$A$1:$R$2534,10,FALSE)</f>
        <v>SPEC17</v>
      </c>
      <c r="K56" s="8" t="s">
        <v>183</v>
      </c>
      <c r="L56" s="8">
        <f t="shared" si="1"/>
        <v>2.360205047</v>
      </c>
      <c r="M56" s="8">
        <f t="shared" ca="1" si="53"/>
        <v>5.9057204946501643E-2</v>
      </c>
      <c r="N56" s="8">
        <f t="shared" ca="1" si="53"/>
        <v>0.5319857752636884</v>
      </c>
      <c r="O56" s="8">
        <f t="shared" ca="1" si="53"/>
        <v>6.0687655701909828E-4</v>
      </c>
      <c r="P56" s="8">
        <f t="shared" ca="1" si="53"/>
        <v>2.6261822972223039E-4</v>
      </c>
      <c r="Q56" s="8">
        <f t="shared" ca="1" si="53"/>
        <v>5.0402555888449573E-5</v>
      </c>
      <c r="R56" s="8">
        <f t="shared" ca="1" si="3"/>
        <v>0.40803712244718016</v>
      </c>
      <c r="S56" s="8" t="s">
        <v>191</v>
      </c>
      <c r="T56" s="8">
        <f t="shared" ref="T56" si="56">C56/C54</f>
        <v>1.0758027198738265</v>
      </c>
      <c r="U56" s="8" t="s">
        <v>193</v>
      </c>
      <c r="V56" s="8">
        <f t="shared" ca="1" si="4"/>
        <v>6.3533901709592472E-2</v>
      </c>
      <c r="W56" s="8">
        <f t="shared" ca="1" si="4"/>
        <v>0.57231174396286222</v>
      </c>
      <c r="X56" s="8">
        <f t="shared" ca="1" si="4"/>
        <v>6.5287945066880922E-4</v>
      </c>
      <c r="Y56" s="8">
        <f t="shared" ca="1" si="4"/>
        <v>2.8252540582362481E-4</v>
      </c>
      <c r="Z56" s="8">
        <f t="shared" ca="1" si="4"/>
        <v>5.4223206713386601E-5</v>
      </c>
      <c r="AA56" s="8">
        <f t="shared" ca="1" si="4"/>
        <v>0.43896744613816596</v>
      </c>
      <c r="AD56" s="10" t="s">
        <v>220</v>
      </c>
      <c r="AE56" s="8" t="s">
        <v>130</v>
      </c>
      <c r="AF56" s="8" t="s">
        <v>178</v>
      </c>
      <c r="AG56" s="15">
        <v>6.2016848763922681E-2</v>
      </c>
    </row>
    <row r="57" spans="1:42">
      <c r="A57" s="8" t="s">
        <v>20</v>
      </c>
      <c r="B57" s="8" t="s">
        <v>6</v>
      </c>
      <c r="C57" s="8">
        <v>7.9499000000000004</v>
      </c>
      <c r="D57" s="8">
        <v>0.50485199999999997</v>
      </c>
      <c r="E57" s="8">
        <v>4.9849699999999997</v>
      </c>
      <c r="F57" s="8">
        <v>1.47171E-2</v>
      </c>
      <c r="G57" s="8">
        <v>3.9763600000000003E-2</v>
      </c>
      <c r="H57" s="8">
        <v>4.4255899999999998E-4</v>
      </c>
      <c r="I57" s="8">
        <v>1</v>
      </c>
      <c r="J57" s="14" t="str">
        <f>VLOOKUP(A57,[1]metadata!$A$1:$R$2534,10,FALSE)</f>
        <v>SPEC17</v>
      </c>
      <c r="K57" s="8" t="s">
        <v>183</v>
      </c>
      <c r="L57" s="8">
        <f t="shared" si="1"/>
        <v>2.4051547410000014</v>
      </c>
      <c r="M57" s="8">
        <f t="shared" ca="1" si="53"/>
        <v>6.3504195021321014E-2</v>
      </c>
      <c r="N57" s="8">
        <f t="shared" ca="1" si="53"/>
        <v>0.62704813897030143</v>
      </c>
      <c r="O57" s="8">
        <f t="shared" ca="1" si="53"/>
        <v>1.8512308330922401E-3</v>
      </c>
      <c r="P57" s="8">
        <f t="shared" ca="1" si="53"/>
        <v>5.0017736072151854E-3</v>
      </c>
      <c r="Q57" s="8">
        <f t="shared" ca="1" si="53"/>
        <v>5.5668498974829868E-5</v>
      </c>
      <c r="R57" s="8">
        <f t="shared" ca="1" si="3"/>
        <v>0.30253899306909537</v>
      </c>
      <c r="S57" s="8" t="s">
        <v>191</v>
      </c>
      <c r="T57" s="8">
        <f t="shared" ref="T57" si="57">C57/C54</f>
        <v>1.4785780178249939</v>
      </c>
      <c r="U57" s="8" t="s">
        <v>193</v>
      </c>
      <c r="V57" s="8">
        <f t="shared" ca="1" si="4"/>
        <v>9.3895906798196663E-2</v>
      </c>
      <c r="W57" s="8">
        <f t="shared" ca="1" si="4"/>
        <v>0.92713959439955962</v>
      </c>
      <c r="X57" s="8">
        <f t="shared" ca="1" si="4"/>
        <v>2.7371892157300364E-3</v>
      </c>
      <c r="Y57" s="8">
        <f t="shared" ca="1" si="4"/>
        <v>7.3955125057655986E-3</v>
      </c>
      <c r="Z57" s="8">
        <f t="shared" ca="1" si="4"/>
        <v>8.2310218869496653E-5</v>
      </c>
      <c r="AA57" s="8">
        <f t="shared" ca="1" si="4"/>
        <v>0.4473275046868726</v>
      </c>
      <c r="AD57" s="10" t="s">
        <v>118</v>
      </c>
      <c r="AE57" s="8" t="s">
        <v>130</v>
      </c>
      <c r="AF57" s="8" t="s">
        <v>179</v>
      </c>
      <c r="AG57" s="11">
        <v>0.39605788437925987</v>
      </c>
    </row>
    <row r="58" spans="1:42">
      <c r="A58" s="8" t="s">
        <v>21</v>
      </c>
      <c r="B58" s="8" t="s">
        <v>132</v>
      </c>
      <c r="C58" s="8">
        <v>3.2608999999999999</v>
      </c>
      <c r="D58" s="8">
        <v>0.325102</v>
      </c>
      <c r="E58" s="8">
        <v>0.92766700000000002</v>
      </c>
      <c r="F58" s="8">
        <v>9.4411100000000008E-3</v>
      </c>
      <c r="G58" s="8">
        <v>9.9726799999999994E-3</v>
      </c>
      <c r="H58" s="8">
        <v>2.6145600000000003E-4</v>
      </c>
      <c r="I58" s="8">
        <v>1</v>
      </c>
      <c r="J58" s="14" t="str">
        <f>VLOOKUP(A58,[1]metadata!$A$1:$R$2534,10,FALSE)</f>
        <v>SPEC17</v>
      </c>
      <c r="K58" s="8" t="s">
        <v>183</v>
      </c>
      <c r="L58" s="8">
        <f t="shared" si="1"/>
        <v>1.9884557539999999</v>
      </c>
      <c r="M58" s="8">
        <f t="shared" ca="1" si="53"/>
        <v>9.9697016161182497E-2</v>
      </c>
      <c r="N58" s="8">
        <f t="shared" ca="1" si="53"/>
        <v>0.28448189150234598</v>
      </c>
      <c r="O58" s="8">
        <f t="shared" ca="1" si="53"/>
        <v>2.8952467110306972E-3</v>
      </c>
      <c r="P58" s="8">
        <f t="shared" ca="1" si="53"/>
        <v>3.0582599895734304E-3</v>
      </c>
      <c r="Q58" s="8">
        <f t="shared" ca="1" si="53"/>
        <v>8.0179091661811163E-5</v>
      </c>
      <c r="R58" s="8">
        <f t="shared" ca="1" si="3"/>
        <v>0.6097874065442056</v>
      </c>
      <c r="S58" s="8" t="s">
        <v>191</v>
      </c>
      <c r="T58" s="8">
        <f t="shared" ref="T58" si="58">C58/C58</f>
        <v>1</v>
      </c>
      <c r="U58" s="8" t="s">
        <v>193</v>
      </c>
      <c r="V58" s="8">
        <f t="shared" ref="V58:AA100" ca="1" si="59">$AM58*M58</f>
        <v>9.9697016161182497E-2</v>
      </c>
      <c r="W58" s="8">
        <f t="shared" ca="1" si="59"/>
        <v>0.28448189150234598</v>
      </c>
      <c r="X58" s="8">
        <f t="shared" ca="1" si="59"/>
        <v>2.8952467110306972E-3</v>
      </c>
      <c r="Y58" s="8">
        <f t="shared" ca="1" si="59"/>
        <v>3.0582599895734304E-3</v>
      </c>
      <c r="Z58" s="8">
        <f t="shared" ca="1" si="59"/>
        <v>8.0179091661811163E-5</v>
      </c>
      <c r="AA58" s="8">
        <f t="shared" ca="1" si="59"/>
        <v>0.6097874065442056</v>
      </c>
      <c r="AD58" s="10" t="s">
        <v>119</v>
      </c>
      <c r="AE58" s="8" t="s">
        <v>130</v>
      </c>
      <c r="AF58" s="8" t="s">
        <v>179</v>
      </c>
      <c r="AG58" s="11">
        <v>0.41509315152994136</v>
      </c>
    </row>
    <row r="59" spans="1:42">
      <c r="A59" s="8" t="s">
        <v>21</v>
      </c>
      <c r="B59" s="8" t="s">
        <v>133</v>
      </c>
      <c r="C59" s="8">
        <v>3.55185</v>
      </c>
      <c r="D59" s="8">
        <v>0.402613</v>
      </c>
      <c r="E59" s="8">
        <v>1.19547</v>
      </c>
      <c r="F59" s="8">
        <v>1.239E-2</v>
      </c>
      <c r="G59" s="8">
        <v>2.77291E-2</v>
      </c>
      <c r="H59" s="8">
        <v>3.3039000000000001E-4</v>
      </c>
      <c r="I59" s="8">
        <v>1</v>
      </c>
      <c r="J59" s="14" t="str">
        <f>VLOOKUP(A59,[1]metadata!$A$1:$R$2534,10,FALSE)</f>
        <v>SPEC17</v>
      </c>
      <c r="K59" s="8" t="s">
        <v>183</v>
      </c>
      <c r="L59" s="8">
        <f t="shared" si="1"/>
        <v>1.9133175100000002</v>
      </c>
      <c r="M59" s="8">
        <f t="shared" ca="1" si="53"/>
        <v>0.11335304137280572</v>
      </c>
      <c r="N59" s="8">
        <f t="shared" ca="1" si="53"/>
        <v>0.33657671354364627</v>
      </c>
      <c r="O59" s="8">
        <f t="shared" ca="1" si="53"/>
        <v>3.4883229866126105E-3</v>
      </c>
      <c r="P59" s="8">
        <f t="shared" ca="1" si="53"/>
        <v>7.8069456761969119E-3</v>
      </c>
      <c r="Q59" s="8">
        <f t="shared" ca="1" si="53"/>
        <v>9.3019130875459272E-5</v>
      </c>
      <c r="R59" s="8">
        <f t="shared" ca="1" si="3"/>
        <v>0.53868195728986312</v>
      </c>
      <c r="S59" s="8" t="s">
        <v>191</v>
      </c>
      <c r="T59" s="8">
        <f t="shared" ref="T59" si="60">C59/C58</f>
        <v>1.0892238339108835</v>
      </c>
      <c r="U59" s="8" t="s">
        <v>193</v>
      </c>
      <c r="V59" s="8">
        <f t="shared" ca="1" si="59"/>
        <v>0.12346683430954644</v>
      </c>
      <c r="W59" s="8">
        <f t="shared" ca="1" si="59"/>
        <v>0.3666073783311356</v>
      </c>
      <c r="X59" s="8">
        <f t="shared" ca="1" si="59"/>
        <v>3.7995645373976512E-3</v>
      </c>
      <c r="Y59" s="8">
        <f t="shared" ca="1" si="59"/>
        <v>8.5035113005611958E-3</v>
      </c>
      <c r="Z59" s="8">
        <f t="shared" ca="1" si="59"/>
        <v>1.0131865435922599E-4</v>
      </c>
      <c r="AA59" s="8">
        <f t="shared" ca="1" si="59"/>
        <v>0.58674522677788354</v>
      </c>
      <c r="AD59" s="10" t="s">
        <v>121</v>
      </c>
      <c r="AE59" s="8" t="s">
        <v>130</v>
      </c>
      <c r="AF59" s="8" t="s">
        <v>179</v>
      </c>
      <c r="AG59" s="11">
        <v>0.363258699229071</v>
      </c>
    </row>
    <row r="60" spans="1:42">
      <c r="A60" s="8" t="s">
        <v>21</v>
      </c>
      <c r="B60" s="8" t="s">
        <v>134</v>
      </c>
      <c r="C60" s="8">
        <v>3.3654899999999999</v>
      </c>
      <c r="D60" s="8">
        <v>0.3584</v>
      </c>
      <c r="E60" s="8">
        <v>1.0266200000000001</v>
      </c>
      <c r="F60" s="8">
        <v>1.04253E-2</v>
      </c>
      <c r="G60" s="8">
        <v>1.10125E-2</v>
      </c>
      <c r="H60" s="8">
        <v>2.8870799999999999E-4</v>
      </c>
      <c r="I60" s="8">
        <v>1</v>
      </c>
      <c r="J60" s="14" t="str">
        <f>VLOOKUP(A60,[1]metadata!$A$1:$R$2534,10,FALSE)</f>
        <v>SPEC17</v>
      </c>
      <c r="K60" s="8" t="s">
        <v>183</v>
      </c>
      <c r="L60" s="8">
        <f t="shared" si="1"/>
        <v>1.9587434919999995</v>
      </c>
      <c r="M60" s="8">
        <f t="shared" ca="1" si="53"/>
        <v>0.10649266525825363</v>
      </c>
      <c r="N60" s="8">
        <f t="shared" ca="1" si="53"/>
        <v>0.30504324778858355</v>
      </c>
      <c r="O60" s="8">
        <f t="shared" ca="1" si="53"/>
        <v>3.0977064261073425E-3</v>
      </c>
      <c r="P60" s="8">
        <f t="shared" ca="1" si="53"/>
        <v>3.2721832482045707E-3</v>
      </c>
      <c r="Q60" s="8">
        <f t="shared" ca="1" si="53"/>
        <v>8.5784833709207279E-5</v>
      </c>
      <c r="R60" s="8">
        <f t="shared" ca="1" si="3"/>
        <v>0.58200841244514157</v>
      </c>
      <c r="S60" s="8" t="s">
        <v>191</v>
      </c>
      <c r="T60" s="8">
        <f t="shared" ref="T60" si="61">C60/C58</f>
        <v>1.0320739673096384</v>
      </c>
      <c r="U60" s="8" t="s">
        <v>193</v>
      </c>
      <c r="V60" s="8">
        <f t="shared" ca="1" si="59"/>
        <v>0.10990830752246313</v>
      </c>
      <c r="W60" s="8">
        <f t="shared" ca="1" si="59"/>
        <v>0.3148271949461805</v>
      </c>
      <c r="X60" s="8">
        <f t="shared" ca="1" si="59"/>
        <v>3.1970621607531661E-3</v>
      </c>
      <c r="Y60" s="8">
        <f t="shared" ca="1" si="59"/>
        <v>3.3771351467386307E-3</v>
      </c>
      <c r="Z60" s="8">
        <f t="shared" ca="1" si="59"/>
        <v>8.8536293661259163E-5</v>
      </c>
      <c r="AA60" s="8">
        <f t="shared" ca="1" si="59"/>
        <v>0.60067573123984164</v>
      </c>
      <c r="AD60" s="10" t="s">
        <v>120</v>
      </c>
      <c r="AE60" s="8" t="s">
        <v>130</v>
      </c>
      <c r="AF60" s="8" t="s">
        <v>179</v>
      </c>
      <c r="AG60" s="11">
        <v>0.30168170832679403</v>
      </c>
    </row>
    <row r="61" spans="1:42">
      <c r="A61" s="8" t="s">
        <v>21</v>
      </c>
      <c r="B61" s="8" t="s">
        <v>6</v>
      </c>
      <c r="C61" s="8">
        <v>3.5531600000000001</v>
      </c>
      <c r="D61" s="8">
        <v>0.402895</v>
      </c>
      <c r="E61" s="8">
        <v>1.1968399999999999</v>
      </c>
      <c r="F61" s="8">
        <v>1.23892E-2</v>
      </c>
      <c r="G61" s="8">
        <v>2.74018E-2</v>
      </c>
      <c r="H61" s="8">
        <v>3.3041199999999998E-4</v>
      </c>
      <c r="I61" s="8">
        <v>1</v>
      </c>
      <c r="J61" s="14" t="str">
        <f>VLOOKUP(A61,[1]metadata!$A$1:$R$2534,10,FALSE)</f>
        <v>SPEC17</v>
      </c>
      <c r="K61" s="8" t="s">
        <v>183</v>
      </c>
      <c r="L61" s="8">
        <f t="shared" si="1"/>
        <v>1.913303588</v>
      </c>
      <c r="M61" s="8">
        <f t="shared" ca="1" si="53"/>
        <v>0.11339061567731258</v>
      </c>
      <c r="N61" s="8">
        <f t="shared" ca="1" si="53"/>
        <v>0.3368381947337018</v>
      </c>
      <c r="O61" s="8">
        <f t="shared" ca="1" si="53"/>
        <v>3.4868117394094267E-3</v>
      </c>
      <c r="P61" s="8">
        <f t="shared" ca="1" si="53"/>
        <v>7.711952177779779E-3</v>
      </c>
      <c r="Q61" s="8">
        <f t="shared" ca="1" si="53"/>
        <v>9.2991027704916179E-5</v>
      </c>
      <c r="R61" s="8">
        <f t="shared" ca="1" si="3"/>
        <v>0.53847943464409143</v>
      </c>
      <c r="S61" s="8" t="s">
        <v>191</v>
      </c>
      <c r="T61" s="8">
        <f t="shared" ref="T61" si="62">C61/C58</f>
        <v>1.0896255634947407</v>
      </c>
      <c r="U61" s="8" t="s">
        <v>193</v>
      </c>
      <c r="V61" s="8">
        <f t="shared" ca="1" si="59"/>
        <v>0.12355331350240731</v>
      </c>
      <c r="W61" s="8">
        <f t="shared" ca="1" si="59"/>
        <v>0.36702750774326104</v>
      </c>
      <c r="X61" s="8">
        <f t="shared" ca="1" si="59"/>
        <v>3.7993192063540738E-3</v>
      </c>
      <c r="Y61" s="8">
        <f t="shared" ca="1" si="59"/>
        <v>8.4031402373577844E-3</v>
      </c>
      <c r="Z61" s="8">
        <f t="shared" ca="1" si="59"/>
        <v>1.0132540096292433E-4</v>
      </c>
      <c r="AA61" s="8">
        <f t="shared" ca="1" si="59"/>
        <v>0.58674095740439758</v>
      </c>
      <c r="AD61" s="10" t="s">
        <v>122</v>
      </c>
      <c r="AE61" s="8" t="s">
        <v>130</v>
      </c>
      <c r="AF61" s="8" t="s">
        <v>179</v>
      </c>
      <c r="AG61" s="11">
        <v>0.30283502997016615</v>
      </c>
    </row>
    <row r="62" spans="1:42">
      <c r="A62" s="8" t="s">
        <v>22</v>
      </c>
      <c r="B62" s="8" t="s">
        <v>132</v>
      </c>
      <c r="C62" s="8">
        <v>3.5113099999999999</v>
      </c>
      <c r="D62" s="8">
        <v>0.150974</v>
      </c>
      <c r="E62" s="8">
        <v>1.35398</v>
      </c>
      <c r="F62" s="8">
        <v>2.86784E-2</v>
      </c>
      <c r="G62" s="8">
        <v>4.3452500000000002E-3</v>
      </c>
      <c r="H62" s="8">
        <v>1.08583E-4</v>
      </c>
      <c r="I62" s="8">
        <v>1</v>
      </c>
      <c r="J62" s="14" t="str">
        <f>VLOOKUP(A62,[1]metadata!$A$1:$R$2534,10,FALSE)</f>
        <v>SPEC17</v>
      </c>
      <c r="K62" s="8" t="s">
        <v>183</v>
      </c>
      <c r="L62" s="8">
        <f t="shared" si="1"/>
        <v>1.9732237669999999</v>
      </c>
      <c r="M62" s="8">
        <f t="shared" ca="1" si="53"/>
        <v>4.2996488490050722E-2</v>
      </c>
      <c r="N62" s="8">
        <f t="shared" ca="1" si="53"/>
        <v>0.38560537235390779</v>
      </c>
      <c r="O62" s="8">
        <f t="shared" ca="1" si="53"/>
        <v>8.1674360851078376E-3</v>
      </c>
      <c r="P62" s="8">
        <f t="shared" ca="1" si="53"/>
        <v>1.2375011035767279E-3</v>
      </c>
      <c r="Q62" s="8">
        <f t="shared" ca="1" si="53"/>
        <v>3.0923786279194946E-5</v>
      </c>
      <c r="R62" s="8">
        <f t="shared" ca="1" si="3"/>
        <v>0.56196227818107769</v>
      </c>
      <c r="S62" s="8" t="s">
        <v>191</v>
      </c>
      <c r="T62" s="8">
        <f t="shared" ref="T62" si="63">C62/C62</f>
        <v>1</v>
      </c>
      <c r="U62" s="8" t="s">
        <v>193</v>
      </c>
      <c r="V62" s="8">
        <f t="shared" ca="1" si="59"/>
        <v>4.2996488490050722E-2</v>
      </c>
      <c r="W62" s="8">
        <f t="shared" ca="1" si="59"/>
        <v>0.38560537235390779</v>
      </c>
      <c r="X62" s="8">
        <f t="shared" ca="1" si="59"/>
        <v>8.1674360851078376E-3</v>
      </c>
      <c r="Y62" s="8">
        <f t="shared" ca="1" si="59"/>
        <v>1.2375011035767279E-3</v>
      </c>
      <c r="Z62" s="8">
        <f t="shared" ca="1" si="59"/>
        <v>3.0923786279194946E-5</v>
      </c>
      <c r="AA62" s="8">
        <f t="shared" ca="1" si="59"/>
        <v>0.56196227818107769</v>
      </c>
      <c r="AD62" s="10" t="s">
        <v>220</v>
      </c>
      <c r="AE62" s="8" t="s">
        <v>130</v>
      </c>
      <c r="AF62" s="8" t="s">
        <v>179</v>
      </c>
      <c r="AG62" s="15">
        <v>0.35133373170756882</v>
      </c>
    </row>
    <row r="63" spans="1:42">
      <c r="A63" s="8" t="s">
        <v>22</v>
      </c>
      <c r="B63" s="8" t="s">
        <v>133</v>
      </c>
      <c r="C63" s="8">
        <v>3.3767900000000002</v>
      </c>
      <c r="D63" s="8">
        <v>0.13211200000000001</v>
      </c>
      <c r="E63" s="8">
        <v>1.18347</v>
      </c>
      <c r="F63" s="8">
        <v>3.0906400000000001E-2</v>
      </c>
      <c r="G63" s="8">
        <v>1.9165600000000001E-2</v>
      </c>
      <c r="H63" s="12">
        <v>9.4904700000000006E-5</v>
      </c>
      <c r="I63" s="8">
        <v>1</v>
      </c>
      <c r="J63" s="14" t="str">
        <f>VLOOKUP(A63,[1]metadata!$A$1:$R$2534,10,FALSE)</f>
        <v>SPEC17</v>
      </c>
      <c r="K63" s="8" t="s">
        <v>183</v>
      </c>
      <c r="L63" s="8">
        <f t="shared" si="1"/>
        <v>2.0110410953</v>
      </c>
      <c r="M63" s="8">
        <f t="shared" ca="1" si="53"/>
        <v>3.9123546326540887E-2</v>
      </c>
      <c r="N63" s="8">
        <f t="shared" ca="1" si="53"/>
        <v>0.35047189786750138</v>
      </c>
      <c r="O63" s="8">
        <f t="shared" ca="1" si="53"/>
        <v>9.1525975852806956E-3</v>
      </c>
      <c r="P63" s="8">
        <f t="shared" ca="1" si="53"/>
        <v>5.6756860805676395E-3</v>
      </c>
      <c r="Q63" s="8">
        <f t="shared" ca="1" si="53"/>
        <v>2.8105005049173922E-5</v>
      </c>
      <c r="R63" s="8">
        <f t="shared" ca="1" si="3"/>
        <v>0.5955481671350602</v>
      </c>
      <c r="S63" s="8" t="s">
        <v>191</v>
      </c>
      <c r="T63" s="8">
        <f t="shared" ref="T63" si="64">C63/C62</f>
        <v>0.96168951189157326</v>
      </c>
      <c r="U63" s="8" t="s">
        <v>193</v>
      </c>
      <c r="V63" s="8">
        <f t="shared" ca="1" si="59"/>
        <v>3.7624704170238457E-2</v>
      </c>
      <c r="W63" s="8">
        <f t="shared" ca="1" si="59"/>
        <v>0.33704514839191074</v>
      </c>
      <c r="X63" s="8">
        <f t="shared" ca="1" si="59"/>
        <v>8.8019571043285848E-3</v>
      </c>
      <c r="Y63" s="8">
        <f t="shared" ca="1" si="59"/>
        <v>5.4582477764708896E-3</v>
      </c>
      <c r="Z63" s="8">
        <f t="shared" ca="1" si="59"/>
        <v>2.7028288587450272E-5</v>
      </c>
      <c r="AA63" s="8">
        <f t="shared" ca="1" si="59"/>
        <v>0.57273242616003717</v>
      </c>
      <c r="AD63" s="16" t="s">
        <v>118</v>
      </c>
      <c r="AE63" s="8" t="s">
        <v>130</v>
      </c>
      <c r="AF63" s="14" t="s">
        <v>180</v>
      </c>
      <c r="AG63" s="11">
        <v>4.9887433110466679E-3</v>
      </c>
    </row>
    <row r="64" spans="1:42">
      <c r="A64" s="8" t="s">
        <v>22</v>
      </c>
      <c r="B64" s="8" t="s">
        <v>134</v>
      </c>
      <c r="C64" s="8">
        <v>3.6256599999999999</v>
      </c>
      <c r="D64" s="8">
        <v>0.164906</v>
      </c>
      <c r="E64" s="8">
        <v>1.47905</v>
      </c>
      <c r="F64" s="8">
        <v>3.1348899999999999E-2</v>
      </c>
      <c r="G64" s="8">
        <v>4.7305300000000002E-3</v>
      </c>
      <c r="H64" s="8">
        <v>1.1861E-4</v>
      </c>
      <c r="I64" s="8">
        <v>1</v>
      </c>
      <c r="J64" s="14" t="str">
        <f>VLOOKUP(A64,[1]metadata!$A$1:$R$2534,10,FALSE)</f>
        <v>SPEC17</v>
      </c>
      <c r="K64" s="8" t="s">
        <v>183</v>
      </c>
      <c r="L64" s="8">
        <f t="shared" si="1"/>
        <v>1.94550596</v>
      </c>
      <c r="M64" s="8">
        <f t="shared" ca="1" si="53"/>
        <v>4.5483029296734943E-2</v>
      </c>
      <c r="N64" s="8">
        <f t="shared" ca="1" si="53"/>
        <v>0.40793951997705247</v>
      </c>
      <c r="O64" s="8">
        <f t="shared" ca="1" si="53"/>
        <v>8.6463981730222905E-3</v>
      </c>
      <c r="P64" s="8">
        <f t="shared" ca="1" si="53"/>
        <v>1.3047362411257538E-3</v>
      </c>
      <c r="Q64" s="8">
        <f t="shared" ca="1" si="53"/>
        <v>3.2714043787889654E-5</v>
      </c>
      <c r="R64" s="8">
        <f t="shared" ca="1" si="3"/>
        <v>0.53659360226827668</v>
      </c>
      <c r="S64" s="8" t="s">
        <v>191</v>
      </c>
      <c r="T64" s="8">
        <f t="shared" ref="T64" si="65">C64/C62</f>
        <v>1.0325661932441168</v>
      </c>
      <c r="U64" s="8" t="s">
        <v>193</v>
      </c>
      <c r="V64" s="8">
        <f t="shared" ca="1" si="59"/>
        <v>4.6964238418140236E-2</v>
      </c>
      <c r="W64" s="8">
        <f t="shared" ca="1" si="59"/>
        <v>0.4212245572165374</v>
      </c>
      <c r="X64" s="8">
        <f t="shared" ca="1" si="59"/>
        <v>8.9279784467905122E-3</v>
      </c>
      <c r="Y64" s="8">
        <f t="shared" ca="1" si="59"/>
        <v>1.3472265336868577E-3</v>
      </c>
      <c r="Z64" s="8">
        <f t="shared" ca="1" si="59"/>
        <v>3.3779415659682566E-5</v>
      </c>
      <c r="AA64" s="8">
        <f t="shared" ca="1" si="59"/>
        <v>0.55406841321330214</v>
      </c>
      <c r="AD64" s="16" t="s">
        <v>119</v>
      </c>
      <c r="AE64" s="8" t="s">
        <v>130</v>
      </c>
      <c r="AF64" s="14" t="s">
        <v>180</v>
      </c>
      <c r="AG64" s="11">
        <v>6.6338317197677712E-3</v>
      </c>
    </row>
    <row r="65" spans="1:33">
      <c r="A65" s="8" t="s">
        <v>22</v>
      </c>
      <c r="B65" s="8" t="s">
        <v>6</v>
      </c>
      <c r="C65" s="8">
        <v>3.4083999999999999</v>
      </c>
      <c r="D65" s="8">
        <v>0.13553499999999999</v>
      </c>
      <c r="E65" s="8">
        <v>1.21427</v>
      </c>
      <c r="F65" s="8">
        <v>3.1596399999999997E-2</v>
      </c>
      <c r="G65" s="8">
        <v>2.2679700000000001E-2</v>
      </c>
      <c r="H65" s="12">
        <v>9.7371E-5</v>
      </c>
      <c r="I65" s="8">
        <v>1</v>
      </c>
      <c r="J65" s="14" t="str">
        <f>VLOOKUP(A65,[1]metadata!$A$1:$R$2534,10,FALSE)</f>
        <v>SPEC17</v>
      </c>
      <c r="K65" s="8" t="s">
        <v>183</v>
      </c>
      <c r="L65" s="8">
        <f t="shared" si="1"/>
        <v>2.0042215289999996</v>
      </c>
      <c r="M65" s="8">
        <f t="shared" ca="1" si="53"/>
        <v>3.976499237178735E-2</v>
      </c>
      <c r="N65" s="8">
        <f t="shared" ca="1" si="53"/>
        <v>0.35625806830184253</v>
      </c>
      <c r="O65" s="8">
        <f t="shared" ca="1" si="53"/>
        <v>9.2701560849665528E-3</v>
      </c>
      <c r="P65" s="8">
        <f t="shared" ca="1" si="53"/>
        <v>6.6540605562727386E-3</v>
      </c>
      <c r="Q65" s="8">
        <f t="shared" ca="1" si="53"/>
        <v>2.856794977115362E-5</v>
      </c>
      <c r="R65" s="8">
        <f t="shared" ca="1" si="3"/>
        <v>0.58802415473535963</v>
      </c>
      <c r="S65" s="8" t="s">
        <v>191</v>
      </c>
      <c r="T65" s="8">
        <f t="shared" ref="T65" si="66">C65/C62</f>
        <v>0.97069185005026615</v>
      </c>
      <c r="U65" s="8" t="s">
        <v>193</v>
      </c>
      <c r="V65" s="8">
        <f t="shared" ca="1" si="59"/>
        <v>3.8599554012604981E-2</v>
      </c>
      <c r="W65" s="8">
        <f t="shared" ca="1" si="59"/>
        <v>0.34581680341524962</v>
      </c>
      <c r="X65" s="8">
        <f t="shared" ca="1" si="59"/>
        <v>8.9984649603709159E-3</v>
      </c>
      <c r="Y65" s="8">
        <f t="shared" ca="1" si="59"/>
        <v>6.459042351714888E-3</v>
      </c>
      <c r="Z65" s="8">
        <f t="shared" ca="1" si="59"/>
        <v>2.7730676015504186E-5</v>
      </c>
      <c r="AA65" s="8">
        <f t="shared" ca="1" si="59"/>
        <v>0.57079025463431021</v>
      </c>
      <c r="AD65" s="16" t="s">
        <v>121</v>
      </c>
      <c r="AE65" s="8" t="s">
        <v>130</v>
      </c>
      <c r="AF65" s="14" t="s">
        <v>180</v>
      </c>
      <c r="AG65" s="11">
        <v>1.2518023427400126E-3</v>
      </c>
    </row>
    <row r="66" spans="1:33">
      <c r="A66" s="8" t="s">
        <v>23</v>
      </c>
      <c r="B66" s="8" t="s">
        <v>132</v>
      </c>
      <c r="C66" s="8">
        <v>3.8381099999999999</v>
      </c>
      <c r="D66" s="8">
        <v>0.14338400000000001</v>
      </c>
      <c r="E66" s="8">
        <v>1.5205200000000001</v>
      </c>
      <c r="F66" s="8">
        <v>4.08618E-3</v>
      </c>
      <c r="G66" s="8">
        <v>8.9230500000000001E-3</v>
      </c>
      <c r="H66" s="12">
        <v>9.0277200000000004E-5</v>
      </c>
      <c r="I66" s="8">
        <v>1</v>
      </c>
      <c r="J66" s="14" t="str">
        <f>VLOOKUP(A66,[1]metadata!$A$1:$R$2534,10,FALSE)</f>
        <v>SPEC17</v>
      </c>
      <c r="K66" s="8" t="s">
        <v>183</v>
      </c>
      <c r="L66" s="8">
        <f t="shared" si="1"/>
        <v>2.1611064928000001</v>
      </c>
      <c r="M66" s="8">
        <f t="shared" ca="1" si="53"/>
        <v>3.7357970459418834E-2</v>
      </c>
      <c r="N66" s="8">
        <f t="shared" ca="1" si="53"/>
        <v>0.39616373683922557</v>
      </c>
      <c r="O66" s="8">
        <f t="shared" ca="1" si="53"/>
        <v>1.0646333742388833E-3</v>
      </c>
      <c r="P66" s="8">
        <f t="shared" ca="1" si="53"/>
        <v>2.324855202169818E-3</v>
      </c>
      <c r="Q66" s="8">
        <f t="shared" ca="1" si="53"/>
        <v>2.3521264372308246E-5</v>
      </c>
      <c r="R66" s="8">
        <f t="shared" ca="1" si="3"/>
        <v>0.56306528286057467</v>
      </c>
      <c r="S66" s="8" t="s">
        <v>191</v>
      </c>
      <c r="T66" s="8">
        <f t="shared" ref="T66" si="67">C66/C66</f>
        <v>1</v>
      </c>
      <c r="U66" s="8" t="s">
        <v>193</v>
      </c>
      <c r="V66" s="8">
        <f t="shared" ca="1" si="59"/>
        <v>3.7357970459418834E-2</v>
      </c>
      <c r="W66" s="8">
        <f t="shared" ca="1" si="59"/>
        <v>0.39616373683922557</v>
      </c>
      <c r="X66" s="8">
        <f t="shared" ca="1" si="59"/>
        <v>1.0646333742388833E-3</v>
      </c>
      <c r="Y66" s="8">
        <f t="shared" ca="1" si="59"/>
        <v>2.324855202169818E-3</v>
      </c>
      <c r="Z66" s="8">
        <f t="shared" ca="1" si="59"/>
        <v>2.3521264372308246E-5</v>
      </c>
      <c r="AA66" s="8">
        <f t="shared" ca="1" si="59"/>
        <v>0.56306528286057467</v>
      </c>
      <c r="AD66" s="16" t="s">
        <v>120</v>
      </c>
      <c r="AE66" s="8" t="s">
        <v>130</v>
      </c>
      <c r="AF66" s="14" t="s">
        <v>180</v>
      </c>
      <c r="AG66" s="11">
        <v>4.1285548336348742E-3</v>
      </c>
    </row>
    <row r="67" spans="1:33">
      <c r="A67" s="8" t="s">
        <v>23</v>
      </c>
      <c r="B67" s="8" t="s">
        <v>133</v>
      </c>
      <c r="C67" s="8">
        <v>4.5015900000000002</v>
      </c>
      <c r="D67" s="8">
        <v>0.20064000000000001</v>
      </c>
      <c r="E67" s="8">
        <v>2.1489199999999999</v>
      </c>
      <c r="F67" s="8">
        <v>7.5685199999999996E-3</v>
      </c>
      <c r="G67" s="8">
        <v>2.97066E-2</v>
      </c>
      <c r="H67" s="8">
        <v>1.27634E-4</v>
      </c>
      <c r="I67" s="8">
        <v>1</v>
      </c>
      <c r="J67" s="14" t="str">
        <f>VLOOKUP(A67,[1]metadata!$A$1:$R$2534,10,FALSE)</f>
        <v>SPEC17</v>
      </c>
      <c r="K67" s="8" t="s">
        <v>183</v>
      </c>
      <c r="L67" s="8">
        <f t="shared" ref="L67:L130" si="68">C67-SUM(D67:H67)</f>
        <v>2.1146272460000004</v>
      </c>
      <c r="M67" s="8">
        <f t="shared" ca="1" si="53"/>
        <v>4.4570918275542645E-2</v>
      </c>
      <c r="N67" s="8">
        <f t="shared" ca="1" si="53"/>
        <v>0.47736910735984395</v>
      </c>
      <c r="O67" s="8">
        <f t="shared" ca="1" si="53"/>
        <v>1.6812992742564292E-3</v>
      </c>
      <c r="P67" s="8">
        <f t="shared" ca="1" si="53"/>
        <v>6.5991349723097835E-3</v>
      </c>
      <c r="Q67" s="8">
        <f t="shared" ca="1" si="53"/>
        <v>2.8353093018244665E-5</v>
      </c>
      <c r="R67" s="8">
        <f t="shared" ref="R67:R130" ca="1" si="69">L67/$V67</f>
        <v>0.46975118702502899</v>
      </c>
      <c r="S67" s="8" t="s">
        <v>191</v>
      </c>
      <c r="T67" s="8">
        <f t="shared" ref="T67" si="70">C67/C66</f>
        <v>1.1728663326481004</v>
      </c>
      <c r="U67" s="8" t="s">
        <v>193</v>
      </c>
      <c r="V67" s="8">
        <f t="shared" ca="1" si="59"/>
        <v>5.2275729460593896E-2</v>
      </c>
      <c r="W67" s="8">
        <f t="shared" ca="1" si="59"/>
        <v>0.55989015426863742</v>
      </c>
      <c r="X67" s="8">
        <f t="shared" ca="1" si="59"/>
        <v>1.9719393138810507E-3</v>
      </c>
      <c r="Y67" s="8">
        <f t="shared" ca="1" si="59"/>
        <v>7.7399032336227993E-3</v>
      </c>
      <c r="Z67" s="8">
        <f t="shared" ca="1" si="59"/>
        <v>3.3254388227539082E-5</v>
      </c>
      <c r="AA67" s="8">
        <f t="shared" ca="1" si="59"/>
        <v>0.55095535198313761</v>
      </c>
      <c r="AD67" s="16" t="s">
        <v>122</v>
      </c>
      <c r="AE67" s="8" t="s">
        <v>130</v>
      </c>
      <c r="AF67" s="14" t="s">
        <v>180</v>
      </c>
      <c r="AG67" s="11">
        <v>3.9813219338522225E-3</v>
      </c>
    </row>
    <row r="68" spans="1:33">
      <c r="A68" s="8" t="s">
        <v>23</v>
      </c>
      <c r="B68" s="8" t="s">
        <v>134</v>
      </c>
      <c r="C68" s="8">
        <v>4.0699899999999998</v>
      </c>
      <c r="D68" s="8">
        <v>0.16291900000000001</v>
      </c>
      <c r="E68" s="8">
        <v>1.74746</v>
      </c>
      <c r="F68" s="8">
        <v>4.6592200000000004E-3</v>
      </c>
      <c r="G68" s="8">
        <v>9.4974599999999992E-3</v>
      </c>
      <c r="H68" s="8">
        <v>1.02939E-4</v>
      </c>
      <c r="I68" s="8">
        <v>1</v>
      </c>
      <c r="J68" s="14" t="str">
        <f>VLOOKUP(A68,[1]metadata!$A$1:$R$2534,10,FALSE)</f>
        <v>SPEC17</v>
      </c>
      <c r="K68" s="8" t="s">
        <v>183</v>
      </c>
      <c r="L68" s="8">
        <f t="shared" si="68"/>
        <v>2.1453513809999998</v>
      </c>
      <c r="M68" s="8">
        <f t="shared" ca="1" si="53"/>
        <v>4.0029336681416915E-2</v>
      </c>
      <c r="N68" s="8">
        <f t="shared" ca="1" si="53"/>
        <v>0.42935240627126853</v>
      </c>
      <c r="O68" s="8">
        <f t="shared" ca="1" si="53"/>
        <v>1.1447743114847949E-3</v>
      </c>
      <c r="P68" s="8">
        <f t="shared" ca="1" si="53"/>
        <v>2.3335339890270001E-3</v>
      </c>
      <c r="Q68" s="8">
        <f t="shared" ca="1" si="53"/>
        <v>2.5292199735134486E-5</v>
      </c>
      <c r="R68" s="8">
        <f t="shared" ca="1" si="69"/>
        <v>0.52711465654706768</v>
      </c>
      <c r="S68" s="8" t="s">
        <v>191</v>
      </c>
      <c r="T68" s="8">
        <f t="shared" ref="T68" si="71">C68/C66</f>
        <v>1.0604151522494143</v>
      </c>
      <c r="U68" s="8" t="s">
        <v>193</v>
      </c>
      <c r="V68" s="8">
        <f t="shared" ca="1" si="59"/>
        <v>4.244771515146778E-2</v>
      </c>
      <c r="W68" s="8">
        <f t="shared" ca="1" si="59"/>
        <v>0.45529179726479957</v>
      </c>
      <c r="X68" s="8">
        <f t="shared" ca="1" si="59"/>
        <v>1.2139360258043672E-3</v>
      </c>
      <c r="Y68" s="8">
        <f t="shared" ca="1" si="59"/>
        <v>2.4745148002532492E-3</v>
      </c>
      <c r="Z68" s="8">
        <f t="shared" ca="1" si="59"/>
        <v>2.6820231832855231E-5</v>
      </c>
      <c r="AA68" s="8">
        <f t="shared" ca="1" si="59"/>
        <v>0.55896036877525646</v>
      </c>
      <c r="AD68" s="16" t="s">
        <v>220</v>
      </c>
      <c r="AE68" s="8" t="s">
        <v>130</v>
      </c>
      <c r="AF68" s="14" t="s">
        <v>180</v>
      </c>
      <c r="AG68" s="15">
        <v>4.4664257363671526E-3</v>
      </c>
    </row>
    <row r="69" spans="1:33">
      <c r="A69" s="8" t="s">
        <v>23</v>
      </c>
      <c r="B69" s="8" t="s">
        <v>6</v>
      </c>
      <c r="C69" s="8">
        <v>4.5933599999999997</v>
      </c>
      <c r="D69" s="8">
        <v>0.20752000000000001</v>
      </c>
      <c r="E69" s="8">
        <v>2.2376900000000002</v>
      </c>
      <c r="F69" s="8">
        <v>7.7523899999999996E-3</v>
      </c>
      <c r="G69" s="8">
        <v>3.1712600000000001E-2</v>
      </c>
      <c r="H69" s="8">
        <v>1.3251199999999999E-4</v>
      </c>
      <c r="I69" s="8">
        <v>1</v>
      </c>
      <c r="J69" s="14" t="str">
        <f>VLOOKUP(A69,[1]metadata!$A$1:$R$2534,10,FALSE)</f>
        <v>SPEC17</v>
      </c>
      <c r="K69" s="8" t="s">
        <v>183</v>
      </c>
      <c r="L69" s="8">
        <f t="shared" si="68"/>
        <v>2.1085524979999994</v>
      </c>
      <c r="M69" s="8">
        <f t="shared" ca="1" si="53"/>
        <v>4.5178257310552632E-2</v>
      </c>
      <c r="N69" s="8">
        <f t="shared" ca="1" si="53"/>
        <v>0.48715754915791498</v>
      </c>
      <c r="O69" s="8">
        <f t="shared" ca="1" si="53"/>
        <v>1.6877383875855583E-3</v>
      </c>
      <c r="P69" s="8">
        <f t="shared" ca="1" si="53"/>
        <v>6.904009265548532E-3</v>
      </c>
      <c r="Q69" s="8">
        <f t="shared" ca="1" si="53"/>
        <v>2.8848598847031366E-5</v>
      </c>
      <c r="R69" s="8">
        <f t="shared" ca="1" si="69"/>
        <v>0.45904359727955124</v>
      </c>
      <c r="S69" s="8" t="s">
        <v>191</v>
      </c>
      <c r="T69" s="8">
        <f t="shared" ref="T69" si="72">C69/C66</f>
        <v>1.1967765384525195</v>
      </c>
      <c r="U69" s="8" t="s">
        <v>193</v>
      </c>
      <c r="V69" s="8">
        <f t="shared" ca="1" si="59"/>
        <v>5.4068278397440411E-2</v>
      </c>
      <c r="W69" s="8">
        <f t="shared" ca="1" si="59"/>
        <v>0.58301872536222266</v>
      </c>
      <c r="X69" s="8">
        <f t="shared" ca="1" si="59"/>
        <v>2.0198457053080812E-3</v>
      </c>
      <c r="Y69" s="8">
        <f t="shared" ca="1" si="59"/>
        <v>8.2625563102672935E-3</v>
      </c>
      <c r="Z69" s="8">
        <f t="shared" ca="1" si="59"/>
        <v>3.4525326267355546E-5</v>
      </c>
      <c r="AA69" s="8">
        <f t="shared" ca="1" si="59"/>
        <v>0.54937260735101379</v>
      </c>
      <c r="AD69" s="16" t="s">
        <v>118</v>
      </c>
      <c r="AE69" s="8" t="s">
        <v>130</v>
      </c>
      <c r="AF69" s="14" t="s">
        <v>181</v>
      </c>
      <c r="AG69" s="11">
        <v>2.7723683586243809E-3</v>
      </c>
    </row>
    <row r="70" spans="1:33">
      <c r="A70" s="8" t="s">
        <v>24</v>
      </c>
      <c r="B70" s="8" t="s">
        <v>132</v>
      </c>
      <c r="C70" s="8">
        <v>2.8045100000000001</v>
      </c>
      <c r="D70" s="8">
        <v>9.6666600000000005E-2</v>
      </c>
      <c r="E70" s="8">
        <v>0.65739300000000001</v>
      </c>
      <c r="F70" s="8">
        <v>3.1238800000000001E-2</v>
      </c>
      <c r="G70" s="8">
        <v>8.8930099999999998E-3</v>
      </c>
      <c r="H70" s="12">
        <v>7.5974499999999996E-5</v>
      </c>
      <c r="I70" s="8">
        <v>1</v>
      </c>
      <c r="J70" s="14" t="str">
        <f>VLOOKUP(A70,[1]metadata!$A$1:$R$2534,10,FALSE)</f>
        <v>SPEC17</v>
      </c>
      <c r="K70" s="8" t="s">
        <v>183</v>
      </c>
      <c r="L70" s="8">
        <f t="shared" si="68"/>
        <v>2.0102426155000002</v>
      </c>
      <c r="M70" s="8">
        <f t="shared" ca="1" si="53"/>
        <v>3.4468267183928744E-2</v>
      </c>
      <c r="N70" s="8">
        <f t="shared" ca="1" si="53"/>
        <v>0.23440565375056605</v>
      </c>
      <c r="O70" s="8">
        <f t="shared" ca="1" si="53"/>
        <v>1.1138772905070761E-2</v>
      </c>
      <c r="P70" s="8">
        <f t="shared" ca="1" si="53"/>
        <v>3.1709674773846412E-3</v>
      </c>
      <c r="Q70" s="8">
        <f t="shared" ca="1" si="53"/>
        <v>2.7090115563859639E-5</v>
      </c>
      <c r="R70" s="8">
        <f t="shared" ca="1" si="69"/>
        <v>0.71678924856748594</v>
      </c>
      <c r="S70" s="8" t="s">
        <v>191</v>
      </c>
      <c r="T70" s="8">
        <f t="shared" ref="T70" si="73">C70/C70</f>
        <v>1</v>
      </c>
      <c r="U70" s="8" t="s">
        <v>193</v>
      </c>
      <c r="V70" s="8">
        <f t="shared" ca="1" si="59"/>
        <v>3.4468267183928744E-2</v>
      </c>
      <c r="W70" s="8">
        <f t="shared" ca="1" si="59"/>
        <v>0.23440565375056605</v>
      </c>
      <c r="X70" s="8">
        <f t="shared" ca="1" si="59"/>
        <v>1.1138772905070761E-2</v>
      </c>
      <c r="Y70" s="8">
        <f t="shared" ca="1" si="59"/>
        <v>3.1709674773846412E-3</v>
      </c>
      <c r="Z70" s="8">
        <f t="shared" ca="1" si="59"/>
        <v>2.7090115563859639E-5</v>
      </c>
      <c r="AA70" s="8">
        <f t="shared" ca="1" si="59"/>
        <v>0.71678924856748594</v>
      </c>
      <c r="AD70" s="16" t="s">
        <v>119</v>
      </c>
      <c r="AE70" s="8" t="s">
        <v>130</v>
      </c>
      <c r="AF70" s="14" t="s">
        <v>181</v>
      </c>
      <c r="AG70" s="11">
        <v>2.482481331170028E-3</v>
      </c>
    </row>
    <row r="71" spans="1:33">
      <c r="A71" s="8" t="s">
        <v>24</v>
      </c>
      <c r="B71" s="8" t="s">
        <v>133</v>
      </c>
      <c r="C71" s="8">
        <v>2.7122600000000001</v>
      </c>
      <c r="D71" s="8">
        <v>7.6977000000000004E-2</v>
      </c>
      <c r="E71" s="8">
        <v>0.52208500000000002</v>
      </c>
      <c r="F71" s="8">
        <v>2.7681899999999999E-2</v>
      </c>
      <c r="G71" s="8">
        <v>2.0955499999999998E-2</v>
      </c>
      <c r="H71" s="12">
        <v>6.0311900000000001E-5</v>
      </c>
      <c r="I71" s="8">
        <v>1</v>
      </c>
      <c r="J71" s="14" t="str">
        <f>VLOOKUP(A71,[1]metadata!$A$1:$R$2534,10,FALSE)</f>
        <v>SPEC17</v>
      </c>
      <c r="K71" s="8" t="s">
        <v>183</v>
      </c>
      <c r="L71" s="8">
        <f t="shared" si="68"/>
        <v>2.0645002881000001</v>
      </c>
      <c r="M71" s="8">
        <f t="shared" ca="1" si="53"/>
        <v>2.8381128652857763E-2</v>
      </c>
      <c r="N71" s="8">
        <f t="shared" ca="1" si="53"/>
        <v>0.1924907641597782</v>
      </c>
      <c r="O71" s="8">
        <f t="shared" ca="1" si="53"/>
        <v>1.020621179385457E-2</v>
      </c>
      <c r="P71" s="8">
        <f t="shared" ca="1" si="53"/>
        <v>7.7262135635964091E-3</v>
      </c>
      <c r="Q71" s="8">
        <f t="shared" ca="1" si="53"/>
        <v>2.2236769336273072E-5</v>
      </c>
      <c r="R71" s="8">
        <f t="shared" ca="1" si="69"/>
        <v>0.76117344506057683</v>
      </c>
      <c r="S71" s="8" t="s">
        <v>191</v>
      </c>
      <c r="T71" s="8">
        <f t="shared" ref="T71" si="74">C71/C70</f>
        <v>0.96710655337296003</v>
      </c>
      <c r="U71" s="8" t="s">
        <v>193</v>
      </c>
      <c r="V71" s="8">
        <f t="shared" ca="1" si="59"/>
        <v>2.7447575512299833E-2</v>
      </c>
      <c r="W71" s="8">
        <f t="shared" ca="1" si="59"/>
        <v>0.18615907948269039</v>
      </c>
      <c r="X71" s="8">
        <f t="shared" ca="1" si="59"/>
        <v>9.8704943109491489E-3</v>
      </c>
      <c r="Y71" s="8">
        <f t="shared" ca="1" si="59"/>
        <v>7.4720717701131385E-3</v>
      </c>
      <c r="Z71" s="8">
        <f t="shared" ca="1" si="59"/>
        <v>2.1505325350952575E-5</v>
      </c>
      <c r="AA71" s="8">
        <f t="shared" ca="1" si="59"/>
        <v>0.73613582697155655</v>
      </c>
      <c r="AD71" s="16" t="s">
        <v>121</v>
      </c>
      <c r="AE71" s="8" t="s">
        <v>130</v>
      </c>
      <c r="AF71" s="14" t="s">
        <v>181</v>
      </c>
      <c r="AG71" s="11">
        <v>1.3598731342279484E-3</v>
      </c>
    </row>
    <row r="72" spans="1:33">
      <c r="A72" s="8" t="s">
        <v>24</v>
      </c>
      <c r="B72" s="8" t="s">
        <v>134</v>
      </c>
      <c r="C72" s="8">
        <v>2.8800599999999998</v>
      </c>
      <c r="D72" s="8">
        <v>0.11038199999999999</v>
      </c>
      <c r="E72" s="8">
        <v>0.75094899999999998</v>
      </c>
      <c r="F72" s="8">
        <v>3.56753E-2</v>
      </c>
      <c r="G72" s="8">
        <v>1.01528E-2</v>
      </c>
      <c r="H72" s="12">
        <v>8.6780099999999999E-5</v>
      </c>
      <c r="I72" s="8">
        <v>1</v>
      </c>
      <c r="J72" s="14" t="str">
        <f>VLOOKUP(A72,[1]metadata!$A$1:$R$2534,10,FALSE)</f>
        <v>SPEC17</v>
      </c>
      <c r="K72" s="8" t="s">
        <v>183</v>
      </c>
      <c r="L72" s="8">
        <f t="shared" si="68"/>
        <v>1.9728141199</v>
      </c>
      <c r="M72" s="8">
        <f t="shared" ca="1" si="53"/>
        <v>3.8326284869065225E-2</v>
      </c>
      <c r="N72" s="8">
        <f t="shared" ca="1" si="53"/>
        <v>0.26074074845662937</v>
      </c>
      <c r="O72" s="8">
        <f t="shared" ca="1" si="53"/>
        <v>1.2386998881967738E-2</v>
      </c>
      <c r="P72" s="8">
        <f t="shared" ca="1" si="53"/>
        <v>3.5252043360207777E-3</v>
      </c>
      <c r="Q72" s="8">
        <f t="shared" ca="1" si="53"/>
        <v>3.013135143017854E-5</v>
      </c>
      <c r="R72" s="8">
        <f t="shared" ca="1" si="69"/>
        <v>0.68499063210488675</v>
      </c>
      <c r="S72" s="8" t="s">
        <v>191</v>
      </c>
      <c r="T72" s="8">
        <f t="shared" ref="T72" si="75">C72/C70</f>
        <v>1.026938752224096</v>
      </c>
      <c r="U72" s="8" t="s">
        <v>193</v>
      </c>
      <c r="V72" s="8">
        <f t="shared" ca="1" si="59"/>
        <v>3.935874716082309E-2</v>
      </c>
      <c r="W72" s="8">
        <f t="shared" ca="1" si="59"/>
        <v>0.26776477887402783</v>
      </c>
      <c r="X72" s="8">
        <f t="shared" ca="1" si="59"/>
        <v>1.2720689175649221E-2</v>
      </c>
      <c r="Y72" s="8">
        <f t="shared" ca="1" si="59"/>
        <v>3.6201689421681504E-3</v>
      </c>
      <c r="Z72" s="8">
        <f t="shared" ca="1" si="59"/>
        <v>3.0943052440533285E-5</v>
      </c>
      <c r="AA72" s="8">
        <f t="shared" ca="1" si="59"/>
        <v>0.70344342501898727</v>
      </c>
      <c r="AD72" s="16" t="s">
        <v>120</v>
      </c>
      <c r="AE72" s="8" t="s">
        <v>130</v>
      </c>
      <c r="AF72" s="14" t="s">
        <v>181</v>
      </c>
      <c r="AG72" s="11">
        <v>2.6488719017239621E-3</v>
      </c>
    </row>
    <row r="73" spans="1:33">
      <c r="A73" s="8" t="s">
        <v>24</v>
      </c>
      <c r="B73" s="8" t="s">
        <v>6</v>
      </c>
      <c r="C73" s="8">
        <v>2.7141299999999999</v>
      </c>
      <c r="D73" s="8">
        <v>7.6688999999999993E-2</v>
      </c>
      <c r="E73" s="8">
        <v>0.52015100000000003</v>
      </c>
      <c r="F73" s="8">
        <v>2.7493099999999999E-2</v>
      </c>
      <c r="G73" s="8">
        <v>2.4454900000000002E-2</v>
      </c>
      <c r="H73" s="12">
        <v>6.0084799999999998E-5</v>
      </c>
      <c r="I73" s="8">
        <v>1</v>
      </c>
      <c r="J73" s="14" t="str">
        <f>VLOOKUP(A73,[1]metadata!$A$1:$R$2534,10,FALSE)</f>
        <v>SPEC17</v>
      </c>
      <c r="K73" s="8" t="s">
        <v>183</v>
      </c>
      <c r="L73" s="8">
        <f t="shared" si="68"/>
        <v>2.0652819151999999</v>
      </c>
      <c r="M73" s="8">
        <f t="shared" ca="1" si="53"/>
        <v>2.825546307656597E-2</v>
      </c>
      <c r="N73" s="8">
        <f t="shared" ca="1" si="53"/>
        <v>0.19164557335131333</v>
      </c>
      <c r="O73" s="8">
        <f t="shared" ca="1" si="53"/>
        <v>1.0129617962293627E-2</v>
      </c>
      <c r="P73" s="8">
        <f t="shared" ca="1" si="53"/>
        <v>9.0102169019170061E-3</v>
      </c>
      <c r="Q73" s="8">
        <f t="shared" ca="1" si="53"/>
        <v>2.213777527237089E-5</v>
      </c>
      <c r="R73" s="8">
        <f t="shared" ca="1" si="69"/>
        <v>0.76093699093263767</v>
      </c>
      <c r="S73" s="8" t="s">
        <v>191</v>
      </c>
      <c r="T73" s="8">
        <f t="shared" ref="T73" si="76">C73/C70</f>
        <v>0.96777333651867881</v>
      </c>
      <c r="U73" s="8" t="s">
        <v>193</v>
      </c>
      <c r="V73" s="8">
        <f t="shared" ca="1" si="59"/>
        <v>2.7344883776488582E-2</v>
      </c>
      <c r="W73" s="8">
        <f t="shared" ca="1" si="59"/>
        <v>0.1854694759512357</v>
      </c>
      <c r="X73" s="8">
        <f t="shared" ca="1" si="59"/>
        <v>9.8031741730284436E-3</v>
      </c>
      <c r="Y73" s="8">
        <f t="shared" ca="1" si="59"/>
        <v>8.7198476739252136E-3</v>
      </c>
      <c r="Z73" s="8">
        <f t="shared" ca="1" si="59"/>
        <v>2.142434863844308E-5</v>
      </c>
      <c r="AA73" s="8">
        <f t="shared" ca="1" si="59"/>
        <v>0.73641453059536244</v>
      </c>
      <c r="AD73" s="16" t="s">
        <v>122</v>
      </c>
      <c r="AE73" s="8" t="s">
        <v>130</v>
      </c>
      <c r="AF73" s="14" t="s">
        <v>181</v>
      </c>
      <c r="AG73" s="11">
        <v>2.2725283574482062E-3</v>
      </c>
    </row>
    <row r="74" spans="1:33">
      <c r="A74" s="8" t="s">
        <v>25</v>
      </c>
      <c r="B74" s="8" t="s">
        <v>132</v>
      </c>
      <c r="C74" s="8">
        <v>3.1976300000000002</v>
      </c>
      <c r="D74" s="8">
        <v>9.7712400000000005E-2</v>
      </c>
      <c r="E74" s="8">
        <v>1.0031699999999999</v>
      </c>
      <c r="F74" s="8">
        <v>7.3107500000000004E-3</v>
      </c>
      <c r="G74" s="8">
        <v>1.4405100000000001E-3</v>
      </c>
      <c r="H74" s="12">
        <v>6.7205299999999998E-5</v>
      </c>
      <c r="I74" s="8">
        <v>1</v>
      </c>
      <c r="J74" s="14" t="str">
        <f>VLOOKUP(A74,[1]metadata!$A$1:$R$2534,10,FALSE)</f>
        <v>SPEC17</v>
      </c>
      <c r="K74" s="8" t="s">
        <v>183</v>
      </c>
      <c r="L74" s="8">
        <f t="shared" si="68"/>
        <v>2.0879291347000004</v>
      </c>
      <c r="M74" s="8">
        <f t="shared" ca="1" si="53"/>
        <v>3.0557756838658631E-2</v>
      </c>
      <c r="N74" s="8">
        <f t="shared" ca="1" si="53"/>
        <v>0.31372297607915856</v>
      </c>
      <c r="O74" s="8">
        <f t="shared" ca="1" si="53"/>
        <v>2.2863026679134234E-3</v>
      </c>
      <c r="P74" s="8">
        <f t="shared" ca="1" si="53"/>
        <v>4.5049302139396993E-4</v>
      </c>
      <c r="Q74" s="8">
        <f t="shared" ca="1" si="53"/>
        <v>2.1017222130140134E-5</v>
      </c>
      <c r="R74" s="8">
        <f t="shared" ca="1" si="69"/>
        <v>0.65296145417074525</v>
      </c>
      <c r="S74" s="8" t="s">
        <v>191</v>
      </c>
      <c r="T74" s="8">
        <f t="shared" ref="T74" si="77">C74/C74</f>
        <v>1</v>
      </c>
      <c r="U74" s="8" t="s">
        <v>193</v>
      </c>
      <c r="V74" s="8">
        <f t="shared" ca="1" si="59"/>
        <v>3.0557756838658631E-2</v>
      </c>
      <c r="W74" s="8">
        <f t="shared" ca="1" si="59"/>
        <v>0.31372297607915856</v>
      </c>
      <c r="X74" s="8">
        <f t="shared" ca="1" si="59"/>
        <v>2.2863026679134234E-3</v>
      </c>
      <c r="Y74" s="8">
        <f t="shared" ca="1" si="59"/>
        <v>4.5049302139396993E-4</v>
      </c>
      <c r="Z74" s="8">
        <f t="shared" ca="1" si="59"/>
        <v>2.1017222130140134E-5</v>
      </c>
      <c r="AA74" s="8">
        <f t="shared" ca="1" si="59"/>
        <v>0.65296145417074525</v>
      </c>
      <c r="AD74" s="16" t="s">
        <v>220</v>
      </c>
      <c r="AE74" s="8" t="s">
        <v>130</v>
      </c>
      <c r="AF74" s="14" t="s">
        <v>181</v>
      </c>
      <c r="AG74" s="15">
        <v>2.3852593267968407E-3</v>
      </c>
    </row>
    <row r="75" spans="1:33">
      <c r="A75" s="8" t="s">
        <v>25</v>
      </c>
      <c r="B75" s="8" t="s">
        <v>133</v>
      </c>
      <c r="C75" s="8">
        <v>3.2498399999999998</v>
      </c>
      <c r="D75" s="8">
        <v>0.102293</v>
      </c>
      <c r="E75" s="8">
        <v>1.0502</v>
      </c>
      <c r="F75" s="8">
        <v>1.2760000000000001E-2</v>
      </c>
      <c r="G75" s="8">
        <v>5.2782000000000003E-3</v>
      </c>
      <c r="H75" s="12">
        <v>7.0355400000000001E-5</v>
      </c>
      <c r="I75" s="8">
        <v>1</v>
      </c>
      <c r="J75" s="14" t="str">
        <f>VLOOKUP(A75,[1]metadata!$A$1:$R$2534,10,FALSE)</f>
        <v>SPEC17</v>
      </c>
      <c r="K75" s="8" t="s">
        <v>183</v>
      </c>
      <c r="L75" s="8">
        <f t="shared" si="68"/>
        <v>2.0792384445999996</v>
      </c>
      <c r="M75" s="8">
        <f t="shared" ca="1" si="53"/>
        <v>3.1476318834157989E-2</v>
      </c>
      <c r="N75" s="8">
        <f t="shared" ca="1" si="53"/>
        <v>0.32315437067671027</v>
      </c>
      <c r="O75" s="8">
        <f t="shared" ca="1" si="53"/>
        <v>3.926347143243975E-3</v>
      </c>
      <c r="P75" s="8">
        <f t="shared" ca="1" si="53"/>
        <v>1.624141496196736E-3</v>
      </c>
      <c r="Q75" s="8">
        <f t="shared" ca="1" si="53"/>
        <v>2.164888117568865E-5</v>
      </c>
      <c r="R75" s="8">
        <f t="shared" ca="1" si="69"/>
        <v>0.63979717296851524</v>
      </c>
      <c r="S75" s="8" t="s">
        <v>191</v>
      </c>
      <c r="T75" s="8">
        <f t="shared" ref="T75" si="78">C75/C74</f>
        <v>1.0163277177159333</v>
      </c>
      <c r="U75" s="8" t="s">
        <v>193</v>
      </c>
      <c r="V75" s="8">
        <f t="shared" ca="1" si="59"/>
        <v>3.1990255282818833E-2</v>
      </c>
      <c r="W75" s="8">
        <f t="shared" ca="1" si="59"/>
        <v>0.32843074401978967</v>
      </c>
      <c r="X75" s="8">
        <f t="shared" ca="1" si="59"/>
        <v>3.9904554310536237E-3</v>
      </c>
      <c r="Y75" s="8">
        <f t="shared" ca="1" si="59"/>
        <v>1.6506600200773699E-3</v>
      </c>
      <c r="Z75" s="8">
        <f t="shared" ca="1" si="59"/>
        <v>2.2002357996391077E-5</v>
      </c>
      <c r="AA75" s="8">
        <f t="shared" ca="1" si="59"/>
        <v>0.65024360060419728</v>
      </c>
      <c r="AD75" s="16" t="s">
        <v>118</v>
      </c>
      <c r="AE75" s="8" t="s">
        <v>130</v>
      </c>
      <c r="AF75" s="14" t="s">
        <v>182</v>
      </c>
      <c r="AG75" s="11">
        <v>4.3105431449346446E-5</v>
      </c>
    </row>
    <row r="76" spans="1:33">
      <c r="A76" s="8" t="s">
        <v>25</v>
      </c>
      <c r="B76" s="8" t="s">
        <v>134</v>
      </c>
      <c r="C76" s="8">
        <v>3.3048600000000001</v>
      </c>
      <c r="D76" s="8">
        <v>0.10907500000000001</v>
      </c>
      <c r="E76" s="8">
        <v>1.11958</v>
      </c>
      <c r="F76" s="8">
        <v>8.1604899999999994E-3</v>
      </c>
      <c r="G76" s="8">
        <v>1.6077299999999999E-3</v>
      </c>
      <c r="H76" s="12">
        <v>7.5020700000000005E-5</v>
      </c>
      <c r="I76" s="8">
        <v>1</v>
      </c>
      <c r="J76" s="14" t="str">
        <f>VLOOKUP(A76,[1]metadata!$A$1:$R$2534,10,FALSE)</f>
        <v>SPEC17</v>
      </c>
      <c r="K76" s="8" t="s">
        <v>183</v>
      </c>
      <c r="L76" s="8">
        <f t="shared" si="68"/>
        <v>2.0663617593000003</v>
      </c>
      <c r="M76" s="8">
        <f t="shared" ca="1" si="53"/>
        <v>3.3004423787997068E-2</v>
      </c>
      <c r="N76" s="8">
        <f t="shared" ca="1" si="53"/>
        <v>0.33876775415600052</v>
      </c>
      <c r="O76" s="8">
        <f t="shared" ca="1" si="53"/>
        <v>2.4692392416017618E-3</v>
      </c>
      <c r="P76" s="8">
        <f t="shared" ca="1" si="53"/>
        <v>4.8647446487899633E-4</v>
      </c>
      <c r="Q76" s="8">
        <f t="shared" ca="1" si="53"/>
        <v>2.2700114377008406E-5</v>
      </c>
      <c r="R76" s="8">
        <f t="shared" ca="1" si="69"/>
        <v>0.62524940823514463</v>
      </c>
      <c r="S76" s="8" t="s">
        <v>191</v>
      </c>
      <c r="T76" s="8">
        <f t="shared" ref="T76" si="79">C76/C74</f>
        <v>1.0335342112752257</v>
      </c>
      <c r="U76" s="8" t="s">
        <v>193</v>
      </c>
      <c r="V76" s="8">
        <f t="shared" ca="1" si="59"/>
        <v>3.4111201108320846E-2</v>
      </c>
      <c r="W76" s="8">
        <f t="shared" ca="1" si="59"/>
        <v>0.35012806359710158</v>
      </c>
      <c r="X76" s="8">
        <f t="shared" ca="1" si="59"/>
        <v>2.5520432320187136E-3</v>
      </c>
      <c r="Y76" s="8">
        <f t="shared" ca="1" si="59"/>
        <v>5.0278800236425094E-4</v>
      </c>
      <c r="Z76" s="8">
        <f t="shared" ca="1" si="59"/>
        <v>2.3461344808498795E-5</v>
      </c>
      <c r="AA76" s="8">
        <f t="shared" ca="1" si="59"/>
        <v>0.64621665399061179</v>
      </c>
      <c r="AD76" s="16" t="s">
        <v>119</v>
      </c>
      <c r="AE76" s="8" t="s">
        <v>130</v>
      </c>
      <c r="AF76" s="14" t="s">
        <v>182</v>
      </c>
      <c r="AG76" s="11">
        <v>4.3220660217822649E-5</v>
      </c>
    </row>
    <row r="77" spans="1:33">
      <c r="A77" s="8" t="s">
        <v>25</v>
      </c>
      <c r="B77" s="8" t="s">
        <v>6</v>
      </c>
      <c r="C77" s="8">
        <v>3.3539500000000002</v>
      </c>
      <c r="D77" s="8">
        <v>0.11333</v>
      </c>
      <c r="E77" s="8">
        <v>1.16293</v>
      </c>
      <c r="F77" s="8">
        <v>1.3936799999999999E-2</v>
      </c>
      <c r="G77" s="8">
        <v>5.3900700000000003E-3</v>
      </c>
      <c r="H77" s="12">
        <v>7.7947699999999999E-5</v>
      </c>
      <c r="I77" s="8">
        <v>1</v>
      </c>
      <c r="J77" s="14" t="str">
        <f>VLOOKUP(A77,[1]metadata!$A$1:$R$2534,10,FALSE)</f>
        <v>SPEC17</v>
      </c>
      <c r="K77" s="8" t="s">
        <v>183</v>
      </c>
      <c r="L77" s="8">
        <f t="shared" si="68"/>
        <v>2.0582851823000006</v>
      </c>
      <c r="M77" s="8">
        <f t="shared" ca="1" si="53"/>
        <v>3.3790008795599215E-2</v>
      </c>
      <c r="N77" s="8">
        <f t="shared" ca="1" si="53"/>
        <v>0.34673444744256771</v>
      </c>
      <c r="O77" s="8">
        <f t="shared" ca="1" si="53"/>
        <v>4.1553392268817357E-3</v>
      </c>
      <c r="P77" s="8">
        <f t="shared" ca="1" si="53"/>
        <v>1.6070812027609237E-3</v>
      </c>
      <c r="Q77" s="8">
        <f t="shared" ca="1" si="53"/>
        <v>2.3240567092532683E-5</v>
      </c>
      <c r="R77" s="8">
        <f t="shared" ca="1" si="69"/>
        <v>0.61368988276509795</v>
      </c>
      <c r="S77" s="8" t="s">
        <v>191</v>
      </c>
      <c r="T77" s="8">
        <f t="shared" ref="T77" si="80">C77/C74</f>
        <v>1.0488862063465754</v>
      </c>
      <c r="U77" s="8" t="s">
        <v>193</v>
      </c>
      <c r="V77" s="8">
        <f t="shared" ca="1" si="59"/>
        <v>3.5441874138033472E-2</v>
      </c>
      <c r="W77" s="8">
        <f t="shared" ca="1" si="59"/>
        <v>0.36368497918771087</v>
      </c>
      <c r="X77" s="8">
        <f t="shared" ca="1" si="59"/>
        <v>4.358477997767095E-3</v>
      </c>
      <c r="Y77" s="8">
        <f t="shared" ca="1" si="59"/>
        <v>1.6856453060547967E-3</v>
      </c>
      <c r="Z77" s="8">
        <f t="shared" ca="1" si="59"/>
        <v>2.4376710251029666E-5</v>
      </c>
      <c r="AA77" s="8">
        <f t="shared" ca="1" si="59"/>
        <v>0.64369085300675821</v>
      </c>
      <c r="AD77" s="16" t="s">
        <v>121</v>
      </c>
      <c r="AE77" s="8" t="s">
        <v>130</v>
      </c>
      <c r="AF77" s="14" t="s">
        <v>182</v>
      </c>
      <c r="AG77" s="11">
        <v>2.0443561832710216E-4</v>
      </c>
    </row>
    <row r="78" spans="1:33">
      <c r="A78" s="8" t="s">
        <v>26</v>
      </c>
      <c r="B78" s="8" t="s">
        <v>132</v>
      </c>
      <c r="C78" s="8">
        <v>8.0615199999999998</v>
      </c>
      <c r="D78" s="8">
        <v>0.47550500000000001</v>
      </c>
      <c r="E78" s="8">
        <v>4.7491500000000002</v>
      </c>
      <c r="F78" s="8">
        <v>0.28980299999999998</v>
      </c>
      <c r="G78" s="8">
        <v>3.52812E-3</v>
      </c>
      <c r="H78" s="8">
        <v>4.2804799999999999E-4</v>
      </c>
      <c r="I78" s="8">
        <v>1</v>
      </c>
      <c r="J78" s="14" t="str">
        <f>VLOOKUP(A78,[1]metadata!$A$1:$R$2534,10,FALSE)</f>
        <v>SPEC17</v>
      </c>
      <c r="K78" s="8" t="s">
        <v>183</v>
      </c>
      <c r="L78" s="8">
        <f t="shared" si="68"/>
        <v>2.5431058319999993</v>
      </c>
      <c r="M78" s="8">
        <f t="shared" ca="1" si="53"/>
        <v>5.8984533934047179E-2</v>
      </c>
      <c r="N78" s="8">
        <f t="shared" ca="1" si="53"/>
        <v>0.5891134674354217</v>
      </c>
      <c r="O78" s="8">
        <f t="shared" ca="1" si="53"/>
        <v>3.5948927745636058E-2</v>
      </c>
      <c r="P78" s="8">
        <f t="shared" ca="1" si="53"/>
        <v>4.376494755331501E-4</v>
      </c>
      <c r="Q78" s="8">
        <f t="shared" ca="1" si="53"/>
        <v>5.3097678849646218E-5</v>
      </c>
      <c r="R78" s="8">
        <f t="shared" ca="1" si="69"/>
        <v>0.31546232373051231</v>
      </c>
      <c r="S78" s="8" t="s">
        <v>191</v>
      </c>
      <c r="T78" s="8">
        <f t="shared" ref="T78" si="81">C78/C78</f>
        <v>1</v>
      </c>
      <c r="U78" s="8" t="s">
        <v>193</v>
      </c>
      <c r="V78" s="8">
        <f t="shared" ca="1" si="59"/>
        <v>5.8984533934047179E-2</v>
      </c>
      <c r="W78" s="8">
        <f t="shared" ca="1" si="59"/>
        <v>0.5891134674354217</v>
      </c>
      <c r="X78" s="8">
        <f t="shared" ca="1" si="59"/>
        <v>3.5948927745636058E-2</v>
      </c>
      <c r="Y78" s="8">
        <f t="shared" ca="1" si="59"/>
        <v>4.376494755331501E-4</v>
      </c>
      <c r="Z78" s="8">
        <f t="shared" ca="1" si="59"/>
        <v>5.3097678849646218E-5</v>
      </c>
      <c r="AA78" s="8">
        <f t="shared" ca="1" si="59"/>
        <v>0.31546232373051231</v>
      </c>
      <c r="AD78" s="16" t="s">
        <v>120</v>
      </c>
      <c r="AE78" s="8" t="s">
        <v>130</v>
      </c>
      <c r="AF78" s="14" t="s">
        <v>182</v>
      </c>
      <c r="AG78" s="11">
        <v>1.3401309810519817E-4</v>
      </c>
    </row>
    <row r="79" spans="1:33">
      <c r="A79" s="8" t="s">
        <v>26</v>
      </c>
      <c r="B79" s="8" t="s">
        <v>133</v>
      </c>
      <c r="C79" s="8">
        <v>10.300700000000001</v>
      </c>
      <c r="D79" s="8">
        <v>0.63024199999999997</v>
      </c>
      <c r="E79" s="8">
        <v>6.4472399999999999</v>
      </c>
      <c r="F79" s="8">
        <v>0.50921700000000003</v>
      </c>
      <c r="G79" s="8">
        <v>7.5786400000000004E-2</v>
      </c>
      <c r="H79" s="8">
        <v>5.7806199999999996E-4</v>
      </c>
      <c r="I79" s="8">
        <v>1</v>
      </c>
      <c r="J79" s="14" t="str">
        <f>VLOOKUP(A79,[1]metadata!$A$1:$R$2534,10,FALSE)</f>
        <v>SPEC17</v>
      </c>
      <c r="K79" s="8" t="s">
        <v>183</v>
      </c>
      <c r="L79" s="8">
        <f t="shared" si="68"/>
        <v>2.6376365380000015</v>
      </c>
      <c r="M79" s="8">
        <f t="shared" ca="1" si="53"/>
        <v>6.1184385527197176E-2</v>
      </c>
      <c r="N79" s="8">
        <f t="shared" ca="1" si="53"/>
        <v>0.62590309396448773</v>
      </c>
      <c r="O79" s="8">
        <f t="shared" ca="1" si="53"/>
        <v>4.9435184016620226E-2</v>
      </c>
      <c r="P79" s="8">
        <f t="shared" ca="1" si="53"/>
        <v>7.3574028949488866E-3</v>
      </c>
      <c r="Q79" s="8">
        <f t="shared" ca="1" si="53"/>
        <v>5.611871037890628E-5</v>
      </c>
      <c r="R79" s="8">
        <f t="shared" ca="1" si="69"/>
        <v>0.25606381488636709</v>
      </c>
      <c r="S79" s="8" t="s">
        <v>191</v>
      </c>
      <c r="T79" s="8">
        <f t="shared" ref="T79" si="82">C79/C78</f>
        <v>1.2777615139576657</v>
      </c>
      <c r="U79" s="8" t="s">
        <v>193</v>
      </c>
      <c r="V79" s="8">
        <f t="shared" ca="1" si="59"/>
        <v>7.8179053081800953E-2</v>
      </c>
      <c r="W79" s="8">
        <f t="shared" ca="1" si="59"/>
        <v>0.79975488493485092</v>
      </c>
      <c r="X79" s="8">
        <f t="shared" ca="1" si="59"/>
        <v>6.3166375571852451E-2</v>
      </c>
      <c r="Y79" s="8">
        <f t="shared" ca="1" si="59"/>
        <v>9.4010062618464021E-3</v>
      </c>
      <c r="Z79" s="8">
        <f t="shared" ca="1" si="59"/>
        <v>7.1706328335103051E-5</v>
      </c>
      <c r="AA79" s="8">
        <f t="shared" ca="1" si="59"/>
        <v>0.32718848777897985</v>
      </c>
      <c r="AD79" s="16" t="s">
        <v>122</v>
      </c>
      <c r="AE79" s="8" t="s">
        <v>130</v>
      </c>
      <c r="AF79" s="14" t="s">
        <v>182</v>
      </c>
      <c r="AG79" s="11">
        <v>6.5547234584317575E-5</v>
      </c>
    </row>
    <row r="80" spans="1:33">
      <c r="A80" s="8" t="s">
        <v>26</v>
      </c>
      <c r="B80" s="8" t="s">
        <v>134</v>
      </c>
      <c r="C80" s="8">
        <v>8.3319100000000006</v>
      </c>
      <c r="D80" s="8">
        <v>0.49502800000000002</v>
      </c>
      <c r="E80" s="8">
        <v>4.9739199999999997</v>
      </c>
      <c r="F80" s="8">
        <v>0.303226</v>
      </c>
      <c r="G80" s="8">
        <v>3.6896699999999999E-3</v>
      </c>
      <c r="H80" s="8">
        <v>4.4788800000000002E-4</v>
      </c>
      <c r="I80" s="8">
        <v>1</v>
      </c>
      <c r="J80" s="14" t="str">
        <f>VLOOKUP(A80,[1]metadata!$A$1:$R$2534,10,FALSE)</f>
        <v>SPEC17</v>
      </c>
      <c r="K80" s="8" t="s">
        <v>183</v>
      </c>
      <c r="L80" s="8">
        <f t="shared" si="68"/>
        <v>2.5555984420000009</v>
      </c>
      <c r="M80" s="8">
        <f t="shared" ca="1" si="53"/>
        <v>5.941350782713687E-2</v>
      </c>
      <c r="N80" s="8">
        <f t="shared" ca="1" si="53"/>
        <v>0.59697236287957978</v>
      </c>
      <c r="O80" s="8">
        <f t="shared" ca="1" si="53"/>
        <v>3.6393335981785686E-2</v>
      </c>
      <c r="P80" s="8">
        <f t="shared" ca="1" si="53"/>
        <v>4.4283603639501623E-4</v>
      </c>
      <c r="Q80" s="8">
        <f t="shared" ca="1" si="53"/>
        <v>5.3755741480644892E-5</v>
      </c>
      <c r="R80" s="8">
        <f t="shared" ca="1" si="69"/>
        <v>0.30672420153362201</v>
      </c>
      <c r="S80" s="8" t="s">
        <v>191</v>
      </c>
      <c r="T80" s="8">
        <f t="shared" ref="T80" si="83">C80/C78</f>
        <v>1.0335408210858499</v>
      </c>
      <c r="U80" s="8" t="s">
        <v>193</v>
      </c>
      <c r="V80" s="8">
        <f t="shared" ca="1" si="59"/>
        <v>6.1406285663249613E-2</v>
      </c>
      <c r="W80" s="8">
        <f t="shared" ca="1" si="59"/>
        <v>0.61699530609612085</v>
      </c>
      <c r="X80" s="8">
        <f t="shared" ca="1" si="59"/>
        <v>3.7613998352667981E-2</v>
      </c>
      <c r="Y80" s="8">
        <f t="shared" ca="1" si="59"/>
        <v>4.576891206621084E-4</v>
      </c>
      <c r="Z80" s="8">
        <f t="shared" ca="1" si="59"/>
        <v>5.5558753187984399E-5</v>
      </c>
      <c r="AA80" s="8">
        <f t="shared" ca="1" si="59"/>
        <v>0.31701198309996137</v>
      </c>
      <c r="AD80" s="16" t="s">
        <v>220</v>
      </c>
      <c r="AE80" s="8" t="s">
        <v>130</v>
      </c>
      <c r="AF80" s="14" t="s">
        <v>182</v>
      </c>
      <c r="AG80" s="15">
        <v>8.3990389092792857E-5</v>
      </c>
    </row>
    <row r="81" spans="1:33">
      <c r="A81" s="8" t="s">
        <v>26</v>
      </c>
      <c r="B81" s="8" t="s">
        <v>6</v>
      </c>
      <c r="C81" s="8">
        <v>10.3789</v>
      </c>
      <c r="D81" s="8">
        <v>0.63660799999999995</v>
      </c>
      <c r="E81" s="8">
        <v>6.5169199999999998</v>
      </c>
      <c r="F81" s="8">
        <v>0.50842799999999999</v>
      </c>
      <c r="G81" s="8">
        <v>7.4845599999999998E-2</v>
      </c>
      <c r="H81" s="8">
        <v>5.8422499999999996E-4</v>
      </c>
      <c r="I81" s="8">
        <v>1</v>
      </c>
      <c r="J81" s="14" t="str">
        <f>VLOOKUP(A81,[1]metadata!$A$1:$R$2534,10,FALSE)</f>
        <v>SPEC17</v>
      </c>
      <c r="K81" s="8" t="s">
        <v>183</v>
      </c>
      <c r="L81" s="8">
        <f t="shared" si="68"/>
        <v>2.6415141750000002</v>
      </c>
      <c r="M81" s="8">
        <f t="shared" ca="1" si="53"/>
        <v>6.1336750522695077E-2</v>
      </c>
      <c r="N81" s="8">
        <f t="shared" ca="1" si="53"/>
        <v>0.62790083727562651</v>
      </c>
      <c r="O81" s="8">
        <f t="shared" ca="1" si="53"/>
        <v>4.8986694158340477E-2</v>
      </c>
      <c r="P81" s="8">
        <f t="shared" ca="1" si="53"/>
        <v>7.2113229725693472E-3</v>
      </c>
      <c r="Q81" s="8">
        <f t="shared" ca="1" si="53"/>
        <v>5.6289683877867594E-5</v>
      </c>
      <c r="R81" s="8">
        <f t="shared" ca="1" si="69"/>
        <v>0.25450810538689073</v>
      </c>
      <c r="S81" s="8" t="s">
        <v>191</v>
      </c>
      <c r="T81" s="8">
        <f t="shared" ref="T81" si="84">C81/C78</f>
        <v>1.2874619178517204</v>
      </c>
      <c r="U81" s="8" t="s">
        <v>193</v>
      </c>
      <c r="V81" s="8">
        <f t="shared" ca="1" si="59"/>
        <v>7.8968730462741513E-2</v>
      </c>
      <c r="W81" s="8">
        <f t="shared" ca="1" si="59"/>
        <v>0.80839841617957908</v>
      </c>
      <c r="X81" s="8">
        <f t="shared" ca="1" si="59"/>
        <v>6.3068503210312696E-2</v>
      </c>
      <c r="Y81" s="8">
        <f t="shared" ca="1" si="59"/>
        <v>9.2843037045123016E-3</v>
      </c>
      <c r="Z81" s="8">
        <f t="shared" ca="1" si="59"/>
        <v>7.2470824360666483E-5</v>
      </c>
      <c r="AA81" s="8">
        <f t="shared" ca="1" si="59"/>
        <v>0.32766949347021412</v>
      </c>
      <c r="AD81" s="16" t="s">
        <v>118</v>
      </c>
      <c r="AE81" s="8" t="s">
        <v>130</v>
      </c>
      <c r="AF81" s="14" t="s">
        <v>184</v>
      </c>
      <c r="AG81" s="11">
        <v>0.57585322593966026</v>
      </c>
    </row>
    <row r="82" spans="1:33">
      <c r="A82" s="8" t="s">
        <v>27</v>
      </c>
      <c r="B82" s="8" t="s">
        <v>132</v>
      </c>
      <c r="C82" s="8">
        <v>3.7557700000000001</v>
      </c>
      <c r="D82" s="8">
        <v>0.14652799999999999</v>
      </c>
      <c r="E82" s="8">
        <v>1.5314399999999999</v>
      </c>
      <c r="F82" s="8">
        <v>1.07852E-2</v>
      </c>
      <c r="G82" s="8">
        <v>4.0340999999999997E-3</v>
      </c>
      <c r="H82" s="12">
        <v>9.5468400000000002E-5</v>
      </c>
      <c r="I82" s="8">
        <v>1</v>
      </c>
      <c r="J82" s="14" t="str">
        <f>VLOOKUP(A82,[1]metadata!$A$1:$R$2534,10,FALSE)</f>
        <v>SPEC17</v>
      </c>
      <c r="K82" s="8" t="s">
        <v>183</v>
      </c>
      <c r="L82" s="8">
        <f t="shared" si="68"/>
        <v>2.0628872316000004</v>
      </c>
      <c r="M82" s="8">
        <f t="shared" ca="1" si="53"/>
        <v>3.9014103632544053E-2</v>
      </c>
      <c r="N82" s="8">
        <f t="shared" ca="1" si="53"/>
        <v>0.40775659851375345</v>
      </c>
      <c r="O82" s="8">
        <f t="shared" ca="1" si="53"/>
        <v>2.8716348445192328E-3</v>
      </c>
      <c r="P82" s="8">
        <f t="shared" ca="1" si="53"/>
        <v>1.0741073068904644E-3</v>
      </c>
      <c r="Q82" s="8">
        <f t="shared" ca="1" si="53"/>
        <v>2.5419128434382299E-5</v>
      </c>
      <c r="R82" s="8">
        <f t="shared" ca="1" si="69"/>
        <v>0.54925813657385847</v>
      </c>
      <c r="S82" s="8" t="s">
        <v>191</v>
      </c>
      <c r="T82" s="8">
        <f t="shared" ref="T82" si="85">C82/C82</f>
        <v>1</v>
      </c>
      <c r="U82" s="8" t="s">
        <v>193</v>
      </c>
      <c r="V82" s="8">
        <f t="shared" ca="1" si="59"/>
        <v>3.9014103632544053E-2</v>
      </c>
      <c r="W82" s="8">
        <f t="shared" ca="1" si="59"/>
        <v>0.40775659851375345</v>
      </c>
      <c r="X82" s="8">
        <f t="shared" ca="1" si="59"/>
        <v>2.8716348445192328E-3</v>
      </c>
      <c r="Y82" s="8">
        <f t="shared" ca="1" si="59"/>
        <v>1.0741073068904644E-3</v>
      </c>
      <c r="Z82" s="8">
        <f t="shared" ca="1" si="59"/>
        <v>2.5419128434382299E-5</v>
      </c>
      <c r="AA82" s="8">
        <f t="shared" ca="1" si="59"/>
        <v>0.54925813657385847</v>
      </c>
      <c r="AD82" s="16" t="s">
        <v>119</v>
      </c>
      <c r="AE82" s="8" t="s">
        <v>130</v>
      </c>
      <c r="AF82" s="14" t="s">
        <v>184</v>
      </c>
      <c r="AG82" s="11">
        <v>0.55888526320904497</v>
      </c>
    </row>
    <row r="83" spans="1:33">
      <c r="A83" s="8" t="s">
        <v>27</v>
      </c>
      <c r="B83" s="8" t="s">
        <v>133</v>
      </c>
      <c r="C83" s="8">
        <v>3.7986499999999999</v>
      </c>
      <c r="D83" s="8">
        <v>0.149808</v>
      </c>
      <c r="E83" s="8">
        <v>1.57159</v>
      </c>
      <c r="F83" s="8">
        <v>1.3928100000000001E-2</v>
      </c>
      <c r="G83" s="8">
        <v>5.5701500000000003E-3</v>
      </c>
      <c r="H83" s="12">
        <v>9.7840300000000006E-5</v>
      </c>
      <c r="I83" s="8">
        <v>1</v>
      </c>
      <c r="J83" s="14" t="str">
        <f>VLOOKUP(A83,[1]metadata!$A$1:$R$2534,10,FALSE)</f>
        <v>SPEC17</v>
      </c>
      <c r="K83" s="8" t="s">
        <v>183</v>
      </c>
      <c r="L83" s="8">
        <f t="shared" si="68"/>
        <v>2.0576559096999998</v>
      </c>
      <c r="M83" s="8">
        <f t="shared" ca="1" si="53"/>
        <v>3.9437168467745122E-2</v>
      </c>
      <c r="N83" s="8">
        <f t="shared" ca="1" si="53"/>
        <v>0.41372329643425959</v>
      </c>
      <c r="O83" s="8">
        <f t="shared" ca="1" si="53"/>
        <v>3.6665920787648247E-3</v>
      </c>
      <c r="P83" s="8">
        <f t="shared" ca="1" si="53"/>
        <v>1.4663498874600189E-3</v>
      </c>
      <c r="Q83" s="8">
        <f t="shared" ca="1" si="53"/>
        <v>2.575659773867032E-5</v>
      </c>
      <c r="R83" s="8">
        <f t="shared" ca="1" si="69"/>
        <v>0.54168083653403176</v>
      </c>
      <c r="S83" s="8" t="s">
        <v>191</v>
      </c>
      <c r="T83" s="8">
        <f t="shared" ref="T83" si="86">C83/C82</f>
        <v>1.0114170995561496</v>
      </c>
      <c r="U83" s="8" t="s">
        <v>193</v>
      </c>
      <c r="V83" s="8">
        <f t="shared" ca="1" si="59"/>
        <v>3.9887426546354007E-2</v>
      </c>
      <c r="W83" s="8">
        <f t="shared" ca="1" si="59"/>
        <v>0.41844681649834792</v>
      </c>
      <c r="X83" s="8">
        <f t="shared" ca="1" si="59"/>
        <v>3.7084539255598722E-3</v>
      </c>
      <c r="Y83" s="8">
        <f t="shared" ca="1" si="59"/>
        <v>1.4830913501092987E-3</v>
      </c>
      <c r="Z83" s="8">
        <f t="shared" ca="1" si="59"/>
        <v>2.6050663379280415E-5</v>
      </c>
      <c r="AA83" s="8">
        <f t="shared" ca="1" si="59"/>
        <v>0.54786526057239915</v>
      </c>
      <c r="AD83" s="16" t="s">
        <v>121</v>
      </c>
      <c r="AE83" s="8" t="s">
        <v>130</v>
      </c>
      <c r="AF83" s="14" t="s">
        <v>184</v>
      </c>
      <c r="AG83" s="11">
        <v>0.5947603672545122</v>
      </c>
    </row>
    <row r="84" spans="1:33">
      <c r="A84" s="8" t="s">
        <v>27</v>
      </c>
      <c r="B84" s="8" t="s">
        <v>134</v>
      </c>
      <c r="C84" s="8">
        <v>3.86042</v>
      </c>
      <c r="D84" s="8">
        <v>0.15669</v>
      </c>
      <c r="E84" s="8">
        <v>1.6388799999999999</v>
      </c>
      <c r="F84" s="8">
        <v>1.1494900000000001E-2</v>
      </c>
      <c r="G84" s="8">
        <v>4.30322E-3</v>
      </c>
      <c r="H84" s="8">
        <v>1.0178700000000001E-4</v>
      </c>
      <c r="I84" s="8">
        <v>1</v>
      </c>
      <c r="J84" s="14" t="str">
        <f>VLOOKUP(A84,[1]metadata!$A$1:$R$2534,10,FALSE)</f>
        <v>SPEC17</v>
      </c>
      <c r="K84" s="8" t="s">
        <v>183</v>
      </c>
      <c r="L84" s="8">
        <f t="shared" si="68"/>
        <v>2.0489500930000002</v>
      </c>
      <c r="M84" s="8">
        <f t="shared" ca="1" si="53"/>
        <v>4.0588847845571208E-2</v>
      </c>
      <c r="N84" s="8">
        <f t="shared" ca="1" si="53"/>
        <v>0.42453411804933139</v>
      </c>
      <c r="O84" s="8">
        <f t="shared" ca="1" si="53"/>
        <v>2.9776293771144073E-3</v>
      </c>
      <c r="P84" s="8">
        <f t="shared" ca="1" si="53"/>
        <v>1.1147025453189031E-3</v>
      </c>
      <c r="Q84" s="8">
        <f t="shared" ca="1" si="53"/>
        <v>2.6366820190549217E-5</v>
      </c>
      <c r="R84" s="8">
        <f t="shared" ca="1" si="69"/>
        <v>0.53075833536247352</v>
      </c>
      <c r="S84" s="8" t="s">
        <v>191</v>
      </c>
      <c r="T84" s="8">
        <f t="shared" ref="T84" si="87">C84/C82</f>
        <v>1.027863793576284</v>
      </c>
      <c r="U84" s="8" t="s">
        <v>193</v>
      </c>
      <c r="V84" s="8">
        <f t="shared" ca="1" si="59"/>
        <v>4.1719807123439402E-2</v>
      </c>
      <c r="W84" s="8">
        <f t="shared" ca="1" si="59"/>
        <v>0.43636324908074775</v>
      </c>
      <c r="X84" s="8">
        <f t="shared" ca="1" si="59"/>
        <v>3.060597427425002E-3</v>
      </c>
      <c r="Y84" s="8">
        <f t="shared" ca="1" si="59"/>
        <v>1.1457623869406274E-3</v>
      </c>
      <c r="Z84" s="8">
        <f t="shared" ca="1" si="59"/>
        <v>2.7101499825601677E-5</v>
      </c>
      <c r="AA84" s="8">
        <f t="shared" ca="1" si="59"/>
        <v>0.54554727605790565</v>
      </c>
      <c r="AD84" s="16" t="s">
        <v>120</v>
      </c>
      <c r="AE84" s="8" t="s">
        <v>130</v>
      </c>
      <c r="AF84" s="14" t="s">
        <v>184</v>
      </c>
      <c r="AG84" s="11">
        <v>0.66274219038210269</v>
      </c>
    </row>
    <row r="85" spans="1:33">
      <c r="A85" s="8" t="s">
        <v>27</v>
      </c>
      <c r="B85" s="8" t="s">
        <v>6</v>
      </c>
      <c r="C85" s="8">
        <v>3.8873500000000001</v>
      </c>
      <c r="D85" s="8">
        <v>0.15867200000000001</v>
      </c>
      <c r="E85" s="8">
        <v>1.6621900000000001</v>
      </c>
      <c r="F85" s="8">
        <v>1.47326E-2</v>
      </c>
      <c r="G85" s="8">
        <v>5.9110200000000003E-3</v>
      </c>
      <c r="H85" s="8">
        <v>1.03241E-4</v>
      </c>
      <c r="I85" s="8">
        <v>1</v>
      </c>
      <c r="J85" s="14" t="str">
        <f>VLOOKUP(A85,[1]metadata!$A$1:$R$2534,10,FALSE)</f>
        <v>SPEC17</v>
      </c>
      <c r="K85" s="8" t="s">
        <v>183</v>
      </c>
      <c r="L85" s="8">
        <f t="shared" si="68"/>
        <v>2.045741139</v>
      </c>
      <c r="M85" s="8">
        <f t="shared" ca="1" si="53"/>
        <v>4.0817523505730126E-2</v>
      </c>
      <c r="N85" s="8">
        <f t="shared" ca="1" si="53"/>
        <v>0.42758948898349775</v>
      </c>
      <c r="O85" s="8">
        <f t="shared" ca="1" si="53"/>
        <v>3.7898825678161214E-3</v>
      </c>
      <c r="P85" s="8">
        <f t="shared" ca="1" si="53"/>
        <v>1.5205782859788802E-3</v>
      </c>
      <c r="Q85" s="8">
        <f t="shared" ca="1" si="53"/>
        <v>2.6558195171517872E-5</v>
      </c>
      <c r="R85" s="8">
        <f t="shared" ca="1" si="69"/>
        <v>0.52625596846180556</v>
      </c>
      <c r="S85" s="8" t="s">
        <v>191</v>
      </c>
      <c r="T85" s="8">
        <f t="shared" ref="T85" si="88">C85/C82</f>
        <v>1.0350340942070468</v>
      </c>
      <c r="U85" s="8" t="s">
        <v>193</v>
      </c>
      <c r="V85" s="8">
        <f t="shared" ca="1" si="59"/>
        <v>4.2247528469528221E-2</v>
      </c>
      <c r="W85" s="8">
        <f t="shared" ca="1" si="59"/>
        <v>0.44256969942248864</v>
      </c>
      <c r="X85" s="8">
        <f t="shared" ca="1" si="59"/>
        <v>3.9226576707306364E-3</v>
      </c>
      <c r="Y85" s="8">
        <f t="shared" ca="1" si="59"/>
        <v>1.573850368899054E-3</v>
      </c>
      <c r="Z85" s="8">
        <f t="shared" ca="1" si="59"/>
        <v>2.7488637483125964E-5</v>
      </c>
      <c r="AA85" s="8">
        <f t="shared" ca="1" si="59"/>
        <v>0.54469286963791708</v>
      </c>
      <c r="AD85" s="16" t="s">
        <v>122</v>
      </c>
      <c r="AE85" s="8" t="s">
        <v>130</v>
      </c>
      <c r="AF85" s="14" t="s">
        <v>184</v>
      </c>
      <c r="AG85" s="11">
        <v>0.66093765020536988</v>
      </c>
    </row>
    <row r="86" spans="1:33">
      <c r="A86" s="8" t="s">
        <v>28</v>
      </c>
      <c r="B86" s="8" t="s">
        <v>132</v>
      </c>
      <c r="C86" s="8">
        <v>3.8517399999999999</v>
      </c>
      <c r="D86" s="8">
        <v>0.15624199999999999</v>
      </c>
      <c r="E86" s="8">
        <v>1.6315200000000001</v>
      </c>
      <c r="F86" s="8">
        <v>1.18932E-2</v>
      </c>
      <c r="G86" s="8">
        <v>3.7980000000000002E-3</v>
      </c>
      <c r="H86" s="8">
        <v>1.0286800000000001E-4</v>
      </c>
      <c r="I86" s="8">
        <v>1</v>
      </c>
      <c r="J86" s="14" t="str">
        <f>VLOOKUP(A86,[1]metadata!$A$1:$R$2534,10,FALSE)</f>
        <v>SPEC17</v>
      </c>
      <c r="K86" s="8" t="s">
        <v>183</v>
      </c>
      <c r="L86" s="8">
        <f t="shared" si="68"/>
        <v>2.0481839319999997</v>
      </c>
      <c r="M86" s="8">
        <f t="shared" ca="1" si="53"/>
        <v>4.0564004839371295E-2</v>
      </c>
      <c r="N86" s="8">
        <f t="shared" ca="1" si="53"/>
        <v>0.42357999241901068</v>
      </c>
      <c r="O86" s="8">
        <f t="shared" ca="1" si="53"/>
        <v>3.0877473557405226E-3</v>
      </c>
      <c r="P86" s="8">
        <f t="shared" ca="1" si="53"/>
        <v>9.8604786408220714E-4</v>
      </c>
      <c r="Q86" s="8">
        <f t="shared" ca="1" si="53"/>
        <v>2.6706890911639937E-5</v>
      </c>
      <c r="R86" s="8">
        <f t="shared" ca="1" si="69"/>
        <v>0.53175550063088362</v>
      </c>
      <c r="S86" s="8" t="s">
        <v>191</v>
      </c>
      <c r="T86" s="8">
        <f t="shared" ref="T86" si="89">C86/C86</f>
        <v>1</v>
      </c>
      <c r="U86" s="8" t="s">
        <v>193</v>
      </c>
      <c r="V86" s="8">
        <f t="shared" ca="1" si="59"/>
        <v>4.0564004839371295E-2</v>
      </c>
      <c r="W86" s="8">
        <f t="shared" ca="1" si="59"/>
        <v>0.42357999241901068</v>
      </c>
      <c r="X86" s="8">
        <f t="shared" ca="1" si="59"/>
        <v>3.0877473557405226E-3</v>
      </c>
      <c r="Y86" s="8">
        <f t="shared" ca="1" si="59"/>
        <v>9.8604786408220714E-4</v>
      </c>
      <c r="Z86" s="8">
        <f t="shared" ca="1" si="59"/>
        <v>2.6706890911639937E-5</v>
      </c>
      <c r="AA86" s="8">
        <f t="shared" ca="1" si="59"/>
        <v>0.53175550063088362</v>
      </c>
      <c r="AD86" s="16" t="s">
        <v>220</v>
      </c>
      <c r="AE86" s="8" t="s">
        <v>130</v>
      </c>
      <c r="AF86" s="14" t="s">
        <v>184</v>
      </c>
      <c r="AG86" s="15">
        <v>0.61569129723594496</v>
      </c>
    </row>
    <row r="87" spans="1:33">
      <c r="A87" s="8" t="s">
        <v>28</v>
      </c>
      <c r="B87" s="8" t="s">
        <v>133</v>
      </c>
      <c r="C87" s="8">
        <v>3.8992499999999999</v>
      </c>
      <c r="D87" s="8">
        <v>0.16008</v>
      </c>
      <c r="E87" s="8">
        <v>1.6752899999999999</v>
      </c>
      <c r="F87" s="8">
        <v>1.55222E-2</v>
      </c>
      <c r="G87" s="8">
        <v>5.3073699999999996E-3</v>
      </c>
      <c r="H87" s="8">
        <v>1.05256E-4</v>
      </c>
      <c r="I87" s="8">
        <v>1</v>
      </c>
      <c r="J87" s="14" t="str">
        <f>VLOOKUP(A87,[1]metadata!$A$1:$R$2534,10,FALSE)</f>
        <v>SPEC17</v>
      </c>
      <c r="K87" s="8" t="s">
        <v>183</v>
      </c>
      <c r="L87" s="8">
        <f t="shared" si="68"/>
        <v>2.0429451739999998</v>
      </c>
      <c r="M87" s="8">
        <f t="shared" ca="1" si="53"/>
        <v>4.1054048855549148E-2</v>
      </c>
      <c r="N87" s="8">
        <f t="shared" ca="1" si="53"/>
        <v>0.42964416233891134</v>
      </c>
      <c r="O87" s="8">
        <f t="shared" ca="1" si="53"/>
        <v>3.9808168237481564E-3</v>
      </c>
      <c r="P87" s="8">
        <f t="shared" ca="1" si="53"/>
        <v>1.3611258575367056E-3</v>
      </c>
      <c r="Q87" s="8">
        <f t="shared" ca="1" si="53"/>
        <v>2.6993909085080465E-5</v>
      </c>
      <c r="R87" s="8">
        <f t="shared" ca="1" si="69"/>
        <v>0.5239328522151695</v>
      </c>
      <c r="S87" s="8" t="s">
        <v>191</v>
      </c>
      <c r="T87" s="8">
        <f t="shared" ref="T87" si="90">C87/C86</f>
        <v>1.0123346851033559</v>
      </c>
      <c r="U87" s="8" t="s">
        <v>193</v>
      </c>
      <c r="V87" s="8">
        <f t="shared" ca="1" si="59"/>
        <v>4.1560437620400133E-2</v>
      </c>
      <c r="W87" s="8">
        <f t="shared" ca="1" si="59"/>
        <v>0.43494368778785691</v>
      </c>
      <c r="X87" s="8">
        <f t="shared" ca="1" si="59"/>
        <v>4.029918945723231E-3</v>
      </c>
      <c r="Y87" s="8">
        <f t="shared" ca="1" si="59"/>
        <v>1.3779149163754563E-3</v>
      </c>
      <c r="Z87" s="8">
        <f t="shared" ca="1" si="59"/>
        <v>2.732687045335355E-5</v>
      </c>
      <c r="AA87" s="8">
        <f t="shared" ca="1" si="59"/>
        <v>0.53039539896254673</v>
      </c>
      <c r="AD87" s="10" t="s">
        <v>118</v>
      </c>
      <c r="AE87" s="8" t="s">
        <v>163</v>
      </c>
      <c r="AF87" s="8" t="s">
        <v>178</v>
      </c>
      <c r="AG87" s="11">
        <v>6.7111030745518052E-2</v>
      </c>
    </row>
    <row r="88" spans="1:33">
      <c r="A88" s="8" t="s">
        <v>28</v>
      </c>
      <c r="B88" s="8" t="s">
        <v>134</v>
      </c>
      <c r="C88" s="8">
        <v>3.9597099999999998</v>
      </c>
      <c r="D88" s="8">
        <v>0.16672300000000001</v>
      </c>
      <c r="E88" s="8">
        <v>1.7424999999999999</v>
      </c>
      <c r="F88" s="8">
        <v>1.2655899999999999E-2</v>
      </c>
      <c r="G88" s="8">
        <v>4.0451200000000001E-3</v>
      </c>
      <c r="H88" s="8">
        <v>1.0949E-4</v>
      </c>
      <c r="I88" s="8">
        <v>1</v>
      </c>
      <c r="J88" s="14" t="str">
        <f>VLOOKUP(A88,[1]metadata!$A$1:$R$2534,10,FALSE)</f>
        <v>SPEC17</v>
      </c>
      <c r="K88" s="8" t="s">
        <v>183</v>
      </c>
      <c r="L88" s="8">
        <f t="shared" si="68"/>
        <v>2.0336764899999999</v>
      </c>
      <c r="M88" s="8">
        <f t="shared" ca="1" si="53"/>
        <v>4.2104851112834026E-2</v>
      </c>
      <c r="N88" s="8">
        <f t="shared" ca="1" si="53"/>
        <v>0.44005747895679231</v>
      </c>
      <c r="O88" s="8">
        <f t="shared" ca="1" si="53"/>
        <v>3.1961684062721766E-3</v>
      </c>
      <c r="P88" s="8">
        <f t="shared" ca="1" si="53"/>
        <v>1.0215697614219224E-3</v>
      </c>
      <c r="Q88" s="8">
        <f t="shared" ca="1" si="53"/>
        <v>2.7651014847046881E-5</v>
      </c>
      <c r="R88" s="8">
        <f t="shared" ca="1" si="69"/>
        <v>0.51359228074783259</v>
      </c>
      <c r="S88" s="8" t="s">
        <v>191</v>
      </c>
      <c r="T88" s="8">
        <f t="shared" ref="T88" si="91">C88/C86</f>
        <v>1.0280314870681821</v>
      </c>
      <c r="U88" s="8" t="s">
        <v>193</v>
      </c>
      <c r="V88" s="8">
        <f t="shared" ca="1" si="59"/>
        <v>4.3285112702311168E-2</v>
      </c>
      <c r="W88" s="8">
        <f t="shared" ca="1" si="59"/>
        <v>0.45239294448742645</v>
      </c>
      <c r="X88" s="8">
        <f t="shared" ca="1" si="59"/>
        <v>3.2857617596203275E-3</v>
      </c>
      <c r="Y88" s="8">
        <f t="shared" ca="1" si="59"/>
        <v>1.0502058809784671E-3</v>
      </c>
      <c r="Z88" s="8">
        <f t="shared" ca="1" si="59"/>
        <v>2.842611391215399E-5</v>
      </c>
      <c r="AA88" s="8">
        <f t="shared" ca="1" si="59"/>
        <v>0.52798903612393366</v>
      </c>
      <c r="AD88" s="10" t="s">
        <v>119</v>
      </c>
      <c r="AE88" s="8" t="s">
        <v>163</v>
      </c>
      <c r="AF88" s="8" t="s">
        <v>178</v>
      </c>
      <c r="AG88" s="11">
        <v>6.6131682450587204E-2</v>
      </c>
    </row>
    <row r="89" spans="1:33">
      <c r="A89" s="8" t="s">
        <v>28</v>
      </c>
      <c r="B89" s="8" t="s">
        <v>6</v>
      </c>
      <c r="C89" s="8">
        <v>3.9911799999999999</v>
      </c>
      <c r="D89" s="8">
        <v>0.16924700000000001</v>
      </c>
      <c r="E89" s="8">
        <v>1.7693399999999999</v>
      </c>
      <c r="F89" s="8">
        <v>1.6473399999999999E-2</v>
      </c>
      <c r="G89" s="8">
        <v>5.6145500000000003E-3</v>
      </c>
      <c r="H89" s="8">
        <v>1.10989E-4</v>
      </c>
      <c r="I89" s="8">
        <v>1</v>
      </c>
      <c r="J89" s="14" t="str">
        <f>VLOOKUP(A89,[1]metadata!$A$1:$R$2534,10,FALSE)</f>
        <v>SPEC17</v>
      </c>
      <c r="K89" s="8" t="s">
        <v>183</v>
      </c>
      <c r="L89" s="8">
        <f t="shared" si="68"/>
        <v>2.030394061</v>
      </c>
      <c r="M89" s="8">
        <f t="shared" ca="1" si="53"/>
        <v>4.2405253584153063E-2</v>
      </c>
      <c r="N89" s="8">
        <f t="shared" ca="1" si="53"/>
        <v>0.4433125040714776</v>
      </c>
      <c r="O89" s="8">
        <f t="shared" ca="1" si="53"/>
        <v>4.127451029520092E-3</v>
      </c>
      <c r="P89" s="8">
        <f t="shared" ca="1" si="53"/>
        <v>1.4067393602894382E-3</v>
      </c>
      <c r="Q89" s="8">
        <f t="shared" ca="1" si="53"/>
        <v>2.7808567892202307E-5</v>
      </c>
      <c r="R89" s="8">
        <f t="shared" ca="1" si="69"/>
        <v>0.50872024338666755</v>
      </c>
      <c r="S89" s="8" t="s">
        <v>191</v>
      </c>
      <c r="T89" s="8">
        <f t="shared" ref="T89" si="92">C89/C86</f>
        <v>1.0362018204759407</v>
      </c>
      <c r="U89" s="8" t="s">
        <v>193</v>
      </c>
      <c r="V89" s="8">
        <f t="shared" ca="1" si="59"/>
        <v>4.3940400961643311E-2</v>
      </c>
      <c r="W89" s="8">
        <f t="shared" ca="1" si="59"/>
        <v>0.45936122375861294</v>
      </c>
      <c r="X89" s="8">
        <f t="shared" ca="1" si="59"/>
        <v>4.2768722707140147E-3</v>
      </c>
      <c r="Y89" s="8">
        <f t="shared" ca="1" si="59"/>
        <v>1.4576658860670762E-3</v>
      </c>
      <c r="Z89" s="8">
        <f t="shared" ca="1" si="59"/>
        <v>2.8815288674728823E-5</v>
      </c>
      <c r="AA89" s="8">
        <f t="shared" ca="1" si="59"/>
        <v>0.5271368423102285</v>
      </c>
      <c r="AD89" s="10" t="s">
        <v>121</v>
      </c>
      <c r="AE89" s="8" t="s">
        <v>163</v>
      </c>
      <c r="AF89" s="8" t="s">
        <v>178</v>
      </c>
      <c r="AG89" s="11">
        <v>7.3549282112896991E-2</v>
      </c>
    </row>
    <row r="90" spans="1:33">
      <c r="A90" s="8" t="s">
        <v>29</v>
      </c>
      <c r="B90" s="8" t="s">
        <v>132</v>
      </c>
      <c r="C90" s="8">
        <v>5.4882499999999999</v>
      </c>
      <c r="D90" s="8">
        <v>0.41345799999999999</v>
      </c>
      <c r="E90" s="8">
        <v>2.8099500000000002</v>
      </c>
      <c r="F90" s="8">
        <v>2.2273600000000001E-2</v>
      </c>
      <c r="G90" s="8">
        <v>1.2804100000000001E-2</v>
      </c>
      <c r="H90" s="8">
        <v>3.22057E-4</v>
      </c>
      <c r="I90" s="8">
        <v>1</v>
      </c>
      <c r="J90" s="14" t="str">
        <f>VLOOKUP(A90,[1]metadata!$A$1:$R$2534,10,FALSE)</f>
        <v>SPEC17</v>
      </c>
      <c r="K90" s="8" t="s">
        <v>183</v>
      </c>
      <c r="L90" s="8">
        <f t="shared" si="68"/>
        <v>2.2294422429999998</v>
      </c>
      <c r="M90" s="8">
        <f t="shared" ca="1" si="53"/>
        <v>7.5335125039857884E-2</v>
      </c>
      <c r="N90" s="8">
        <f t="shared" ca="1" si="53"/>
        <v>0.51199380494693214</v>
      </c>
      <c r="O90" s="8">
        <f t="shared" ca="1" si="53"/>
        <v>4.0584157062816019E-3</v>
      </c>
      <c r="P90" s="8">
        <f t="shared" ca="1" si="53"/>
        <v>2.3330023231449008E-3</v>
      </c>
      <c r="Q90" s="8">
        <f t="shared" ca="1" si="53"/>
        <v>5.8681182526306199E-5</v>
      </c>
      <c r="R90" s="8">
        <f t="shared" ca="1" si="69"/>
        <v>0.40622097080125719</v>
      </c>
      <c r="S90" s="8" t="s">
        <v>191</v>
      </c>
      <c r="T90" s="8">
        <f t="shared" ref="T90" si="93">C90/C90</f>
        <v>1</v>
      </c>
      <c r="U90" s="8" t="s">
        <v>193</v>
      </c>
      <c r="V90" s="8">
        <f t="shared" ca="1" si="59"/>
        <v>7.5335125039857884E-2</v>
      </c>
      <c r="W90" s="8">
        <f t="shared" ca="1" si="59"/>
        <v>0.51199380494693214</v>
      </c>
      <c r="X90" s="8">
        <f t="shared" ca="1" si="59"/>
        <v>4.0584157062816019E-3</v>
      </c>
      <c r="Y90" s="8">
        <f t="shared" ca="1" si="59"/>
        <v>2.3330023231449008E-3</v>
      </c>
      <c r="Z90" s="8">
        <f t="shared" ca="1" si="59"/>
        <v>5.8681182526306199E-5</v>
      </c>
      <c r="AA90" s="8">
        <f t="shared" ca="1" si="59"/>
        <v>0.40622097080125719</v>
      </c>
      <c r="AD90" s="10" t="s">
        <v>120</v>
      </c>
      <c r="AE90" s="8" t="s">
        <v>163</v>
      </c>
      <c r="AF90" s="8" t="s">
        <v>178</v>
      </c>
      <c r="AG90" s="11">
        <v>6.7717842954324342E-2</v>
      </c>
    </row>
    <row r="91" spans="1:33">
      <c r="A91" s="8" t="s">
        <v>29</v>
      </c>
      <c r="B91" s="8" t="s">
        <v>133</v>
      </c>
      <c r="C91" s="8">
        <v>6.3555400000000004</v>
      </c>
      <c r="D91" s="8">
        <v>0.49296699999999999</v>
      </c>
      <c r="E91" s="8">
        <v>3.55233</v>
      </c>
      <c r="F91" s="8">
        <v>5.1633800000000001E-2</v>
      </c>
      <c r="G91" s="8">
        <v>3.7577699999999999E-2</v>
      </c>
      <c r="H91" s="8">
        <v>3.86575E-4</v>
      </c>
      <c r="I91" s="8">
        <v>1</v>
      </c>
      <c r="J91" s="14" t="str">
        <f>VLOOKUP(A91,[1]metadata!$A$1:$R$2534,10,FALSE)</f>
        <v>SPEC17</v>
      </c>
      <c r="K91" s="8" t="s">
        <v>183</v>
      </c>
      <c r="L91" s="8">
        <f t="shared" si="68"/>
        <v>2.2206449250000002</v>
      </c>
      <c r="M91" s="8">
        <f t="shared" ca="1" si="53"/>
        <v>7.7564927606466161E-2</v>
      </c>
      <c r="N91" s="8">
        <f t="shared" ca="1" si="53"/>
        <v>0.55893440997932509</v>
      </c>
      <c r="O91" s="8">
        <f t="shared" ca="1" si="53"/>
        <v>8.1242191851518507E-3</v>
      </c>
      <c r="P91" s="8">
        <f t="shared" ca="1" si="53"/>
        <v>5.9125896461984344E-3</v>
      </c>
      <c r="Q91" s="8">
        <f t="shared" ca="1" si="53"/>
        <v>6.0824886634337915E-5</v>
      </c>
      <c r="R91" s="8">
        <f t="shared" ca="1" si="69"/>
        <v>0.34940302869622408</v>
      </c>
      <c r="S91" s="8" t="s">
        <v>191</v>
      </c>
      <c r="T91" s="8">
        <f t="shared" ref="T91" si="94">C91/C90</f>
        <v>1.1580266933904251</v>
      </c>
      <c r="U91" s="8" t="s">
        <v>193</v>
      </c>
      <c r="V91" s="8">
        <f t="shared" ca="1" si="59"/>
        <v>8.9822256639183709E-2</v>
      </c>
      <c r="W91" s="8">
        <f t="shared" ca="1" si="59"/>
        <v>0.64726096661048604</v>
      </c>
      <c r="X91" s="8">
        <f t="shared" ca="1" si="59"/>
        <v>9.4080626793604516E-3</v>
      </c>
      <c r="Y91" s="8">
        <f t="shared" ca="1" si="59"/>
        <v>6.8469366373616362E-3</v>
      </c>
      <c r="Z91" s="8">
        <f t="shared" ca="1" si="59"/>
        <v>7.0436842345009799E-5</v>
      </c>
      <c r="AA91" s="8">
        <f t="shared" ca="1" si="59"/>
        <v>0.40461803398168816</v>
      </c>
      <c r="AD91" s="10" t="s">
        <v>122</v>
      </c>
      <c r="AE91" s="8" t="s">
        <v>163</v>
      </c>
      <c r="AF91" s="8" t="s">
        <v>178</v>
      </c>
      <c r="AG91" s="11">
        <v>6.4962462503568338E-2</v>
      </c>
    </row>
    <row r="92" spans="1:33">
      <c r="A92" s="8" t="s">
        <v>29</v>
      </c>
      <c r="B92" s="8" t="s">
        <v>134</v>
      </c>
      <c r="C92" s="8">
        <v>5.7121300000000002</v>
      </c>
      <c r="D92" s="8">
        <v>0.43769799999999998</v>
      </c>
      <c r="E92" s="8">
        <v>3.0101499999999999</v>
      </c>
      <c r="F92" s="8">
        <v>2.36232E-2</v>
      </c>
      <c r="G92" s="8">
        <v>1.3532199999999999E-2</v>
      </c>
      <c r="H92" s="8">
        <v>3.4155999999999998E-4</v>
      </c>
      <c r="I92" s="8">
        <v>1</v>
      </c>
      <c r="J92" s="14" t="str">
        <f>VLOOKUP(A92,[1]metadata!$A$1:$R$2534,10,FALSE)</f>
        <v>SPEC17</v>
      </c>
      <c r="K92" s="8" t="s">
        <v>183</v>
      </c>
      <c r="L92" s="8">
        <f t="shared" si="68"/>
        <v>2.2267850400000002</v>
      </c>
      <c r="M92" s="8">
        <f t="shared" ca="1" si="53"/>
        <v>7.6626057180071178E-2</v>
      </c>
      <c r="N92" s="8">
        <f t="shared" ca="1" si="53"/>
        <v>0.52697505133811728</v>
      </c>
      <c r="O92" s="8">
        <f t="shared" ca="1" si="53"/>
        <v>4.1356201627063809E-3</v>
      </c>
      <c r="P92" s="8">
        <f t="shared" ca="1" si="53"/>
        <v>2.369028716083142E-3</v>
      </c>
      <c r="Q92" s="8">
        <f t="shared" ca="1" si="53"/>
        <v>5.9795557874208037E-5</v>
      </c>
      <c r="R92" s="8">
        <f t="shared" ca="1" si="69"/>
        <v>0.3898344470451478</v>
      </c>
      <c r="S92" s="8" t="s">
        <v>191</v>
      </c>
      <c r="T92" s="8">
        <f t="shared" ref="T92" si="95">C92/C90</f>
        <v>1.0407926023778071</v>
      </c>
      <c r="U92" s="8" t="s">
        <v>193</v>
      </c>
      <c r="V92" s="8">
        <f t="shared" ca="1" si="59"/>
        <v>7.9751833462396934E-2</v>
      </c>
      <c r="W92" s="8">
        <f t="shared" ca="1" si="59"/>
        <v>0.54847173507037761</v>
      </c>
      <c r="X92" s="8">
        <f t="shared" ca="1" si="59"/>
        <v>4.3043228715893044E-3</v>
      </c>
      <c r="Y92" s="8">
        <f t="shared" ca="1" si="59"/>
        <v>2.4656675625199286E-3</v>
      </c>
      <c r="Z92" s="8">
        <f t="shared" ca="1" si="59"/>
        <v>6.2234774290529765E-5</v>
      </c>
      <c r="AA92" s="8">
        <f t="shared" ca="1" si="59"/>
        <v>0.40573680863663281</v>
      </c>
      <c r="AD92" s="10" t="s">
        <v>220</v>
      </c>
      <c r="AE92" s="8" t="s">
        <v>163</v>
      </c>
      <c r="AF92" s="8" t="s">
        <v>178</v>
      </c>
      <c r="AG92" s="15">
        <v>6.7074371634762806E-2</v>
      </c>
    </row>
    <row r="93" spans="1:33">
      <c r="A93" s="8" t="s">
        <v>29</v>
      </c>
      <c r="B93" s="8" t="s">
        <v>6</v>
      </c>
      <c r="C93" s="8">
        <v>6.3966599999999998</v>
      </c>
      <c r="D93" s="8">
        <v>0.49744899999999997</v>
      </c>
      <c r="E93" s="8">
        <v>3.5887099999999998</v>
      </c>
      <c r="F93" s="8">
        <v>5.2078399999999997E-2</v>
      </c>
      <c r="G93" s="8">
        <v>3.7906700000000002E-2</v>
      </c>
      <c r="H93" s="8">
        <v>3.9033699999999999E-4</v>
      </c>
      <c r="I93" s="8">
        <v>1</v>
      </c>
      <c r="J93" s="14" t="str">
        <f>VLOOKUP(A93,[1]metadata!$A$1:$R$2534,10,FALSE)</f>
        <v>SPEC17</v>
      </c>
      <c r="K93" s="8" t="s">
        <v>183</v>
      </c>
      <c r="L93" s="8">
        <f t="shared" si="68"/>
        <v>2.2201255630000007</v>
      </c>
      <c r="M93" s="8">
        <f t="shared" ca="1" si="53"/>
        <v>7.7766990898375091E-2</v>
      </c>
      <c r="N93" s="8">
        <f t="shared" ca="1" si="53"/>
        <v>0.56102872436552831</v>
      </c>
      <c r="O93" s="8">
        <f t="shared" ca="1" si="53"/>
        <v>8.1414988447095823E-3</v>
      </c>
      <c r="P93" s="8">
        <f t="shared" ca="1" si="53"/>
        <v>5.9260145138244026E-3</v>
      </c>
      <c r="Q93" s="8">
        <f t="shared" ca="1" si="53"/>
        <v>6.1022002107349776E-5</v>
      </c>
      <c r="R93" s="8">
        <f t="shared" ca="1" si="69"/>
        <v>0.34707574937545543</v>
      </c>
      <c r="S93" s="8" t="s">
        <v>191</v>
      </c>
      <c r="T93" s="8">
        <f t="shared" ref="T93" si="96">C93/C90</f>
        <v>1.165519063453742</v>
      </c>
      <c r="U93" s="8" t="s">
        <v>193</v>
      </c>
      <c r="V93" s="8">
        <f t="shared" ca="1" si="59"/>
        <v>9.0638910399489819E-2</v>
      </c>
      <c r="W93" s="8">
        <f t="shared" ca="1" si="59"/>
        <v>0.65388967339315818</v>
      </c>
      <c r="X93" s="8">
        <f t="shared" ca="1" si="59"/>
        <v>9.4890721085956354E-3</v>
      </c>
      <c r="Y93" s="8">
        <f t="shared" ca="1" si="59"/>
        <v>6.9068828861658998E-3</v>
      </c>
      <c r="Z93" s="8">
        <f t="shared" ca="1" si="59"/>
        <v>7.1122306746230577E-5</v>
      </c>
      <c r="AA93" s="8">
        <f t="shared" ca="1" si="59"/>
        <v>0.4045234023595865</v>
      </c>
      <c r="AD93" s="10" t="s">
        <v>118</v>
      </c>
      <c r="AE93" s="8" t="s">
        <v>163</v>
      </c>
      <c r="AF93" s="8" t="s">
        <v>179</v>
      </c>
      <c r="AG93" s="11">
        <v>0.48676473183874991</v>
      </c>
    </row>
    <row r="94" spans="1:33">
      <c r="A94" s="8" t="s">
        <v>30</v>
      </c>
      <c r="B94" s="8" t="s">
        <v>132</v>
      </c>
      <c r="C94" s="8">
        <v>3.00447</v>
      </c>
      <c r="D94" s="8">
        <v>0.17252300000000001</v>
      </c>
      <c r="E94" s="8">
        <v>0.86994300000000002</v>
      </c>
      <c r="F94" s="8">
        <v>5.2917299999999997E-3</v>
      </c>
      <c r="G94" s="8">
        <v>7.43511E-3</v>
      </c>
      <c r="H94" s="8">
        <v>1.10085E-4</v>
      </c>
      <c r="I94" s="8">
        <v>1</v>
      </c>
      <c r="J94" s="14" t="str">
        <f>VLOOKUP(A94,[1]metadata!$A$1:$R$2534,10,FALSE)</f>
        <v>SPEC17</v>
      </c>
      <c r="K94" s="8" t="s">
        <v>183</v>
      </c>
      <c r="L94" s="8">
        <f t="shared" si="68"/>
        <v>1.9491670749999999</v>
      </c>
      <c r="M94" s="8">
        <f t="shared" ca="1" si="53"/>
        <v>5.7422107726154699E-2</v>
      </c>
      <c r="N94" s="8">
        <f t="shared" ca="1" si="53"/>
        <v>0.28954957113900287</v>
      </c>
      <c r="O94" s="8">
        <f t="shared" ca="1" si="53"/>
        <v>1.7612856843303476E-3</v>
      </c>
      <c r="P94" s="8">
        <f t="shared" ca="1" si="53"/>
        <v>2.4746827227431129E-3</v>
      </c>
      <c r="Q94" s="8">
        <f t="shared" ca="1" si="53"/>
        <v>3.6640405795364909E-5</v>
      </c>
      <c r="R94" s="8">
        <f t="shared" ca="1" si="69"/>
        <v>0.6487557123219736</v>
      </c>
      <c r="S94" s="8" t="s">
        <v>191</v>
      </c>
      <c r="T94" s="8">
        <f t="shared" ref="T94" si="97">C94/C94</f>
        <v>1</v>
      </c>
      <c r="U94" s="8" t="s">
        <v>193</v>
      </c>
      <c r="V94" s="8">
        <f t="shared" ca="1" si="59"/>
        <v>5.7422107726154699E-2</v>
      </c>
      <c r="W94" s="8">
        <f t="shared" ca="1" si="59"/>
        <v>0.28954957113900287</v>
      </c>
      <c r="X94" s="8">
        <f t="shared" ca="1" si="59"/>
        <v>1.7612856843303476E-3</v>
      </c>
      <c r="Y94" s="8">
        <f t="shared" ca="1" si="59"/>
        <v>2.4746827227431129E-3</v>
      </c>
      <c r="Z94" s="8">
        <f t="shared" ca="1" si="59"/>
        <v>3.6640405795364909E-5</v>
      </c>
      <c r="AA94" s="8">
        <f t="shared" ca="1" si="59"/>
        <v>0.6487557123219736</v>
      </c>
      <c r="AD94" s="10" t="s">
        <v>119</v>
      </c>
      <c r="AE94" s="8" t="s">
        <v>163</v>
      </c>
      <c r="AF94" s="8" t="s">
        <v>179</v>
      </c>
      <c r="AG94" s="11">
        <v>0.49342395120384663</v>
      </c>
    </row>
    <row r="95" spans="1:33">
      <c r="A95" s="8" t="s">
        <v>30</v>
      </c>
      <c r="B95" s="8" t="s">
        <v>133</v>
      </c>
      <c r="C95" s="8">
        <v>2.9760399999999998</v>
      </c>
      <c r="D95" s="8">
        <v>0.16320699999999999</v>
      </c>
      <c r="E95" s="8">
        <v>0.82545999999999997</v>
      </c>
      <c r="F95" s="8">
        <v>8.8632699999999995E-3</v>
      </c>
      <c r="G95" s="8">
        <v>1.01902E-2</v>
      </c>
      <c r="H95" s="8">
        <v>1.03618E-4</v>
      </c>
      <c r="I95" s="8">
        <v>1</v>
      </c>
      <c r="J95" s="14" t="str">
        <f>VLOOKUP(A95,[1]metadata!$A$1:$R$2534,10,FALSE)</f>
        <v>SPEC17</v>
      </c>
      <c r="K95" s="8" t="s">
        <v>183</v>
      </c>
      <c r="L95" s="8">
        <f t="shared" si="68"/>
        <v>1.9682159119999998</v>
      </c>
      <c r="M95" s="8">
        <f t="shared" ca="1" si="53"/>
        <v>5.4840324726818192E-2</v>
      </c>
      <c r="N95" s="8">
        <f t="shared" ca="1" si="53"/>
        <v>0.2773685837555947</v>
      </c>
      <c r="O95" s="8">
        <f t="shared" ca="1" si="53"/>
        <v>2.9782092982621202E-3</v>
      </c>
      <c r="P95" s="8">
        <f t="shared" ca="1" si="53"/>
        <v>3.4240803215010553E-3</v>
      </c>
      <c r="Q95" s="8">
        <f t="shared" ca="1" si="53"/>
        <v>3.4817408368167097E-5</v>
      </c>
      <c r="R95" s="8">
        <f t="shared" ca="1" si="69"/>
        <v>0.66135398448945582</v>
      </c>
      <c r="S95" s="8" t="s">
        <v>191</v>
      </c>
      <c r="T95" s="8">
        <f t="shared" ref="T95" si="98">C95/C94</f>
        <v>0.99053743255882065</v>
      </c>
      <c r="U95" s="8" t="s">
        <v>193</v>
      </c>
      <c r="V95" s="8">
        <f t="shared" ca="1" si="59"/>
        <v>5.4321394455594502E-2</v>
      </c>
      <c r="W95" s="8">
        <f t="shared" ca="1" si="59"/>
        <v>0.27474396482574298</v>
      </c>
      <c r="X95" s="8">
        <f t="shared" ca="1" si="59"/>
        <v>2.9500277919233676E-3</v>
      </c>
      <c r="Y95" s="8">
        <f t="shared" ca="1" si="59"/>
        <v>3.3916797305348365E-3</v>
      </c>
      <c r="Z95" s="8">
        <f t="shared" ca="1" si="59"/>
        <v>3.4487946293356232E-5</v>
      </c>
      <c r="AA95" s="8">
        <f t="shared" ca="1" si="59"/>
        <v>0.65509587780873169</v>
      </c>
      <c r="AD95" s="10" t="s">
        <v>121</v>
      </c>
      <c r="AE95" s="8" t="s">
        <v>163</v>
      </c>
      <c r="AF95" s="8" t="s">
        <v>179</v>
      </c>
      <c r="AG95" s="11">
        <v>0.35444921615583369</v>
      </c>
    </row>
    <row r="96" spans="1:33">
      <c r="A96" s="8" t="s">
        <v>30</v>
      </c>
      <c r="B96" s="8" t="s">
        <v>134</v>
      </c>
      <c r="C96" s="8">
        <v>3.0150600000000001</v>
      </c>
      <c r="D96" s="8">
        <v>0.17516200000000001</v>
      </c>
      <c r="E96" s="8">
        <v>0.882768</v>
      </c>
      <c r="F96" s="8">
        <v>5.3727000000000002E-3</v>
      </c>
      <c r="G96" s="8">
        <v>7.5630599999999999E-3</v>
      </c>
      <c r="H96" s="8">
        <v>1.1181200000000001E-4</v>
      </c>
      <c r="I96" s="8">
        <v>1</v>
      </c>
      <c r="J96" s="14" t="str">
        <f>VLOOKUP(A96,[1]metadata!$A$1:$R$2534,10,FALSE)</f>
        <v>SPEC17</v>
      </c>
      <c r="K96" s="8" t="s">
        <v>183</v>
      </c>
      <c r="L96" s="8">
        <f t="shared" si="68"/>
        <v>1.944082428</v>
      </c>
      <c r="M96" s="8">
        <f t="shared" ca="1" si="53"/>
        <v>5.8095692954700739E-2</v>
      </c>
      <c r="N96" s="8">
        <f t="shared" ca="1" si="53"/>
        <v>0.29278621320968734</v>
      </c>
      <c r="O96" s="8">
        <f t="shared" ca="1" si="53"/>
        <v>1.7819545879683987E-3</v>
      </c>
      <c r="P96" s="8">
        <f t="shared" ca="1" si="53"/>
        <v>2.5084276929812342E-3</v>
      </c>
      <c r="Q96" s="8">
        <f t="shared" ca="1" si="53"/>
        <v>3.7084502464295905E-5</v>
      </c>
      <c r="R96" s="8">
        <f t="shared" ca="1" si="69"/>
        <v>0.64479062705219792</v>
      </c>
      <c r="S96" s="8" t="s">
        <v>191</v>
      </c>
      <c r="T96" s="8">
        <f t="shared" ref="T96" si="99">C96/C94</f>
        <v>1.0035247481252934</v>
      </c>
      <c r="U96" s="8" t="s">
        <v>193</v>
      </c>
      <c r="V96" s="8">
        <f t="shared" ca="1" si="59"/>
        <v>5.8300465639530438E-2</v>
      </c>
      <c r="W96" s="8">
        <f t="shared" ca="1" si="59"/>
        <v>0.29381821086580995</v>
      </c>
      <c r="X96" s="8">
        <f t="shared" ca="1" si="59"/>
        <v>1.7882355290616981E-3</v>
      </c>
      <c r="Y96" s="8">
        <f t="shared" ca="1" si="59"/>
        <v>2.5172692687895036E-3</v>
      </c>
      <c r="Z96" s="8">
        <f t="shared" ca="1" si="59"/>
        <v>3.7215215994834366E-5</v>
      </c>
      <c r="AA96" s="8">
        <f t="shared" ca="1" si="59"/>
        <v>0.64706335160610684</v>
      </c>
      <c r="AD96" s="10" t="s">
        <v>120</v>
      </c>
      <c r="AE96" s="8" t="s">
        <v>163</v>
      </c>
      <c r="AF96" s="8" t="s">
        <v>179</v>
      </c>
      <c r="AG96" s="11">
        <v>0.34437720710015263</v>
      </c>
    </row>
    <row r="97" spans="1:33">
      <c r="A97" s="8" t="s">
        <v>30</v>
      </c>
      <c r="B97" s="8" t="s">
        <v>6</v>
      </c>
      <c r="C97" s="8">
        <v>3.0242900000000001</v>
      </c>
      <c r="D97" s="8">
        <v>0.174205</v>
      </c>
      <c r="E97" s="8">
        <v>0.88319800000000004</v>
      </c>
      <c r="F97" s="8">
        <v>9.1655299999999999E-3</v>
      </c>
      <c r="G97" s="8">
        <v>1.08196E-2</v>
      </c>
      <c r="H97" s="8">
        <v>1.1089100000000001E-4</v>
      </c>
      <c r="I97" s="8">
        <v>1</v>
      </c>
      <c r="J97" s="14" t="str">
        <f>VLOOKUP(A97,[1]metadata!$A$1:$R$2534,10,FALSE)</f>
        <v>SPEC17</v>
      </c>
      <c r="K97" s="8" t="s">
        <v>183</v>
      </c>
      <c r="L97" s="8">
        <f t="shared" si="68"/>
        <v>1.946790979</v>
      </c>
      <c r="M97" s="8">
        <f t="shared" ca="1" si="53"/>
        <v>5.7601949548489066E-2</v>
      </c>
      <c r="N97" s="8">
        <f t="shared" ca="1" si="53"/>
        <v>0.29203482470265746</v>
      </c>
      <c r="O97" s="8">
        <f t="shared" ca="1" si="53"/>
        <v>3.0306385961663728E-3</v>
      </c>
      <c r="P97" s="8">
        <f t="shared" ca="1" si="53"/>
        <v>3.5775669661308935E-3</v>
      </c>
      <c r="Q97" s="8">
        <f t="shared" ca="1" si="53"/>
        <v>3.6666787907244342E-5</v>
      </c>
      <c r="R97" s="8">
        <f t="shared" ca="1" si="69"/>
        <v>0.64371835339864891</v>
      </c>
      <c r="S97" s="8" t="s">
        <v>191</v>
      </c>
      <c r="T97" s="8">
        <f t="shared" ref="T97" si="100">C97/C94</f>
        <v>1.006596837378972</v>
      </c>
      <c r="U97" s="8" t="s">
        <v>193</v>
      </c>
      <c r="V97" s="8">
        <f t="shared" ca="1" si="59"/>
        <v>5.7981940242372194E-2</v>
      </c>
      <c r="W97" s="8">
        <f t="shared" ca="1" si="59"/>
        <v>0.29396133095021748</v>
      </c>
      <c r="X97" s="8">
        <f t="shared" ca="1" si="59"/>
        <v>3.0506312261397183E-3</v>
      </c>
      <c r="Y97" s="8">
        <f t="shared" ca="1" si="59"/>
        <v>3.6011675936188413E-3</v>
      </c>
      <c r="Z97" s="8">
        <f t="shared" ca="1" si="59"/>
        <v>3.6908672744277691E-5</v>
      </c>
      <c r="AA97" s="8">
        <f t="shared" ca="1" si="59"/>
        <v>0.64796485869387943</v>
      </c>
      <c r="AD97" s="10" t="s">
        <v>122</v>
      </c>
      <c r="AE97" s="8" t="s">
        <v>163</v>
      </c>
      <c r="AF97" s="8" t="s">
        <v>179</v>
      </c>
      <c r="AG97" s="11">
        <v>0.32413140780369143</v>
      </c>
    </row>
    <row r="98" spans="1:33">
      <c r="A98" s="8" t="s">
        <v>31</v>
      </c>
      <c r="B98" s="8" t="s">
        <v>132</v>
      </c>
      <c r="C98" s="8">
        <v>4.6199199999999996</v>
      </c>
      <c r="D98" s="8">
        <v>0.39095299999999999</v>
      </c>
      <c r="E98" s="8">
        <v>2.0507499999999999</v>
      </c>
      <c r="F98" s="8">
        <v>4.1045600000000002E-2</v>
      </c>
      <c r="G98" s="8">
        <v>1.11734E-2</v>
      </c>
      <c r="H98" s="8">
        <v>2.9247799999999999E-4</v>
      </c>
      <c r="I98" s="8">
        <v>1</v>
      </c>
      <c r="J98" s="14" t="str">
        <f>VLOOKUP(A98,[1]metadata!$A$1:$R$2534,10,FALSE)</f>
        <v>SPEC17</v>
      </c>
      <c r="K98" s="8" t="s">
        <v>183</v>
      </c>
      <c r="L98" s="8">
        <f t="shared" si="68"/>
        <v>2.1257055219999996</v>
      </c>
      <c r="M98" s="8">
        <f t="shared" ca="1" si="53"/>
        <v>8.4623326810853869E-2</v>
      </c>
      <c r="N98" s="8">
        <f t="shared" ca="1" si="53"/>
        <v>0.44389296784359905</v>
      </c>
      <c r="O98" s="8">
        <f t="shared" ca="1" si="53"/>
        <v>8.8844828481878489E-3</v>
      </c>
      <c r="P98" s="8">
        <f t="shared" ca="1" si="53"/>
        <v>2.4185267277355453E-3</v>
      </c>
      <c r="Q98" s="8">
        <f t="shared" ca="1" si="53"/>
        <v>6.3308022649742851E-5</v>
      </c>
      <c r="R98" s="8">
        <f t="shared" ca="1" si="69"/>
        <v>0.46011738774697392</v>
      </c>
      <c r="S98" s="8" t="s">
        <v>191</v>
      </c>
      <c r="T98" s="8">
        <f t="shared" ref="T98" si="101">C98/C98</f>
        <v>1</v>
      </c>
      <c r="U98" s="8" t="s">
        <v>193</v>
      </c>
      <c r="V98" s="8">
        <f t="shared" ca="1" si="59"/>
        <v>8.4623326810853869E-2</v>
      </c>
      <c r="W98" s="8">
        <f t="shared" ca="1" si="59"/>
        <v>0.44389296784359905</v>
      </c>
      <c r="X98" s="8">
        <f t="shared" ca="1" si="59"/>
        <v>8.8844828481878489E-3</v>
      </c>
      <c r="Y98" s="8">
        <f t="shared" ca="1" si="59"/>
        <v>2.4185267277355453E-3</v>
      </c>
      <c r="Z98" s="8">
        <f t="shared" ca="1" si="59"/>
        <v>6.3308022649742851E-5</v>
      </c>
      <c r="AA98" s="8">
        <f t="shared" ca="1" si="59"/>
        <v>0.46011738774697392</v>
      </c>
      <c r="AD98" s="10" t="s">
        <v>220</v>
      </c>
      <c r="AE98" s="8" t="s">
        <v>163</v>
      </c>
      <c r="AF98" s="8" t="s">
        <v>179</v>
      </c>
      <c r="AG98" s="15">
        <v>0.39904405610487131</v>
      </c>
    </row>
    <row r="99" spans="1:33">
      <c r="A99" s="8" t="s">
        <v>31</v>
      </c>
      <c r="B99" s="8" t="s">
        <v>133</v>
      </c>
      <c r="C99" s="8">
        <v>5.0301799999999997</v>
      </c>
      <c r="D99" s="8">
        <v>0.45082299999999997</v>
      </c>
      <c r="E99" s="8">
        <v>2.3469899999999999</v>
      </c>
      <c r="F99" s="8">
        <v>0.110084</v>
      </c>
      <c r="G99" s="8">
        <v>1.9063299999999998E-2</v>
      </c>
      <c r="H99" s="8">
        <v>3.3764800000000002E-4</v>
      </c>
      <c r="I99" s="8">
        <v>1</v>
      </c>
      <c r="J99" s="14" t="str">
        <f>VLOOKUP(A99,[1]metadata!$A$1:$R$2534,10,FALSE)</f>
        <v>SPEC17</v>
      </c>
      <c r="K99" s="8" t="s">
        <v>183</v>
      </c>
      <c r="L99" s="8">
        <f t="shared" si="68"/>
        <v>2.102882052</v>
      </c>
      <c r="M99" s="8">
        <f t="shared" ca="1" si="53"/>
        <v>8.9623631758704456E-2</v>
      </c>
      <c r="N99" s="8">
        <f t="shared" ca="1" si="53"/>
        <v>0.46658171278164995</v>
      </c>
      <c r="O99" s="8">
        <f t="shared" ca="1" si="53"/>
        <v>2.1884703927096051E-2</v>
      </c>
      <c r="P99" s="8">
        <f t="shared" ca="1" si="53"/>
        <v>3.7897848585935292E-3</v>
      </c>
      <c r="Q99" s="8">
        <f t="shared" ca="1" si="53"/>
        <v>6.7124436898878379E-5</v>
      </c>
      <c r="R99" s="8">
        <f t="shared" ca="1" si="69"/>
        <v>0.41805304223705714</v>
      </c>
      <c r="S99" s="8" t="s">
        <v>191</v>
      </c>
      <c r="T99" s="8">
        <f t="shared" ref="T99" si="102">C99/C98</f>
        <v>1.0888024035048227</v>
      </c>
      <c r="U99" s="8" t="s">
        <v>193</v>
      </c>
      <c r="V99" s="8">
        <f t="shared" ca="1" si="59"/>
        <v>9.7582425669708567E-2</v>
      </c>
      <c r="W99" s="8">
        <f t="shared" ca="1" si="59"/>
        <v>0.50801529030805737</v>
      </c>
      <c r="X99" s="8">
        <f t="shared" ca="1" si="59"/>
        <v>2.3828118235813614E-2</v>
      </c>
      <c r="Y99" s="8">
        <f t="shared" ca="1" si="59"/>
        <v>4.1263268628028192E-3</v>
      </c>
      <c r="Z99" s="8">
        <f t="shared" ca="1" si="59"/>
        <v>7.3085248229406589E-5</v>
      </c>
      <c r="AA99" s="8">
        <f t="shared" ca="1" si="59"/>
        <v>0.45517715718021096</v>
      </c>
      <c r="AD99" s="16" t="s">
        <v>118</v>
      </c>
      <c r="AE99" s="8" t="s">
        <v>163</v>
      </c>
      <c r="AF99" s="14" t="s">
        <v>180</v>
      </c>
      <c r="AG99" s="11">
        <v>6.6737687787220504E-3</v>
      </c>
    </row>
    <row r="100" spans="1:33">
      <c r="A100" s="8" t="s">
        <v>31</v>
      </c>
      <c r="B100" s="8" t="s">
        <v>134</v>
      </c>
      <c r="C100" s="8">
        <v>4.7237600000000004</v>
      </c>
      <c r="D100" s="8">
        <v>0.41059099999999998</v>
      </c>
      <c r="E100" s="8">
        <v>2.1398299999999999</v>
      </c>
      <c r="F100" s="8">
        <v>4.3137599999999998E-2</v>
      </c>
      <c r="G100" s="8">
        <v>1.1683600000000001E-2</v>
      </c>
      <c r="H100" s="8">
        <v>3.0731999999999998E-4</v>
      </c>
      <c r="I100" s="8">
        <v>1</v>
      </c>
      <c r="J100" s="14" t="str">
        <f>VLOOKUP(A100,[1]metadata!$A$1:$R$2534,10,FALSE)</f>
        <v>SPEC17</v>
      </c>
      <c r="K100" s="8" t="s">
        <v>183</v>
      </c>
      <c r="L100" s="8">
        <f t="shared" si="68"/>
        <v>2.1182104800000001</v>
      </c>
      <c r="M100" s="8">
        <f t="shared" ca="1" si="53"/>
        <v>8.6920376987823247E-2</v>
      </c>
      <c r="N100" s="8">
        <f t="shared" ca="1" si="53"/>
        <v>0.4529929547648483</v>
      </c>
      <c r="O100" s="8">
        <f t="shared" ca="1" si="53"/>
        <v>9.1320473521093355E-3</v>
      </c>
      <c r="P100" s="8">
        <f t="shared" ca="1" si="53"/>
        <v>2.4733686724135008E-3</v>
      </c>
      <c r="Q100" s="8">
        <f t="shared" ca="1" si="53"/>
        <v>6.5058343353599661E-5</v>
      </c>
      <c r="R100" s="8">
        <f t="shared" ca="1" si="69"/>
        <v>0.44841619387945197</v>
      </c>
      <c r="S100" s="8" t="s">
        <v>191</v>
      </c>
      <c r="T100" s="8">
        <f t="shared" ref="T100" si="103">C100/C98</f>
        <v>1.0224765796810336</v>
      </c>
      <c r="U100" s="8" t="s">
        <v>193</v>
      </c>
      <c r="V100" s="8">
        <f t="shared" ca="1" si="59"/>
        <v>8.8874049767095537E-2</v>
      </c>
      <c r="W100" s="8">
        <f t="shared" ca="1" si="59"/>
        <v>0.46317468700756725</v>
      </c>
      <c r="X100" s="8">
        <f t="shared" ca="1" si="59"/>
        <v>9.3373045420699925E-3</v>
      </c>
      <c r="Y100" s="8">
        <f t="shared" ref="Y100:AA163" ca="1" si="104">$AM100*P100</f>
        <v>2.5289615404595752E-3</v>
      </c>
      <c r="Z100" s="8">
        <f t="shared" ca="1" si="104"/>
        <v>6.6520632391902889E-5</v>
      </c>
      <c r="AA100" s="8">
        <f t="shared" ca="1" si="104"/>
        <v>0.45849505619144926</v>
      </c>
      <c r="AD100" s="16" t="s">
        <v>119</v>
      </c>
      <c r="AE100" s="8" t="s">
        <v>163</v>
      </c>
      <c r="AF100" s="14" t="s">
        <v>180</v>
      </c>
      <c r="AG100" s="11">
        <v>1.0194696436767301E-2</v>
      </c>
    </row>
    <row r="101" spans="1:33">
      <c r="A101" s="8" t="s">
        <v>31</v>
      </c>
      <c r="B101" s="8" t="s">
        <v>6</v>
      </c>
      <c r="C101" s="8">
        <v>5.0281700000000003</v>
      </c>
      <c r="D101" s="8">
        <v>0.45083499999999999</v>
      </c>
      <c r="E101" s="8">
        <v>2.3451200000000001</v>
      </c>
      <c r="F101" s="8">
        <v>0.109808</v>
      </c>
      <c r="G101" s="8">
        <v>1.92003E-2</v>
      </c>
      <c r="H101" s="8">
        <v>3.3767500000000001E-4</v>
      </c>
      <c r="I101" s="8">
        <v>1</v>
      </c>
      <c r="J101" s="14" t="str">
        <f>VLOOKUP(A101,[1]metadata!$A$1:$R$2534,10,FALSE)</f>
        <v>SPEC17</v>
      </c>
      <c r="K101" s="8" t="s">
        <v>183</v>
      </c>
      <c r="L101" s="8">
        <f t="shared" si="68"/>
        <v>2.1028690249999999</v>
      </c>
      <c r="M101" s="8">
        <f t="shared" ca="1" si="53"/>
        <v>8.9661845164344084E-2</v>
      </c>
      <c r="N101" s="8">
        <f t="shared" ca="1" si="53"/>
        <v>0.46639632311556689</v>
      </c>
      <c r="O101" s="8">
        <f t="shared" ca="1" si="53"/>
        <v>2.183856154425964E-2</v>
      </c>
      <c r="P101" s="8">
        <f t="shared" ca="1" si="53"/>
        <v>3.8185463100889588E-3</v>
      </c>
      <c r="Q101" s="8">
        <f t="shared" ca="1" si="53"/>
        <v>6.7156639493095894E-5</v>
      </c>
      <c r="R101" s="8">
        <f t="shared" ca="1" si="69"/>
        <v>0.41821756722624731</v>
      </c>
      <c r="S101" s="8" t="s">
        <v>191</v>
      </c>
      <c r="T101" s="8">
        <f t="shared" ref="T101" si="105">C101/C98</f>
        <v>1.0883673310360353</v>
      </c>
      <c r="U101" s="8" t="s">
        <v>193</v>
      </c>
      <c r="V101" s="8">
        <f t="shared" ref="V101:AA164" ca="1" si="106">$AM101*M101</f>
        <v>9.7585023117283426E-2</v>
      </c>
      <c r="W101" s="8">
        <f t="shared" ca="1" si="106"/>
        <v>0.50761052139430984</v>
      </c>
      <c r="X101" s="8">
        <f t="shared" ca="1" si="106"/>
        <v>2.3768376941592062E-2</v>
      </c>
      <c r="Y101" s="8">
        <f t="shared" ca="1" si="104"/>
        <v>4.155981055949021E-3</v>
      </c>
      <c r="Z101" s="8">
        <f t="shared" ca="1" si="104"/>
        <v>7.3091092486449985E-5</v>
      </c>
      <c r="AA101" s="8">
        <f t="shared" ca="1" si="104"/>
        <v>0.45517433743441449</v>
      </c>
      <c r="AD101" s="16" t="s">
        <v>121</v>
      </c>
      <c r="AE101" s="8" t="s">
        <v>163</v>
      </c>
      <c r="AF101" s="14" t="s">
        <v>180</v>
      </c>
      <c r="AG101" s="11">
        <v>1.8199820137639407E-3</v>
      </c>
    </row>
    <row r="102" spans="1:33">
      <c r="A102" s="8" t="s">
        <v>32</v>
      </c>
      <c r="B102" s="8" t="s">
        <v>132</v>
      </c>
      <c r="C102" s="8">
        <v>4.2428600000000003</v>
      </c>
      <c r="D102" s="8">
        <v>0.22221299999999999</v>
      </c>
      <c r="E102" s="8">
        <v>1.6909099999999999</v>
      </c>
      <c r="F102" s="8">
        <v>1.3102900000000001E-2</v>
      </c>
      <c r="G102" s="8">
        <v>1.128E-2</v>
      </c>
      <c r="H102" s="8">
        <v>1.8647999999999999E-4</v>
      </c>
      <c r="I102" s="8">
        <v>1</v>
      </c>
      <c r="J102" s="14" t="str">
        <f>VLOOKUP(A102,[1]metadata!$A$1:$R$2534,10,FALSE)</f>
        <v>SPEC17</v>
      </c>
      <c r="K102" s="8" t="s">
        <v>183</v>
      </c>
      <c r="L102" s="8">
        <f t="shared" si="68"/>
        <v>2.3051676200000006</v>
      </c>
      <c r="M102" s="8">
        <f t="shared" ca="1" si="53"/>
        <v>5.2373399075152136E-2</v>
      </c>
      <c r="N102" s="8">
        <f t="shared" ca="1" si="53"/>
        <v>0.39853070806012919</v>
      </c>
      <c r="O102" s="8">
        <f t="shared" ca="1" si="53"/>
        <v>3.0882235096137984E-3</v>
      </c>
      <c r="P102" s="8">
        <f t="shared" ca="1" si="53"/>
        <v>2.6585840682935564E-3</v>
      </c>
      <c r="Q102" s="8">
        <f t="shared" ca="1" si="53"/>
        <v>4.3951485554555174E-5</v>
      </c>
      <c r="R102" s="8">
        <f t="shared" ca="1" si="69"/>
        <v>0.54330513380125678</v>
      </c>
      <c r="S102" s="8" t="s">
        <v>191</v>
      </c>
      <c r="T102" s="8">
        <f t="shared" ref="T102" si="107">C102/C102</f>
        <v>1</v>
      </c>
      <c r="U102" s="8" t="s">
        <v>193</v>
      </c>
      <c r="V102" s="8">
        <f t="shared" ca="1" si="106"/>
        <v>5.2373399075152136E-2</v>
      </c>
      <c r="W102" s="8">
        <f t="shared" ca="1" si="106"/>
        <v>0.39853070806012919</v>
      </c>
      <c r="X102" s="8">
        <f t="shared" ca="1" si="106"/>
        <v>3.0882235096137984E-3</v>
      </c>
      <c r="Y102" s="8">
        <f t="shared" ca="1" si="104"/>
        <v>2.6585840682935564E-3</v>
      </c>
      <c r="Z102" s="8">
        <f t="shared" ca="1" si="104"/>
        <v>4.3951485554555174E-5</v>
      </c>
      <c r="AA102" s="8">
        <f t="shared" ca="1" si="104"/>
        <v>0.54330513380125678</v>
      </c>
      <c r="AD102" s="16" t="s">
        <v>120</v>
      </c>
      <c r="AE102" s="8" t="s">
        <v>163</v>
      </c>
      <c r="AF102" s="14" t="s">
        <v>180</v>
      </c>
      <c r="AG102" s="11">
        <v>7.7756482611028412E-3</v>
      </c>
    </row>
    <row r="103" spans="1:33">
      <c r="A103" s="8" t="s">
        <v>32</v>
      </c>
      <c r="B103" s="8" t="s">
        <v>133</v>
      </c>
      <c r="C103" s="8">
        <v>5.7252999999999998</v>
      </c>
      <c r="D103" s="8">
        <v>0.35624699999999998</v>
      </c>
      <c r="E103" s="8">
        <v>2.9508700000000001</v>
      </c>
      <c r="F103" s="8">
        <v>3.8247700000000003E-2</v>
      </c>
      <c r="G103" s="8">
        <v>5.4707400000000003E-2</v>
      </c>
      <c r="H103" s="8">
        <v>3.0259500000000001E-4</v>
      </c>
      <c r="I103" s="8">
        <v>1</v>
      </c>
      <c r="J103" s="14" t="str">
        <f>VLOOKUP(A103,[1]metadata!$A$1:$R$2534,10,FALSE)</f>
        <v>SPEC17</v>
      </c>
      <c r="K103" s="8" t="s">
        <v>183</v>
      </c>
      <c r="L103" s="8">
        <f t="shared" si="68"/>
        <v>2.3249253050000003</v>
      </c>
      <c r="M103" s="8">
        <f t="shared" ca="1" si="53"/>
        <v>6.2223289609278115E-2</v>
      </c>
      <c r="N103" s="8">
        <f t="shared" ca="1" si="53"/>
        <v>0.51540879953888885</v>
      </c>
      <c r="O103" s="8">
        <f t="shared" ca="1" si="53"/>
        <v>6.6804708923549868E-3</v>
      </c>
      <c r="P103" s="8">
        <f t="shared" ca="1" si="53"/>
        <v>9.5553770108116609E-3</v>
      </c>
      <c r="Q103" s="8">
        <f t="shared" ca="1" si="53"/>
        <v>5.2852252283723129E-5</v>
      </c>
      <c r="R103" s="8">
        <f t="shared" ca="1" si="69"/>
        <v>0.40607921069638281</v>
      </c>
      <c r="S103" s="8" t="s">
        <v>191</v>
      </c>
      <c r="T103" s="8">
        <f t="shared" ref="T103" si="108">C103/C102</f>
        <v>1.3493963977128633</v>
      </c>
      <c r="U103" s="8" t="s">
        <v>193</v>
      </c>
      <c r="V103" s="8">
        <f t="shared" ca="1" si="106"/>
        <v>8.396388285260413E-2</v>
      </c>
      <c r="W103" s="8">
        <f t="shared" ca="1" si="106"/>
        <v>0.69549077744728793</v>
      </c>
      <c r="X103" s="8">
        <f t="shared" ca="1" si="106"/>
        <v>9.0146033571694567E-3</v>
      </c>
      <c r="Y103" s="8">
        <f t="shared" ca="1" si="104"/>
        <v>1.2893991317177562E-2</v>
      </c>
      <c r="Z103" s="8">
        <f t="shared" ca="1" si="104"/>
        <v>7.1318638842667444E-5</v>
      </c>
      <c r="AA103" s="8">
        <f t="shared" ca="1" si="104"/>
        <v>0.54796182409978178</v>
      </c>
      <c r="AD103" s="16" t="s">
        <v>122</v>
      </c>
      <c r="AE103" s="8" t="s">
        <v>163</v>
      </c>
      <c r="AF103" s="14" t="s">
        <v>180</v>
      </c>
      <c r="AG103" s="11">
        <v>6.0809005050061014E-3</v>
      </c>
    </row>
    <row r="104" spans="1:33">
      <c r="A104" s="8" t="s">
        <v>32</v>
      </c>
      <c r="B104" s="8" t="s">
        <v>134</v>
      </c>
      <c r="C104" s="8">
        <v>4.4549700000000003</v>
      </c>
      <c r="D104" s="8">
        <v>0.24377199999999999</v>
      </c>
      <c r="E104" s="8">
        <v>1.8756200000000001</v>
      </c>
      <c r="F104" s="8">
        <v>1.44625E-2</v>
      </c>
      <c r="G104" s="8">
        <v>1.24712E-2</v>
      </c>
      <c r="H104" s="8">
        <v>2.05727E-4</v>
      </c>
      <c r="I104" s="8">
        <v>1</v>
      </c>
      <c r="J104" s="14" t="str">
        <f>VLOOKUP(A104,[1]metadata!$A$1:$R$2534,10,FALSE)</f>
        <v>SPEC17</v>
      </c>
      <c r="K104" s="8" t="s">
        <v>183</v>
      </c>
      <c r="L104" s="8">
        <f t="shared" si="68"/>
        <v>2.3084385730000005</v>
      </c>
      <c r="M104" s="8">
        <f t="shared" ca="1" si="53"/>
        <v>5.4719111464274724E-2</v>
      </c>
      <c r="N104" s="8">
        <f t="shared" ca="1" si="53"/>
        <v>0.42101742548210197</v>
      </c>
      <c r="O104" s="8">
        <f t="shared" ca="1" si="53"/>
        <v>3.2463742741253025E-3</v>
      </c>
      <c r="P104" s="8">
        <f t="shared" ca="1" si="53"/>
        <v>2.7993903438182522E-3</v>
      </c>
      <c r="Q104" s="8">
        <f t="shared" ca="1" si="53"/>
        <v>4.6179211083351847E-5</v>
      </c>
      <c r="R104" s="8">
        <f t="shared" ca="1" si="69"/>
        <v>0.51817151922459648</v>
      </c>
      <c r="S104" s="8" t="s">
        <v>191</v>
      </c>
      <c r="T104" s="8">
        <f t="shared" ref="T104" si="109">C104/C102</f>
        <v>1.0499922222274598</v>
      </c>
      <c r="U104" s="8" t="s">
        <v>193</v>
      </c>
      <c r="V104" s="8">
        <f t="shared" ca="1" si="106"/>
        <v>5.7454641444685886E-2</v>
      </c>
      <c r="W104" s="8">
        <f t="shared" ca="1" si="106"/>
        <v>0.44206502217843618</v>
      </c>
      <c r="X104" s="8">
        <f t="shared" ca="1" si="106"/>
        <v>3.408667738270883E-3</v>
      </c>
      <c r="Y104" s="8">
        <f t="shared" ca="1" si="104"/>
        <v>2.9393380879878194E-3</v>
      </c>
      <c r="Z104" s="8">
        <f t="shared" ca="1" si="104"/>
        <v>4.8487812466119547E-5</v>
      </c>
      <c r="AA104" s="8">
        <f t="shared" ca="1" si="104"/>
        <v>0.544076064965613</v>
      </c>
      <c r="AD104" s="16" t="s">
        <v>220</v>
      </c>
      <c r="AE104" s="8" t="s">
        <v>163</v>
      </c>
      <c r="AF104" s="14" t="s">
        <v>180</v>
      </c>
      <c r="AG104" s="15">
        <v>6.9029399748178014E-3</v>
      </c>
    </row>
    <row r="105" spans="1:33">
      <c r="A105" s="8" t="s">
        <v>32</v>
      </c>
      <c r="B105" s="8" t="s">
        <v>6</v>
      </c>
      <c r="C105" s="8">
        <v>5.73482</v>
      </c>
      <c r="D105" s="8">
        <v>0.35719099999999998</v>
      </c>
      <c r="E105" s="8">
        <v>2.9591099999999999</v>
      </c>
      <c r="F105" s="8">
        <v>3.8369599999999997E-2</v>
      </c>
      <c r="G105" s="8">
        <v>5.4783100000000001E-2</v>
      </c>
      <c r="H105" s="8">
        <v>3.0341899999999998E-4</v>
      </c>
      <c r="I105" s="8">
        <v>1</v>
      </c>
      <c r="J105" s="14" t="str">
        <f>VLOOKUP(A105,[1]metadata!$A$1:$R$2534,10,FALSE)</f>
        <v>SPEC17</v>
      </c>
      <c r="K105" s="8" t="s">
        <v>183</v>
      </c>
      <c r="L105" s="8">
        <f t="shared" si="68"/>
        <v>2.3250628810000005</v>
      </c>
      <c r="M105" s="8">
        <f t="shared" ref="M105:Q155" ca="1" si="110">D105/$V105</f>
        <v>6.2284605270958804E-2</v>
      </c>
      <c r="N105" s="8">
        <f t="shared" ca="1" si="110"/>
        <v>0.51599003979200742</v>
      </c>
      <c r="O105" s="8">
        <f t="shared" ca="1" si="110"/>
        <v>6.6906371952389085E-3</v>
      </c>
      <c r="P105" s="8">
        <f t="shared" ca="1" si="110"/>
        <v>9.5527148192968564E-3</v>
      </c>
      <c r="Q105" s="8">
        <f t="shared" ca="1" si="110"/>
        <v>5.2908199385508174E-5</v>
      </c>
      <c r="R105" s="8">
        <f t="shared" ca="1" si="69"/>
        <v>0.40542909472311256</v>
      </c>
      <c r="S105" s="8" t="s">
        <v>191</v>
      </c>
      <c r="T105" s="8">
        <f t="shared" ref="T105" si="111">C105/C102</f>
        <v>1.3516401672456786</v>
      </c>
      <c r="U105" s="8" t="s">
        <v>193</v>
      </c>
      <c r="V105" s="8">
        <f t="shared" ca="1" si="106"/>
        <v>8.418637428526983E-2</v>
      </c>
      <c r="W105" s="8">
        <f t="shared" ca="1" si="106"/>
        <v>0.6974328636815732</v>
      </c>
      <c r="X105" s="8">
        <f t="shared" ca="1" si="106"/>
        <v>9.0433339775528761E-3</v>
      </c>
      <c r="Y105" s="8">
        <f t="shared" ca="1" si="104"/>
        <v>1.2911833056004676E-2</v>
      </c>
      <c r="Z105" s="8">
        <f t="shared" ca="1" si="104"/>
        <v>7.1512847466095972E-5</v>
      </c>
      <c r="AA105" s="8">
        <f t="shared" ca="1" si="104"/>
        <v>0.54799424939781194</v>
      </c>
      <c r="AD105" s="16" t="s">
        <v>118</v>
      </c>
      <c r="AE105" s="8" t="s">
        <v>163</v>
      </c>
      <c r="AF105" s="14" t="s">
        <v>181</v>
      </c>
      <c r="AG105" s="11">
        <v>6.3110435679034895E-3</v>
      </c>
    </row>
    <row r="106" spans="1:33">
      <c r="A106" s="8" t="s">
        <v>33</v>
      </c>
      <c r="B106" s="8" t="s">
        <v>132</v>
      </c>
      <c r="C106" s="8">
        <v>4.3555400000000004</v>
      </c>
      <c r="D106" s="8">
        <v>0.35045799999999999</v>
      </c>
      <c r="E106" s="8">
        <v>1.7626299999999999</v>
      </c>
      <c r="F106" s="8">
        <v>1.4253999999999999E-2</v>
      </c>
      <c r="G106" s="8">
        <v>1.67368E-2</v>
      </c>
      <c r="H106" s="8">
        <v>2.5202500000000001E-4</v>
      </c>
      <c r="I106" s="8">
        <v>1</v>
      </c>
      <c r="J106" s="14" t="str">
        <f>VLOOKUP(A106,[1]metadata!$A$1:$R$2534,10,FALSE)</f>
        <v>SPEC17</v>
      </c>
      <c r="K106" s="8" t="s">
        <v>183</v>
      </c>
      <c r="L106" s="8">
        <f t="shared" si="68"/>
        <v>2.2112091750000005</v>
      </c>
      <c r="M106" s="8">
        <f t="shared" ca="1" si="110"/>
        <v>8.0462583284736211E-2</v>
      </c>
      <c r="N106" s="8">
        <f t="shared" ca="1" si="110"/>
        <v>0.4046869044940466</v>
      </c>
      <c r="O106" s="8">
        <f t="shared" ca="1" si="110"/>
        <v>3.2726137287225E-3</v>
      </c>
      <c r="P106" s="8">
        <f t="shared" ca="1" si="110"/>
        <v>3.8426463767982839E-3</v>
      </c>
      <c r="Q106" s="8">
        <f t="shared" ca="1" si="110"/>
        <v>5.7863089306951603E-5</v>
      </c>
      <c r="R106" s="8">
        <f t="shared" ca="1" si="69"/>
        <v>0.50767738902638948</v>
      </c>
      <c r="S106" s="8" t="s">
        <v>191</v>
      </c>
      <c r="T106" s="8">
        <f t="shared" ref="T106" si="112">C106/C106</f>
        <v>1</v>
      </c>
      <c r="U106" s="8" t="s">
        <v>193</v>
      </c>
      <c r="V106" s="8">
        <f t="shared" ca="1" si="106"/>
        <v>8.0462583284736211E-2</v>
      </c>
      <c r="W106" s="8">
        <f t="shared" ca="1" si="106"/>
        <v>0.4046869044940466</v>
      </c>
      <c r="X106" s="8">
        <f t="shared" ca="1" si="106"/>
        <v>3.2726137287225E-3</v>
      </c>
      <c r="Y106" s="8">
        <f t="shared" ca="1" si="104"/>
        <v>3.8426463767982839E-3</v>
      </c>
      <c r="Z106" s="8">
        <f t="shared" ca="1" si="104"/>
        <v>5.7863089306951603E-5</v>
      </c>
      <c r="AA106" s="8">
        <f t="shared" ca="1" si="104"/>
        <v>0.50767738902638948</v>
      </c>
      <c r="AD106" s="16" t="s">
        <v>119</v>
      </c>
      <c r="AE106" s="8" t="s">
        <v>163</v>
      </c>
      <c r="AF106" s="14" t="s">
        <v>181</v>
      </c>
      <c r="AG106" s="11">
        <v>6.848208803299248E-3</v>
      </c>
    </row>
    <row r="107" spans="1:33">
      <c r="A107" s="8" t="s">
        <v>33</v>
      </c>
      <c r="B107" s="8" t="s">
        <v>133</v>
      </c>
      <c r="C107" s="8">
        <v>5.25976</v>
      </c>
      <c r="D107" s="8">
        <v>0.455988</v>
      </c>
      <c r="E107" s="8">
        <v>2.54575</v>
      </c>
      <c r="F107" s="8">
        <v>1.88527E-2</v>
      </c>
      <c r="G107" s="8">
        <v>4.7100599999999999E-2</v>
      </c>
      <c r="H107" s="8">
        <v>3.3087999999999998E-4</v>
      </c>
      <c r="I107" s="8">
        <v>1</v>
      </c>
      <c r="J107" s="14" t="str">
        <f>VLOOKUP(A107,[1]metadata!$A$1:$R$2534,10,FALSE)</f>
        <v>SPEC17</v>
      </c>
      <c r="K107" s="8" t="s">
        <v>183</v>
      </c>
      <c r="L107" s="8">
        <f t="shared" si="68"/>
        <v>2.1917378200000002</v>
      </c>
      <c r="M107" s="8">
        <f t="shared" ca="1" si="110"/>
        <v>8.6693689445906275E-2</v>
      </c>
      <c r="N107" s="8">
        <f t="shared" ca="1" si="110"/>
        <v>0.48400497361096323</v>
      </c>
      <c r="O107" s="8">
        <f t="shared" ca="1" si="110"/>
        <v>3.5843270415380169E-3</v>
      </c>
      <c r="P107" s="8">
        <f t="shared" ca="1" si="110"/>
        <v>8.9548952803930222E-3</v>
      </c>
      <c r="Q107" s="8">
        <f t="shared" ca="1" si="110"/>
        <v>6.2907813284256305E-5</v>
      </c>
      <c r="R107" s="8">
        <f t="shared" ca="1" si="69"/>
        <v>0.41669920680791522</v>
      </c>
      <c r="S107" s="8" t="s">
        <v>191</v>
      </c>
      <c r="T107" s="8">
        <f t="shared" ref="T107" si="113">C107/C106</f>
        <v>1.2076022720489308</v>
      </c>
      <c r="U107" s="8" t="s">
        <v>193</v>
      </c>
      <c r="V107" s="8">
        <f t="shared" ca="1" si="106"/>
        <v>0.10469149634718083</v>
      </c>
      <c r="W107" s="8">
        <f t="shared" ca="1" si="106"/>
        <v>0.58448550581558201</v>
      </c>
      <c r="X107" s="8">
        <f t="shared" ca="1" si="106"/>
        <v>4.328441479127732E-3</v>
      </c>
      <c r="Y107" s="8">
        <f t="shared" ca="1" si="104"/>
        <v>1.081395188656286E-2</v>
      </c>
      <c r="Z107" s="8">
        <f t="shared" ca="1" si="104"/>
        <v>7.5967618251697829E-5</v>
      </c>
      <c r="AA107" s="8">
        <f t="shared" ca="1" si="104"/>
        <v>0.50320690890222575</v>
      </c>
      <c r="AD107" s="16" t="s">
        <v>121</v>
      </c>
      <c r="AE107" s="8" t="s">
        <v>163</v>
      </c>
      <c r="AF107" s="14" t="s">
        <v>181</v>
      </c>
      <c r="AG107" s="11">
        <v>2.1441752843469734E-3</v>
      </c>
    </row>
    <row r="108" spans="1:33">
      <c r="A108" s="8" t="s">
        <v>33</v>
      </c>
      <c r="B108" s="8" t="s">
        <v>134</v>
      </c>
      <c r="C108" s="8">
        <v>4.5186400000000004</v>
      </c>
      <c r="D108" s="8">
        <v>0.376834</v>
      </c>
      <c r="E108" s="8">
        <v>1.9018200000000001</v>
      </c>
      <c r="F108" s="8">
        <v>1.5415399999999999E-2</v>
      </c>
      <c r="G108" s="8">
        <v>1.81675E-2</v>
      </c>
      <c r="H108" s="8">
        <v>2.7255699999999999E-4</v>
      </c>
      <c r="I108" s="8">
        <v>1</v>
      </c>
      <c r="J108" s="14" t="str">
        <f>VLOOKUP(A108,[1]metadata!$A$1:$R$2534,10,FALSE)</f>
        <v>SPEC17</v>
      </c>
      <c r="K108" s="8" t="s">
        <v>183</v>
      </c>
      <c r="L108" s="8">
        <f t="shared" si="68"/>
        <v>2.206130543</v>
      </c>
      <c r="M108" s="8">
        <f t="shared" ca="1" si="110"/>
        <v>8.3395446417506139E-2</v>
      </c>
      <c r="N108" s="8">
        <f t="shared" ca="1" si="110"/>
        <v>0.42088327461360053</v>
      </c>
      <c r="O108" s="8">
        <f t="shared" ca="1" si="110"/>
        <v>3.4115131986615435E-3</v>
      </c>
      <c r="P108" s="8">
        <f t="shared" ca="1" si="110"/>
        <v>4.0205681355452074E-3</v>
      </c>
      <c r="Q108" s="8">
        <f t="shared" ca="1" si="110"/>
        <v>6.0318370129065371E-5</v>
      </c>
      <c r="R108" s="8">
        <f t="shared" ca="1" si="69"/>
        <v>0.48822887926455744</v>
      </c>
      <c r="S108" s="8" t="s">
        <v>191</v>
      </c>
      <c r="T108" s="8">
        <f t="shared" ref="T108" si="114">C108/C106</f>
        <v>1.0374465623091511</v>
      </c>
      <c r="U108" s="8" t="s">
        <v>193</v>
      </c>
      <c r="V108" s="8">
        <f t="shared" ca="1" si="106"/>
        <v>8.6518319198078758E-2</v>
      </c>
      <c r="W108" s="8">
        <f t="shared" ca="1" si="106"/>
        <v>0.4366439063812983</v>
      </c>
      <c r="X108" s="8">
        <f t="shared" ca="1" si="106"/>
        <v>3.5392626402237144E-3</v>
      </c>
      <c r="Y108" s="8">
        <f t="shared" ca="1" si="104"/>
        <v>4.1711245907510887E-3</v>
      </c>
      <c r="Z108" s="8">
        <f t="shared" ca="1" si="104"/>
        <v>6.2577085734489855E-5</v>
      </c>
      <c r="AA108" s="8">
        <f t="shared" ca="1" si="104"/>
        <v>0.50651137241306465</v>
      </c>
      <c r="AD108" s="16" t="s">
        <v>120</v>
      </c>
      <c r="AE108" s="8" t="s">
        <v>163</v>
      </c>
      <c r="AF108" s="14" t="s">
        <v>181</v>
      </c>
      <c r="AG108" s="11">
        <v>7.1217153306533014E-3</v>
      </c>
    </row>
    <row r="109" spans="1:33">
      <c r="A109" s="8" t="s">
        <v>33</v>
      </c>
      <c r="B109" s="8" t="s">
        <v>6</v>
      </c>
      <c r="C109" s="8">
        <v>5.2689000000000004</v>
      </c>
      <c r="D109" s="8">
        <v>0.4577</v>
      </c>
      <c r="E109" s="8">
        <v>2.5533100000000002</v>
      </c>
      <c r="F109" s="8">
        <v>1.8925500000000001E-2</v>
      </c>
      <c r="G109" s="8">
        <v>4.7215500000000001E-2</v>
      </c>
      <c r="H109" s="8">
        <v>3.3218100000000002E-4</v>
      </c>
      <c r="I109" s="8">
        <v>1</v>
      </c>
      <c r="J109" s="14" t="str">
        <f>VLOOKUP(A109,[1]metadata!$A$1:$R$2534,10,FALSE)</f>
        <v>SPEC17</v>
      </c>
      <c r="K109" s="8" t="s">
        <v>183</v>
      </c>
      <c r="L109" s="8">
        <f t="shared" si="68"/>
        <v>2.1914168190000001</v>
      </c>
      <c r="M109" s="8">
        <f t="shared" ca="1" si="110"/>
        <v>8.6868226764599821E-2</v>
      </c>
      <c r="N109" s="8">
        <f t="shared" ca="1" si="110"/>
        <v>0.48460020118051206</v>
      </c>
      <c r="O109" s="8">
        <f t="shared" ca="1" si="110"/>
        <v>3.5919262085065194E-3</v>
      </c>
      <c r="P109" s="8">
        <f t="shared" ca="1" si="110"/>
        <v>8.9611683653134429E-3</v>
      </c>
      <c r="Q109" s="8">
        <f t="shared" ca="1" si="110"/>
        <v>6.3045607242498435E-5</v>
      </c>
      <c r="R109" s="8">
        <f t="shared" ca="1" si="69"/>
        <v>0.41591543187382563</v>
      </c>
      <c r="S109" s="8" t="s">
        <v>191</v>
      </c>
      <c r="T109" s="8">
        <f t="shared" ref="T109" si="115">C109/C106</f>
        <v>1.2097007489312461</v>
      </c>
      <c r="U109" s="8" t="s">
        <v>193</v>
      </c>
      <c r="V109" s="8">
        <f t="shared" ca="1" si="106"/>
        <v>0.10508455897546572</v>
      </c>
      <c r="W109" s="8">
        <f t="shared" ca="1" si="106"/>
        <v>0.58622122630029794</v>
      </c>
      <c r="X109" s="8">
        <f t="shared" ca="1" si="106"/>
        <v>4.3451558245361076E-3</v>
      </c>
      <c r="Y109" s="8">
        <f t="shared" ca="1" si="104"/>
        <v>1.0840332082818663E-2</v>
      </c>
      <c r="Z109" s="8">
        <f t="shared" ca="1" si="104"/>
        <v>7.6266318298075551E-5</v>
      </c>
      <c r="AA109" s="8">
        <f t="shared" ca="1" si="104"/>
        <v>0.50313320942982953</v>
      </c>
      <c r="AD109" s="16" t="s">
        <v>122</v>
      </c>
      <c r="AE109" s="8" t="s">
        <v>163</v>
      </c>
      <c r="AF109" s="14" t="s">
        <v>181</v>
      </c>
      <c r="AG109" s="11">
        <v>5.8786456494044339E-3</v>
      </c>
    </row>
    <row r="110" spans="1:33">
      <c r="A110" s="8" t="s">
        <v>34</v>
      </c>
      <c r="B110" s="8" t="s">
        <v>132</v>
      </c>
      <c r="C110" s="8">
        <v>3.4423599999999999</v>
      </c>
      <c r="D110" s="8">
        <v>0.14596799999999999</v>
      </c>
      <c r="E110" s="8">
        <v>1.2081900000000001</v>
      </c>
      <c r="F110" s="8">
        <v>4.4116199999999998E-3</v>
      </c>
      <c r="G110" s="8">
        <v>2.1767100000000001E-3</v>
      </c>
      <c r="H110" s="8">
        <v>3.24006E-4</v>
      </c>
      <c r="I110" s="8">
        <v>1</v>
      </c>
      <c r="J110" s="14" t="str">
        <f>VLOOKUP(A110,[1]metadata!$A$1:$R$2534,10,FALSE)</f>
        <v>PARSEC</v>
      </c>
      <c r="K110" s="8" t="s">
        <v>183</v>
      </c>
      <c r="L110" s="8">
        <f t="shared" si="68"/>
        <v>2.0812896639999998</v>
      </c>
      <c r="M110" s="8">
        <f t="shared" ca="1" si="110"/>
        <v>4.2403467388651972E-2</v>
      </c>
      <c r="N110" s="8">
        <f t="shared" ca="1" si="110"/>
        <v>0.35097723654702012</v>
      </c>
      <c r="O110" s="8">
        <f t="shared" ca="1" si="110"/>
        <v>1.2815684588479996E-3</v>
      </c>
      <c r="P110" s="8">
        <f t="shared" ca="1" si="110"/>
        <v>6.3233072659454566E-4</v>
      </c>
      <c r="Q110" s="8">
        <f t="shared" ca="1" si="110"/>
        <v>9.4123217792444717E-5</v>
      </c>
      <c r="R110" s="8">
        <f t="shared" ca="1" si="69"/>
        <v>0.60461127366109291</v>
      </c>
      <c r="S110" s="8" t="s">
        <v>191</v>
      </c>
      <c r="T110" s="8">
        <f t="shared" ref="T110" si="116">C110/C110</f>
        <v>1</v>
      </c>
      <c r="U110" s="8" t="s">
        <v>193</v>
      </c>
      <c r="V110" s="8">
        <f t="shared" ca="1" si="106"/>
        <v>4.2403467388651972E-2</v>
      </c>
      <c r="W110" s="8">
        <f t="shared" ca="1" si="106"/>
        <v>0.35097723654702012</v>
      </c>
      <c r="X110" s="8">
        <f t="shared" ca="1" si="106"/>
        <v>1.2815684588479996E-3</v>
      </c>
      <c r="Y110" s="8">
        <f t="shared" ca="1" si="104"/>
        <v>6.3233072659454566E-4</v>
      </c>
      <c r="Z110" s="8">
        <f t="shared" ca="1" si="104"/>
        <v>9.4123217792444717E-5</v>
      </c>
      <c r="AA110" s="8">
        <f t="shared" ca="1" si="104"/>
        <v>0.60461127366109291</v>
      </c>
      <c r="AD110" s="16" t="s">
        <v>220</v>
      </c>
      <c r="AE110" s="8" t="s">
        <v>163</v>
      </c>
      <c r="AF110" s="14" t="s">
        <v>181</v>
      </c>
      <c r="AG110" s="15">
        <v>5.986467976593959E-3</v>
      </c>
    </row>
    <row r="111" spans="1:33">
      <c r="A111" s="8" t="s">
        <v>34</v>
      </c>
      <c r="B111" s="8" t="s">
        <v>133</v>
      </c>
      <c r="C111" s="8">
        <v>3.5119199999999999</v>
      </c>
      <c r="D111" s="8">
        <v>0.15387700000000001</v>
      </c>
      <c r="E111" s="8">
        <v>1.27572</v>
      </c>
      <c r="F111" s="8">
        <v>7.9883999999999997E-3</v>
      </c>
      <c r="G111" s="8">
        <v>3.1532299999999999E-3</v>
      </c>
      <c r="H111" s="8">
        <v>3.4162299999999999E-4</v>
      </c>
      <c r="I111" s="8">
        <v>1</v>
      </c>
      <c r="J111" s="14" t="str">
        <f>VLOOKUP(A111,[1]metadata!$A$1:$R$2534,10,FALSE)</f>
        <v>PARSEC</v>
      </c>
      <c r="K111" s="8" t="s">
        <v>183</v>
      </c>
      <c r="L111" s="8">
        <f t="shared" si="68"/>
        <v>2.070839747</v>
      </c>
      <c r="M111" s="8">
        <f t="shared" ca="1" si="110"/>
        <v>4.3815633613521955E-2</v>
      </c>
      <c r="N111" s="8">
        <f t="shared" ca="1" si="110"/>
        <v>0.36325428825257977</v>
      </c>
      <c r="O111" s="8">
        <f t="shared" ca="1" si="110"/>
        <v>2.2746531811658581E-3</v>
      </c>
      <c r="P111" s="8">
        <f t="shared" ca="1" si="110"/>
        <v>8.9786498553497802E-4</v>
      </c>
      <c r="Q111" s="8">
        <f t="shared" ca="1" si="110"/>
        <v>9.7275279619125725E-5</v>
      </c>
      <c r="R111" s="8">
        <f t="shared" ca="1" si="69"/>
        <v>0.58966028468757825</v>
      </c>
      <c r="S111" s="8" t="s">
        <v>191</v>
      </c>
      <c r="T111" s="8">
        <f t="shared" ref="T111" si="117">C111/C110</f>
        <v>1.0202070672445649</v>
      </c>
      <c r="U111" s="8" t="s">
        <v>193</v>
      </c>
      <c r="V111" s="8">
        <f t="shared" ca="1" si="106"/>
        <v>4.4701019068313613E-2</v>
      </c>
      <c r="W111" s="8">
        <f t="shared" ca="1" si="106"/>
        <v>0.37059459208217621</v>
      </c>
      <c r="X111" s="8">
        <f t="shared" ca="1" si="106"/>
        <v>2.3206172509557402E-3</v>
      </c>
      <c r="Y111" s="8">
        <f t="shared" ca="1" si="104"/>
        <v>9.1600820367422359E-4</v>
      </c>
      <c r="Z111" s="8">
        <f t="shared" ca="1" si="104"/>
        <v>9.9240927735623247E-5</v>
      </c>
      <c r="AA111" s="8">
        <f t="shared" ca="1" si="104"/>
        <v>0.60157558971170944</v>
      </c>
      <c r="AD111" s="16" t="s">
        <v>118</v>
      </c>
      <c r="AE111" s="8" t="s">
        <v>163</v>
      </c>
      <c r="AF111" s="14" t="s">
        <v>182</v>
      </c>
      <c r="AG111" s="11">
        <v>4.8994006223813991E-5</v>
      </c>
    </row>
    <row r="112" spans="1:33">
      <c r="A112" s="8" t="s">
        <v>34</v>
      </c>
      <c r="B112" s="8" t="s">
        <v>134</v>
      </c>
      <c r="C112" s="8">
        <v>3.5406499999999999</v>
      </c>
      <c r="D112" s="8">
        <v>0.157997</v>
      </c>
      <c r="E112" s="8">
        <v>1.30993</v>
      </c>
      <c r="F112" s="8">
        <v>4.7771100000000002E-3</v>
      </c>
      <c r="G112" s="8">
        <v>2.3563500000000001E-3</v>
      </c>
      <c r="H112" s="8">
        <v>3.5107900000000002E-4</v>
      </c>
      <c r="I112" s="8">
        <v>1</v>
      </c>
      <c r="J112" s="14" t="str">
        <f>VLOOKUP(A112,[1]metadata!$A$1:$R$2534,10,FALSE)</f>
        <v>PARSEC</v>
      </c>
      <c r="K112" s="8" t="s">
        <v>183</v>
      </c>
      <c r="L112" s="8">
        <f t="shared" si="68"/>
        <v>2.0652384609999999</v>
      </c>
      <c r="M112" s="8">
        <f t="shared" ca="1" si="110"/>
        <v>4.4623727281713814E-2</v>
      </c>
      <c r="N112" s="8">
        <f t="shared" ca="1" si="110"/>
        <v>0.36996879104119301</v>
      </c>
      <c r="O112" s="8">
        <f t="shared" ca="1" si="110"/>
        <v>1.3492183638597435E-3</v>
      </c>
      <c r="P112" s="8">
        <f t="shared" ca="1" si="110"/>
        <v>6.6551339443322562E-4</v>
      </c>
      <c r="Q112" s="8">
        <f t="shared" ca="1" si="110"/>
        <v>9.9156652027170155E-5</v>
      </c>
      <c r="R112" s="8">
        <f t="shared" ca="1" si="69"/>
        <v>0.58329359326677299</v>
      </c>
      <c r="S112" s="8" t="s">
        <v>191</v>
      </c>
      <c r="T112" s="8">
        <f t="shared" ref="T112" si="118">C112/C110</f>
        <v>1.0285530856737819</v>
      </c>
      <c r="U112" s="8" t="s">
        <v>193</v>
      </c>
      <c r="V112" s="8">
        <f t="shared" ca="1" si="106"/>
        <v>4.5897872389872064E-2</v>
      </c>
      <c r="W112" s="8">
        <f t="shared" ca="1" si="106"/>
        <v>0.38053254162841771</v>
      </c>
      <c r="X112" s="8">
        <f t="shared" ca="1" si="106"/>
        <v>1.3877427113956706E-3</v>
      </c>
      <c r="Y112" s="8">
        <f t="shared" ca="1" si="104"/>
        <v>6.8451585540152686E-4</v>
      </c>
      <c r="Z112" s="8">
        <f t="shared" ca="1" si="104"/>
        <v>1.0198788040762732E-4</v>
      </c>
      <c r="AA112" s="8">
        <f t="shared" ca="1" si="104"/>
        <v>0.59994842520828728</v>
      </c>
      <c r="AD112" s="16" t="s">
        <v>119</v>
      </c>
      <c r="AE112" s="8" t="s">
        <v>163</v>
      </c>
      <c r="AF112" s="14" t="s">
        <v>182</v>
      </c>
      <c r="AG112" s="11">
        <v>5.0373423954793723E-5</v>
      </c>
    </row>
    <row r="113" spans="1:33">
      <c r="A113" s="8" t="s">
        <v>34</v>
      </c>
      <c r="B113" s="8" t="s">
        <v>6</v>
      </c>
      <c r="C113" s="8">
        <v>3.5876199999999998</v>
      </c>
      <c r="D113" s="8">
        <v>0.163132</v>
      </c>
      <c r="E113" s="8">
        <v>1.3538699999999999</v>
      </c>
      <c r="F113" s="8">
        <v>8.4772000000000007E-3</v>
      </c>
      <c r="G113" s="8">
        <v>3.33585E-3</v>
      </c>
      <c r="H113" s="8">
        <v>3.6253400000000002E-4</v>
      </c>
      <c r="I113" s="8">
        <v>1</v>
      </c>
      <c r="J113" s="14" t="str">
        <f>VLOOKUP(A113,[1]metadata!$A$1:$R$2534,10,FALSE)</f>
        <v>PARSEC</v>
      </c>
      <c r="K113" s="8" t="s">
        <v>183</v>
      </c>
      <c r="L113" s="8">
        <f t="shared" si="68"/>
        <v>2.0584424160000001</v>
      </c>
      <c r="M113" s="8">
        <f t="shared" ca="1" si="110"/>
        <v>4.5470813519826514E-2</v>
      </c>
      <c r="N113" s="8">
        <f t="shared" ca="1" si="110"/>
        <v>0.37737274293264056</v>
      </c>
      <c r="O113" s="8">
        <f t="shared" ca="1" si="110"/>
        <v>2.3629035405087497E-3</v>
      </c>
      <c r="P113" s="8">
        <f t="shared" ca="1" si="110"/>
        <v>9.2982255645804182E-4</v>
      </c>
      <c r="Q113" s="8">
        <f t="shared" ca="1" si="110"/>
        <v>1.0105139340286877E-4</v>
      </c>
      <c r="R113" s="8">
        <f t="shared" ca="1" si="69"/>
        <v>0.57376266605716331</v>
      </c>
      <c r="S113" s="8" t="s">
        <v>191</v>
      </c>
      <c r="T113" s="8">
        <f t="shared" ref="T113" si="119">C113/C110</f>
        <v>1.0421977945363066</v>
      </c>
      <c r="U113" s="8" t="s">
        <v>193</v>
      </c>
      <c r="V113" s="8">
        <f t="shared" ca="1" si="106"/>
        <v>4.7389581566134861E-2</v>
      </c>
      <c r="W113" s="8">
        <f t="shared" ca="1" si="106"/>
        <v>0.39329704040251456</v>
      </c>
      <c r="X113" s="8">
        <f t="shared" ca="1" si="106"/>
        <v>2.4626128586202494E-3</v>
      </c>
      <c r="Y113" s="8">
        <f t="shared" ca="1" si="104"/>
        <v>9.6905901765068157E-4</v>
      </c>
      <c r="Z113" s="8">
        <f t="shared" ca="1" si="104"/>
        <v>1.0531553933929052E-4</v>
      </c>
      <c r="AA113" s="8">
        <f t="shared" ca="1" si="104"/>
        <v>0.59797418515204692</v>
      </c>
      <c r="AD113" s="16" t="s">
        <v>121</v>
      </c>
      <c r="AE113" s="8" t="s">
        <v>163</v>
      </c>
      <c r="AF113" s="14" t="s">
        <v>182</v>
      </c>
      <c r="AG113" s="11">
        <v>1.9368259462673848E-4</v>
      </c>
    </row>
    <row r="114" spans="1:33">
      <c r="A114" s="8" t="s">
        <v>35</v>
      </c>
      <c r="B114" s="8" t="s">
        <v>132</v>
      </c>
      <c r="C114" s="8">
        <v>3.2496</v>
      </c>
      <c r="D114" s="8">
        <v>0.120257</v>
      </c>
      <c r="E114" s="8">
        <v>1.00407</v>
      </c>
      <c r="F114" s="8">
        <v>4.3452500000000002E-3</v>
      </c>
      <c r="G114" s="8">
        <v>2.0282400000000002E-3</v>
      </c>
      <c r="H114" s="8">
        <v>2.6676299999999999E-4</v>
      </c>
      <c r="I114" s="8">
        <v>1</v>
      </c>
      <c r="J114" s="14" t="str">
        <f>VLOOKUP(A114,[1]metadata!$A$1:$R$2534,10,FALSE)</f>
        <v>PARSEC</v>
      </c>
      <c r="K114" s="8" t="s">
        <v>183</v>
      </c>
      <c r="L114" s="8">
        <f t="shared" si="68"/>
        <v>2.1186327469999999</v>
      </c>
      <c r="M114" s="8">
        <f t="shared" ca="1" si="110"/>
        <v>3.7006708517971443E-2</v>
      </c>
      <c r="N114" s="8">
        <f t="shared" ca="1" si="110"/>
        <v>0.30898264401772524</v>
      </c>
      <c r="O114" s="8">
        <f t="shared" ca="1" si="110"/>
        <v>1.3371645741014279E-3</v>
      </c>
      <c r="P114" s="8">
        <f t="shared" ca="1" si="110"/>
        <v>6.2415066469719352E-4</v>
      </c>
      <c r="Q114" s="8">
        <f t="shared" ca="1" si="110"/>
        <v>8.2091026587887732E-5</v>
      </c>
      <c r="R114" s="8">
        <f t="shared" ca="1" si="69"/>
        <v>0.6519672411989168</v>
      </c>
      <c r="S114" s="8" t="s">
        <v>191</v>
      </c>
      <c r="T114" s="8">
        <f t="shared" ref="T114" si="120">C114/C114</f>
        <v>1</v>
      </c>
      <c r="U114" s="8" t="s">
        <v>193</v>
      </c>
      <c r="V114" s="8">
        <f t="shared" ca="1" si="106"/>
        <v>3.7006708517971443E-2</v>
      </c>
      <c r="W114" s="8">
        <f t="shared" ca="1" si="106"/>
        <v>0.30898264401772524</v>
      </c>
      <c r="X114" s="8">
        <f t="shared" ca="1" si="106"/>
        <v>1.3371645741014279E-3</v>
      </c>
      <c r="Y114" s="8">
        <f t="shared" ca="1" si="104"/>
        <v>6.2415066469719352E-4</v>
      </c>
      <c r="Z114" s="8">
        <f t="shared" ca="1" si="104"/>
        <v>8.2091026587887732E-5</v>
      </c>
      <c r="AA114" s="8">
        <f t="shared" ca="1" si="104"/>
        <v>0.6519672411989168</v>
      </c>
      <c r="AD114" s="16" t="s">
        <v>120</v>
      </c>
      <c r="AE114" s="8" t="s">
        <v>163</v>
      </c>
      <c r="AF114" s="14" t="s">
        <v>182</v>
      </c>
      <c r="AG114" s="11">
        <v>1.4967272369712274E-4</v>
      </c>
    </row>
    <row r="115" spans="1:33">
      <c r="A115" s="8" t="s">
        <v>35</v>
      </c>
      <c r="B115" s="8" t="s">
        <v>133</v>
      </c>
      <c r="C115" s="8">
        <v>3.3057599999999998</v>
      </c>
      <c r="D115" s="8">
        <v>0.12631300000000001</v>
      </c>
      <c r="E115" s="8">
        <v>1.05725</v>
      </c>
      <c r="F115" s="8">
        <v>8.0056699999999995E-3</v>
      </c>
      <c r="G115" s="8">
        <v>3.0954699999999999E-3</v>
      </c>
      <c r="H115" s="8">
        <v>2.80229E-4</v>
      </c>
      <c r="I115" s="8">
        <v>1</v>
      </c>
      <c r="J115" s="14" t="str">
        <f>VLOOKUP(A115,[1]metadata!$A$1:$R$2534,10,FALSE)</f>
        <v>PARSEC</v>
      </c>
      <c r="K115" s="8" t="s">
        <v>183</v>
      </c>
      <c r="L115" s="8">
        <f t="shared" si="68"/>
        <v>2.1108156309999999</v>
      </c>
      <c r="M115" s="8">
        <f t="shared" ca="1" si="110"/>
        <v>3.820997289579401E-2</v>
      </c>
      <c r="N115" s="8">
        <f t="shared" ca="1" si="110"/>
        <v>0.31982055563622286</v>
      </c>
      <c r="O115" s="8">
        <f t="shared" ca="1" si="110"/>
        <v>2.4217335801752092E-3</v>
      </c>
      <c r="P115" s="8">
        <f t="shared" ca="1" si="110"/>
        <v>9.3638679153961574E-4</v>
      </c>
      <c r="Q115" s="8">
        <f t="shared" ca="1" si="110"/>
        <v>8.4769916751367312E-5</v>
      </c>
      <c r="R115" s="8">
        <f t="shared" ca="1" si="69"/>
        <v>0.63852658117951699</v>
      </c>
      <c r="S115" s="8" t="s">
        <v>191</v>
      </c>
      <c r="T115" s="8">
        <f t="shared" ref="T115" si="121">C115/C114</f>
        <v>1.0172821270310191</v>
      </c>
      <c r="U115" s="8" t="s">
        <v>193</v>
      </c>
      <c r="V115" s="8">
        <f t="shared" ca="1" si="106"/>
        <v>3.8870322501230917E-2</v>
      </c>
      <c r="W115" s="8">
        <f t="shared" ca="1" si="106"/>
        <v>0.32534773510585918</v>
      </c>
      <c r="X115" s="8">
        <f t="shared" ca="1" si="106"/>
        <v>2.4635862875430816E-3</v>
      </c>
      <c r="Y115" s="8">
        <f t="shared" ca="1" si="104"/>
        <v>9.5256954702117175E-4</v>
      </c>
      <c r="Z115" s="8">
        <f t="shared" ca="1" si="104"/>
        <v>8.6234921221073357E-5</v>
      </c>
      <c r="AA115" s="8">
        <f t="shared" ca="1" si="104"/>
        <v>0.64956167866814374</v>
      </c>
      <c r="AD115" s="16" t="s">
        <v>122</v>
      </c>
      <c r="AE115" s="8" t="s">
        <v>163</v>
      </c>
      <c r="AF115" s="14" t="s">
        <v>182</v>
      </c>
      <c r="AG115" s="11">
        <v>6.7821606667350538E-5</v>
      </c>
    </row>
    <row r="116" spans="1:33">
      <c r="A116" s="8" t="s">
        <v>35</v>
      </c>
      <c r="B116" s="8" t="s">
        <v>134</v>
      </c>
      <c r="C116" s="8">
        <v>3.3454000000000002</v>
      </c>
      <c r="D116" s="8">
        <v>0.13175200000000001</v>
      </c>
      <c r="E116" s="8">
        <v>1.1028</v>
      </c>
      <c r="F116" s="8">
        <v>4.7639700000000002E-3</v>
      </c>
      <c r="G116" s="8">
        <v>2.2203499999999998E-3</v>
      </c>
      <c r="H116" s="8">
        <v>2.9270499999999998E-4</v>
      </c>
      <c r="I116" s="8">
        <v>1</v>
      </c>
      <c r="J116" s="14" t="str">
        <f>VLOOKUP(A116,[1]metadata!$A$1:$R$2534,10,FALSE)</f>
        <v>PARSEC</v>
      </c>
      <c r="K116" s="8" t="s">
        <v>183</v>
      </c>
      <c r="L116" s="8">
        <f t="shared" si="68"/>
        <v>2.1035709750000002</v>
      </c>
      <c r="M116" s="8">
        <f t="shared" ca="1" si="110"/>
        <v>3.9383033419023133E-2</v>
      </c>
      <c r="N116" s="8">
        <f t="shared" ca="1" si="110"/>
        <v>0.32964667902194056</v>
      </c>
      <c r="O116" s="8">
        <f t="shared" ca="1" si="110"/>
        <v>1.4240359897172237E-3</v>
      </c>
      <c r="P116" s="8">
        <f t="shared" ca="1" si="110"/>
        <v>6.6370239732169536E-4</v>
      </c>
      <c r="Q116" s="8">
        <f t="shared" ca="1" si="110"/>
        <v>8.7494768936450048E-5</v>
      </c>
      <c r="R116" s="8">
        <f t="shared" ca="1" si="69"/>
        <v>0.62879505440306094</v>
      </c>
      <c r="S116" s="8" t="s">
        <v>191</v>
      </c>
      <c r="T116" s="8">
        <f t="shared" ref="T116" si="122">C116/C114</f>
        <v>1.0294805514524865</v>
      </c>
      <c r="U116" s="8" t="s">
        <v>193</v>
      </c>
      <c r="V116" s="8">
        <f t="shared" ca="1" si="106"/>
        <v>4.0544066962087642E-2</v>
      </c>
      <c r="W116" s="8">
        <f t="shared" ca="1" si="106"/>
        <v>0.33936484490398816</v>
      </c>
      <c r="X116" s="8">
        <f t="shared" ca="1" si="106"/>
        <v>1.4660173559822749E-3</v>
      </c>
      <c r="Y116" s="8">
        <f t="shared" ca="1" si="104"/>
        <v>6.8326870999507619E-4</v>
      </c>
      <c r="Z116" s="8">
        <f t="shared" ca="1" si="104"/>
        <v>9.0074162973904478E-5</v>
      </c>
      <c r="AA116" s="8">
        <f t="shared" ca="1" si="104"/>
        <v>0.64733227935745941</v>
      </c>
      <c r="AD116" s="16" t="s">
        <v>220</v>
      </c>
      <c r="AE116" s="8" t="s">
        <v>163</v>
      </c>
      <c r="AF116" s="14" t="s">
        <v>182</v>
      </c>
      <c r="AG116" s="15">
        <v>8.9020141067000473E-5</v>
      </c>
    </row>
    <row r="117" spans="1:33">
      <c r="A117" s="8" t="s">
        <v>35</v>
      </c>
      <c r="B117" s="8" t="s">
        <v>6</v>
      </c>
      <c r="C117" s="8">
        <v>3.3801899999999998</v>
      </c>
      <c r="D117" s="8">
        <v>0.13526199999999999</v>
      </c>
      <c r="E117" s="8">
        <v>1.13368</v>
      </c>
      <c r="F117" s="8">
        <v>8.5878599999999992E-3</v>
      </c>
      <c r="G117" s="8">
        <v>3.30941E-3</v>
      </c>
      <c r="H117" s="8">
        <v>3.0051200000000001E-4</v>
      </c>
      <c r="I117" s="8">
        <v>1</v>
      </c>
      <c r="J117" s="14" t="str">
        <f>VLOOKUP(A117,[1]metadata!$A$1:$R$2534,10,FALSE)</f>
        <v>PARSEC</v>
      </c>
      <c r="K117" s="8" t="s">
        <v>183</v>
      </c>
      <c r="L117" s="8">
        <f t="shared" si="68"/>
        <v>2.0990502179999999</v>
      </c>
      <c r="M117" s="8">
        <f t="shared" ca="1" si="110"/>
        <v>4.0016093769876838E-2</v>
      </c>
      <c r="N117" s="8">
        <f t="shared" ca="1" si="110"/>
        <v>0.33538943077164302</v>
      </c>
      <c r="O117" s="8">
        <f t="shared" ca="1" si="110"/>
        <v>2.5406441649729748E-3</v>
      </c>
      <c r="P117" s="8">
        <f t="shared" ca="1" si="110"/>
        <v>9.7906034867862473E-4</v>
      </c>
      <c r="Q117" s="8">
        <f t="shared" ca="1" si="110"/>
        <v>8.8903878184362427E-5</v>
      </c>
      <c r="R117" s="8">
        <f t="shared" ca="1" si="69"/>
        <v>0.62098586706664416</v>
      </c>
      <c r="S117" s="8" t="s">
        <v>191</v>
      </c>
      <c r="T117" s="8">
        <f t="shared" ref="T117" si="123">C117/C114</f>
        <v>1.0401864844903987</v>
      </c>
      <c r="U117" s="8" t="s">
        <v>193</v>
      </c>
      <c r="V117" s="8">
        <f t="shared" ca="1" si="106"/>
        <v>4.1624199901526333E-2</v>
      </c>
      <c r="W117" s="8">
        <f t="shared" ca="1" si="106"/>
        <v>0.34886755292959132</v>
      </c>
      <c r="X117" s="8">
        <f t="shared" ca="1" si="106"/>
        <v>2.6427437223042836E-3</v>
      </c>
      <c r="Y117" s="8">
        <f t="shared" ca="1" si="104"/>
        <v>1.0184053421959628E-3</v>
      </c>
      <c r="Z117" s="8">
        <f t="shared" ca="1" si="104"/>
        <v>9.2476612506154601E-5</v>
      </c>
      <c r="AA117" s="8">
        <f t="shared" ca="1" si="104"/>
        <v>0.64594110598227472</v>
      </c>
      <c r="AD117" s="16" t="s">
        <v>118</v>
      </c>
      <c r="AE117" s="8" t="s">
        <v>163</v>
      </c>
      <c r="AF117" s="14" t="s">
        <v>184</v>
      </c>
      <c r="AG117" s="11">
        <v>0.5763550473950011</v>
      </c>
    </row>
    <row r="118" spans="1:33">
      <c r="A118" s="8" t="s">
        <v>36</v>
      </c>
      <c r="B118" s="8" t="s">
        <v>132</v>
      </c>
      <c r="C118" s="8">
        <v>2.9852300000000001</v>
      </c>
      <c r="D118" s="8">
        <v>8.8589500000000002E-2</v>
      </c>
      <c r="E118" s="8">
        <v>0.68881800000000004</v>
      </c>
      <c r="F118" s="8">
        <v>5.0798800000000002E-3</v>
      </c>
      <c r="G118" s="8">
        <v>3.7226400000000002E-3</v>
      </c>
      <c r="H118" s="8">
        <v>2.2458800000000001E-4</v>
      </c>
      <c r="I118" s="8">
        <v>1</v>
      </c>
      <c r="J118" s="14" t="str">
        <f>VLOOKUP(A118,[1]metadata!$A$1:$R$2534,10,FALSE)</f>
        <v>PARSEC</v>
      </c>
      <c r="K118" s="8" t="s">
        <v>183</v>
      </c>
      <c r="L118" s="8">
        <f t="shared" si="68"/>
        <v>2.1987953920000001</v>
      </c>
      <c r="M118" s="8">
        <f t="shared" ca="1" si="110"/>
        <v>2.9675937867433999E-2</v>
      </c>
      <c r="N118" s="8">
        <f t="shared" ca="1" si="110"/>
        <v>0.23074201987786536</v>
      </c>
      <c r="O118" s="8">
        <f t="shared" ca="1" si="110"/>
        <v>1.701671228012582E-3</v>
      </c>
      <c r="P118" s="8">
        <f t="shared" ca="1" si="110"/>
        <v>1.2470194926354084E-3</v>
      </c>
      <c r="Q118" s="8">
        <f t="shared" ca="1" si="110"/>
        <v>7.5233064119012606E-5</v>
      </c>
      <c r="R118" s="8">
        <f t="shared" ca="1" si="69"/>
        <v>0.73655811846993369</v>
      </c>
      <c r="S118" s="8" t="s">
        <v>191</v>
      </c>
      <c r="T118" s="8">
        <f t="shared" ref="T118" si="124">C118/C118</f>
        <v>1</v>
      </c>
      <c r="U118" s="8" t="s">
        <v>193</v>
      </c>
      <c r="V118" s="8">
        <f t="shared" ca="1" si="106"/>
        <v>2.9675937867433999E-2</v>
      </c>
      <c r="W118" s="8">
        <f t="shared" ca="1" si="106"/>
        <v>0.23074201987786536</v>
      </c>
      <c r="X118" s="8">
        <f t="shared" ca="1" si="106"/>
        <v>1.701671228012582E-3</v>
      </c>
      <c r="Y118" s="8">
        <f t="shared" ca="1" si="104"/>
        <v>1.2470194926354084E-3</v>
      </c>
      <c r="Z118" s="8">
        <f t="shared" ca="1" si="104"/>
        <v>7.5233064119012606E-5</v>
      </c>
      <c r="AA118" s="8">
        <f t="shared" ca="1" si="104"/>
        <v>0.73655811846993369</v>
      </c>
      <c r="AD118" s="16" t="s">
        <v>119</v>
      </c>
      <c r="AE118" s="8" t="s">
        <v>163</v>
      </c>
      <c r="AF118" s="14" t="s">
        <v>184</v>
      </c>
      <c r="AG118" s="11">
        <v>0.55814299451181071</v>
      </c>
    </row>
    <row r="119" spans="1:33">
      <c r="A119" s="8" t="s">
        <v>36</v>
      </c>
      <c r="B119" s="8" t="s">
        <v>133</v>
      </c>
      <c r="C119" s="8">
        <v>3.03931</v>
      </c>
      <c r="D119" s="8">
        <v>9.3612500000000001E-2</v>
      </c>
      <c r="E119" s="8">
        <v>0.738174</v>
      </c>
      <c r="F119" s="8">
        <v>7.8131799999999994E-3</v>
      </c>
      <c r="G119" s="8">
        <v>4.9264699999999996E-3</v>
      </c>
      <c r="H119" s="8">
        <v>2.3738000000000001E-4</v>
      </c>
      <c r="I119" s="8">
        <v>1</v>
      </c>
      <c r="J119" s="14" t="str">
        <f>VLOOKUP(A119,[1]metadata!$A$1:$R$2534,10,FALSE)</f>
        <v>PARSEC</v>
      </c>
      <c r="K119" s="8" t="s">
        <v>183</v>
      </c>
      <c r="L119" s="8">
        <f t="shared" si="68"/>
        <v>2.1945464700000001</v>
      </c>
      <c r="M119" s="8">
        <f t="shared" ca="1" si="110"/>
        <v>3.0800576446627689E-2</v>
      </c>
      <c r="N119" s="8">
        <f t="shared" ca="1" si="110"/>
        <v>0.24287552108866817</v>
      </c>
      <c r="O119" s="8">
        <f t="shared" ca="1" si="110"/>
        <v>2.5707084831754577E-3</v>
      </c>
      <c r="P119" s="8">
        <f t="shared" ca="1" si="110"/>
        <v>1.620917247664766E-3</v>
      </c>
      <c r="Q119" s="8">
        <f t="shared" ca="1" si="110"/>
        <v>7.8103253699030378E-5</v>
      </c>
      <c r="R119" s="8">
        <f t="shared" ca="1" si="69"/>
        <v>0.72205417348016498</v>
      </c>
      <c r="S119" s="8" t="s">
        <v>191</v>
      </c>
      <c r="T119" s="8">
        <f t="shared" ref="T119" si="125">C119/C118</f>
        <v>1.0181158570696396</v>
      </c>
      <c r="U119" s="8" t="s">
        <v>193</v>
      </c>
      <c r="V119" s="8">
        <f t="shared" ca="1" si="106"/>
        <v>3.1358555287197304E-2</v>
      </c>
      <c r="W119" s="8">
        <f t="shared" ca="1" si="106"/>
        <v>0.2472754193144247</v>
      </c>
      <c r="X119" s="8">
        <f t="shared" ca="1" si="106"/>
        <v>2.6172790706243741E-3</v>
      </c>
      <c r="Y119" s="8">
        <f t="shared" ca="1" si="104"/>
        <v>1.6502815528451746E-3</v>
      </c>
      <c r="Z119" s="8">
        <f t="shared" ca="1" si="104"/>
        <v>7.9518161079715816E-5</v>
      </c>
      <c r="AA119" s="8">
        <f t="shared" ca="1" si="104"/>
        <v>0.7351348036834684</v>
      </c>
      <c r="AD119" s="16" t="s">
        <v>121</v>
      </c>
      <c r="AE119" s="8" t="s">
        <v>163</v>
      </c>
      <c r="AF119" s="14" t="s">
        <v>184</v>
      </c>
      <c r="AG119" s="11">
        <v>0.59488405741046102</v>
      </c>
    </row>
    <row r="120" spans="1:33">
      <c r="A120" s="8" t="s">
        <v>36</v>
      </c>
      <c r="B120" s="8" t="s">
        <v>134</v>
      </c>
      <c r="C120" s="8">
        <v>3.07707</v>
      </c>
      <c r="D120" s="8">
        <v>9.9561999999999998E-2</v>
      </c>
      <c r="E120" s="8">
        <v>0.77800100000000005</v>
      </c>
      <c r="F120" s="8">
        <v>5.7241499999999999E-3</v>
      </c>
      <c r="G120" s="8">
        <v>4.2092800000000001E-3</v>
      </c>
      <c r="H120" s="8">
        <v>2.5309099999999999E-4</v>
      </c>
      <c r="I120" s="8">
        <v>1</v>
      </c>
      <c r="J120" s="14" t="str">
        <f>VLOOKUP(A120,[1]metadata!$A$1:$R$2534,10,FALSE)</f>
        <v>PARSEC</v>
      </c>
      <c r="K120" s="8" t="s">
        <v>183</v>
      </c>
      <c r="L120" s="8">
        <f t="shared" si="68"/>
        <v>2.189320479</v>
      </c>
      <c r="M120" s="8">
        <f t="shared" ca="1" si="110"/>
        <v>3.2356104995986443E-2</v>
      </c>
      <c r="N120" s="8">
        <f t="shared" ca="1" si="110"/>
        <v>0.25283825197346826</v>
      </c>
      <c r="O120" s="8">
        <f t="shared" ca="1" si="110"/>
        <v>1.8602599225886964E-3</v>
      </c>
      <c r="P120" s="8">
        <f t="shared" ca="1" si="110"/>
        <v>1.3679506803550132E-3</v>
      </c>
      <c r="Q120" s="8">
        <f t="shared" ca="1" si="110"/>
        <v>8.2250647531580365E-5</v>
      </c>
      <c r="R120" s="8">
        <f t="shared" ca="1" si="69"/>
        <v>0.71149518178006999</v>
      </c>
      <c r="S120" s="8" t="s">
        <v>191</v>
      </c>
      <c r="T120" s="8">
        <f t="shared" ref="T120" si="126">C120/C118</f>
        <v>1.0307647986922281</v>
      </c>
      <c r="U120" s="8" t="s">
        <v>193</v>
      </c>
      <c r="V120" s="8">
        <f t="shared" ca="1" si="106"/>
        <v>3.3351534052652565E-2</v>
      </c>
      <c r="W120" s="8">
        <f t="shared" ca="1" si="106"/>
        <v>0.2606167698971269</v>
      </c>
      <c r="X120" s="8">
        <f t="shared" ca="1" si="106"/>
        <v>1.9174904446223576E-3</v>
      </c>
      <c r="Y120" s="8">
        <f t="shared" ca="1" si="104"/>
        <v>1.4100354076570316E-3</v>
      </c>
      <c r="Z120" s="8">
        <f t="shared" ca="1" si="104"/>
        <v>8.4781072145194848E-5</v>
      </c>
      <c r="AA120" s="8">
        <f t="shared" ca="1" si="104"/>
        <v>0.73338418781802406</v>
      </c>
      <c r="AD120" s="16" t="s">
        <v>120</v>
      </c>
      <c r="AE120" s="8" t="s">
        <v>163</v>
      </c>
      <c r="AF120" s="14" t="s">
        <v>184</v>
      </c>
      <c r="AG120" s="11">
        <v>0.65510945334496928</v>
      </c>
    </row>
    <row r="121" spans="1:33">
      <c r="A121" s="8" t="s">
        <v>36</v>
      </c>
      <c r="B121" s="8" t="s">
        <v>6</v>
      </c>
      <c r="C121" s="8">
        <v>3.1220300000000001</v>
      </c>
      <c r="D121" s="8">
        <v>0.10345799999999999</v>
      </c>
      <c r="E121" s="8">
        <v>0.81821299999999997</v>
      </c>
      <c r="F121" s="8">
        <v>8.6441399999999998E-3</v>
      </c>
      <c r="G121" s="8">
        <v>5.41013E-3</v>
      </c>
      <c r="H121" s="8">
        <v>2.6297099999999997E-4</v>
      </c>
      <c r="I121" s="8">
        <v>1</v>
      </c>
      <c r="J121" s="14" t="str">
        <f>VLOOKUP(A121,[1]metadata!$A$1:$R$2534,10,FALSE)</f>
        <v>PARSEC</v>
      </c>
      <c r="K121" s="8" t="s">
        <v>183</v>
      </c>
      <c r="L121" s="8">
        <f t="shared" si="68"/>
        <v>2.1860417590000001</v>
      </c>
      <c r="M121" s="8">
        <f t="shared" ca="1" si="110"/>
        <v>3.313805440690832E-2</v>
      </c>
      <c r="N121" s="8">
        <f t="shared" ca="1" si="110"/>
        <v>0.26207723820719209</v>
      </c>
      <c r="O121" s="8">
        <f t="shared" ca="1" si="110"/>
        <v>2.7687562259171117E-3</v>
      </c>
      <c r="P121" s="8">
        <f t="shared" ca="1" si="110"/>
        <v>1.7328885372658175E-3</v>
      </c>
      <c r="Q121" s="8">
        <f t="shared" ca="1" si="110"/>
        <v>8.4230772926589416E-5</v>
      </c>
      <c r="R121" s="8">
        <f t="shared" ca="1" si="69"/>
        <v>0.70019883184979004</v>
      </c>
      <c r="S121" s="8" t="s">
        <v>191</v>
      </c>
      <c r="T121" s="8">
        <f t="shared" ref="T121" si="127">C121/C118</f>
        <v>1.0458256147767508</v>
      </c>
      <c r="U121" s="8" t="s">
        <v>193</v>
      </c>
      <c r="V121" s="8">
        <f t="shared" ca="1" si="106"/>
        <v>3.4656626122610314E-2</v>
      </c>
      <c r="W121" s="8">
        <f t="shared" ca="1" si="106"/>
        <v>0.27408708876702964</v>
      </c>
      <c r="X121" s="8">
        <f t="shared" ca="1" si="106"/>
        <v>2.8956361821367198E-3</v>
      </c>
      <c r="Y121" s="8">
        <f t="shared" ca="1" si="104"/>
        <v>1.8122992198256081E-3</v>
      </c>
      <c r="Z121" s="8">
        <f t="shared" ca="1" si="104"/>
        <v>8.8090699879071275E-5</v>
      </c>
      <c r="AA121" s="8">
        <f t="shared" ca="1" si="104"/>
        <v>0.73228587378526944</v>
      </c>
      <c r="AD121" s="16" t="s">
        <v>122</v>
      </c>
      <c r="AE121" s="8" t="s">
        <v>163</v>
      </c>
      <c r="AF121" s="14" t="s">
        <v>184</v>
      </c>
      <c r="AG121" s="11">
        <v>0.65917907849217516</v>
      </c>
    </row>
    <row r="122" spans="1:33">
      <c r="A122" s="8" t="s">
        <v>37</v>
      </c>
      <c r="B122" s="8" t="s">
        <v>132</v>
      </c>
      <c r="C122" s="8">
        <v>2.8248500000000001</v>
      </c>
      <c r="D122" s="8">
        <v>7.1290400000000004E-2</v>
      </c>
      <c r="E122" s="8">
        <v>0.50592099999999995</v>
      </c>
      <c r="F122" s="8">
        <v>5.1815200000000002E-3</v>
      </c>
      <c r="G122" s="8">
        <v>4.9027200000000002E-3</v>
      </c>
      <c r="H122" s="8">
        <v>1.9955799999999999E-4</v>
      </c>
      <c r="I122" s="8">
        <v>1</v>
      </c>
      <c r="J122" s="14" t="str">
        <f>VLOOKUP(A122,[1]metadata!$A$1:$R$2534,10,FALSE)</f>
        <v>PARSEC</v>
      </c>
      <c r="K122" s="8" t="s">
        <v>183</v>
      </c>
      <c r="L122" s="8">
        <f t="shared" si="68"/>
        <v>2.237354802</v>
      </c>
      <c r="M122" s="8">
        <f t="shared" ca="1" si="110"/>
        <v>2.5236879834327486E-2</v>
      </c>
      <c r="N122" s="8">
        <f t="shared" ca="1" si="110"/>
        <v>0.1790965891994265</v>
      </c>
      <c r="O122" s="8">
        <f t="shared" ca="1" si="110"/>
        <v>1.8342637662176753E-3</v>
      </c>
      <c r="P122" s="8">
        <f t="shared" ca="1" si="110"/>
        <v>1.7355682602616068E-3</v>
      </c>
      <c r="Q122" s="8">
        <f t="shared" ca="1" si="110"/>
        <v>7.0643750995628079E-5</v>
      </c>
      <c r="R122" s="8">
        <f t="shared" ca="1" si="69"/>
        <v>0.79202605518877112</v>
      </c>
      <c r="S122" s="8" t="s">
        <v>191</v>
      </c>
      <c r="T122" s="8">
        <f t="shared" ref="T122" si="128">C122/C122</f>
        <v>1</v>
      </c>
      <c r="U122" s="8" t="s">
        <v>193</v>
      </c>
      <c r="V122" s="8">
        <f t="shared" ca="1" si="106"/>
        <v>2.5236879834327486E-2</v>
      </c>
      <c r="W122" s="8">
        <f t="shared" ca="1" si="106"/>
        <v>0.1790965891994265</v>
      </c>
      <c r="X122" s="8">
        <f t="shared" ca="1" si="106"/>
        <v>1.8342637662176753E-3</v>
      </c>
      <c r="Y122" s="8">
        <f t="shared" ca="1" si="104"/>
        <v>1.7355682602616068E-3</v>
      </c>
      <c r="Z122" s="8">
        <f t="shared" ca="1" si="104"/>
        <v>7.0643750995628079E-5</v>
      </c>
      <c r="AA122" s="8">
        <f t="shared" ca="1" si="104"/>
        <v>0.79202605518877112</v>
      </c>
      <c r="AD122" s="16" t="s">
        <v>220</v>
      </c>
      <c r="AE122" s="8" t="s">
        <v>163</v>
      </c>
      <c r="AF122" s="14" t="s">
        <v>184</v>
      </c>
      <c r="AG122" s="15">
        <v>0.61373461147753083</v>
      </c>
    </row>
    <row r="123" spans="1:33">
      <c r="A123" s="8" t="s">
        <v>37</v>
      </c>
      <c r="B123" s="8" t="s">
        <v>133</v>
      </c>
      <c r="C123" s="8">
        <v>2.8740700000000001</v>
      </c>
      <c r="D123" s="8">
        <v>7.54972E-2</v>
      </c>
      <c r="E123" s="8">
        <v>0.55002600000000001</v>
      </c>
      <c r="F123" s="8">
        <v>6.9985799999999999E-3</v>
      </c>
      <c r="G123" s="8">
        <v>6.1391299999999996E-3</v>
      </c>
      <c r="H123" s="8">
        <v>2.11485E-4</v>
      </c>
      <c r="I123" s="8">
        <v>1</v>
      </c>
      <c r="J123" s="14" t="str">
        <f>VLOOKUP(A123,[1]metadata!$A$1:$R$2534,10,FALSE)</f>
        <v>PARSEC</v>
      </c>
      <c r="K123" s="8" t="s">
        <v>183</v>
      </c>
      <c r="L123" s="8">
        <f t="shared" si="68"/>
        <v>2.2351976050000002</v>
      </c>
      <c r="M123" s="8">
        <f t="shared" ca="1" si="110"/>
        <v>2.6268392906227057E-2</v>
      </c>
      <c r="N123" s="8">
        <f t="shared" ca="1" si="110"/>
        <v>0.1913752970526118</v>
      </c>
      <c r="O123" s="8">
        <f t="shared" ca="1" si="110"/>
        <v>2.4350763899278721E-3</v>
      </c>
      <c r="P123" s="8">
        <f t="shared" ca="1" si="110"/>
        <v>2.1360405278925006E-3</v>
      </c>
      <c r="Q123" s="8">
        <f t="shared" ca="1" si="110"/>
        <v>7.3583802760545148E-5</v>
      </c>
      <c r="R123" s="8">
        <f t="shared" ca="1" si="69"/>
        <v>0.77771160932058025</v>
      </c>
      <c r="S123" s="8" t="s">
        <v>191</v>
      </c>
      <c r="T123" s="8">
        <f t="shared" ref="T123" si="129">C123/C122</f>
        <v>1.0174239340141955</v>
      </c>
      <c r="U123" s="8" t="s">
        <v>193</v>
      </c>
      <c r="V123" s="8">
        <f t="shared" ca="1" si="106"/>
        <v>2.6726091650884118E-2</v>
      </c>
      <c r="W123" s="8">
        <f t="shared" ca="1" si="106"/>
        <v>0.19470980760040357</v>
      </c>
      <c r="X123" s="8">
        <f t="shared" ca="1" si="106"/>
        <v>2.4775050002655008E-3</v>
      </c>
      <c r="Y123" s="8">
        <f t="shared" ca="1" si="104"/>
        <v>2.173258757102147E-3</v>
      </c>
      <c r="Z123" s="8">
        <f t="shared" ca="1" si="104"/>
        <v>7.4865922084358462E-5</v>
      </c>
      <c r="AA123" s="8">
        <f t="shared" ca="1" si="104"/>
        <v>0.7912624050834558</v>
      </c>
      <c r="AD123" s="10" t="s">
        <v>118</v>
      </c>
      <c r="AE123" s="8" t="s">
        <v>222</v>
      </c>
      <c r="AF123" s="8" t="s">
        <v>178</v>
      </c>
      <c r="AG123" s="11">
        <v>6.9139096677922618E-2</v>
      </c>
    </row>
    <row r="124" spans="1:33">
      <c r="A124" s="8" t="s">
        <v>37</v>
      </c>
      <c r="B124" s="8" t="s">
        <v>134</v>
      </c>
      <c r="C124" s="8">
        <v>2.9042300000000001</v>
      </c>
      <c r="D124" s="8">
        <v>8.0977800000000003E-2</v>
      </c>
      <c r="E124" s="8">
        <v>0.57923899999999995</v>
      </c>
      <c r="F124" s="8">
        <v>5.9113400000000002E-3</v>
      </c>
      <c r="G124" s="8">
        <v>5.5951799999999999E-3</v>
      </c>
      <c r="H124" s="8">
        <v>2.2766299999999999E-4</v>
      </c>
      <c r="I124" s="8">
        <v>1</v>
      </c>
      <c r="J124" s="14" t="str">
        <f>VLOOKUP(A124,[1]metadata!$A$1:$R$2534,10,FALSE)</f>
        <v>PARSEC</v>
      </c>
      <c r="K124" s="8" t="s">
        <v>183</v>
      </c>
      <c r="L124" s="8">
        <f t="shared" si="68"/>
        <v>2.2322790170000002</v>
      </c>
      <c r="M124" s="8">
        <f t="shared" ca="1" si="110"/>
        <v>2.7882709014093236E-2</v>
      </c>
      <c r="N124" s="8">
        <f t="shared" ca="1" si="110"/>
        <v>0.19944666916876416</v>
      </c>
      <c r="O124" s="8">
        <f t="shared" ca="1" si="110"/>
        <v>2.0354241916101688E-3</v>
      </c>
      <c r="P124" s="8">
        <f t="shared" ca="1" si="110"/>
        <v>1.9265622901767422E-3</v>
      </c>
      <c r="Q124" s="8">
        <f t="shared" ca="1" si="110"/>
        <v>7.8390141276689511E-5</v>
      </c>
      <c r="R124" s="8">
        <f t="shared" ca="1" si="69"/>
        <v>0.76863024519407908</v>
      </c>
      <c r="S124" s="8" t="s">
        <v>191</v>
      </c>
      <c r="T124" s="8">
        <f t="shared" ref="T124" si="130">C124/C122</f>
        <v>1.0281006071118821</v>
      </c>
      <c r="U124" s="8" t="s">
        <v>193</v>
      </c>
      <c r="V124" s="8">
        <f t="shared" ca="1" si="106"/>
        <v>2.8666230065313204E-2</v>
      </c>
      <c r="W124" s="8">
        <f t="shared" ca="1" si="106"/>
        <v>0.20505124165884914</v>
      </c>
      <c r="X124" s="8">
        <f t="shared" ca="1" si="106"/>
        <v>2.0926208471246264E-3</v>
      </c>
      <c r="Y124" s="8">
        <f t="shared" ca="1" si="104"/>
        <v>1.9806998601695665E-3</v>
      </c>
      <c r="Z124" s="8">
        <f t="shared" ca="1" si="104"/>
        <v>8.0592951838150701E-5</v>
      </c>
      <c r="AA124" s="8">
        <f t="shared" ca="1" si="104"/>
        <v>0.79022922172858756</v>
      </c>
      <c r="AD124" s="10" t="s">
        <v>119</v>
      </c>
      <c r="AE124" s="8" t="s">
        <v>222</v>
      </c>
      <c r="AF124" s="8" t="s">
        <v>178</v>
      </c>
      <c r="AG124" s="11">
        <v>6.7287334865818615E-2</v>
      </c>
    </row>
    <row r="125" spans="1:33">
      <c r="A125" s="8" t="s">
        <v>37</v>
      </c>
      <c r="B125" s="8" t="s">
        <v>6</v>
      </c>
      <c r="C125" s="8">
        <v>2.9525999999999999</v>
      </c>
      <c r="D125" s="8">
        <v>8.5037500000000002E-2</v>
      </c>
      <c r="E125" s="8">
        <v>0.62246599999999996</v>
      </c>
      <c r="F125" s="8">
        <v>7.8000700000000001E-3</v>
      </c>
      <c r="G125" s="8">
        <v>6.8426299999999997E-3</v>
      </c>
      <c r="H125" s="8">
        <v>2.3906599999999999E-4</v>
      </c>
      <c r="I125" s="8">
        <v>1</v>
      </c>
      <c r="J125" s="14" t="str">
        <f>VLOOKUP(A125,[1]metadata!$A$1:$R$2534,10,FALSE)</f>
        <v>PARSEC</v>
      </c>
      <c r="K125" s="8" t="s">
        <v>183</v>
      </c>
      <c r="L125" s="8">
        <f t="shared" si="68"/>
        <v>2.230214734</v>
      </c>
      <c r="M125" s="8">
        <f t="shared" ca="1" si="110"/>
        <v>2.8800887353518934E-2</v>
      </c>
      <c r="N125" s="8">
        <f t="shared" ca="1" si="110"/>
        <v>0.21081961660909029</v>
      </c>
      <c r="O125" s="8">
        <f t="shared" ca="1" si="110"/>
        <v>2.6417631917631918E-3</v>
      </c>
      <c r="P125" s="8">
        <f t="shared" ca="1" si="110"/>
        <v>2.3174930569667411E-3</v>
      </c>
      <c r="Q125" s="8">
        <f t="shared" ca="1" si="110"/>
        <v>8.0967960441644658E-5</v>
      </c>
      <c r="R125" s="8">
        <f t="shared" ca="1" si="69"/>
        <v>0.75533927182821925</v>
      </c>
      <c r="S125" s="8" t="s">
        <v>191</v>
      </c>
      <c r="T125" s="8">
        <f t="shared" ref="T125" si="131">C125/C122</f>
        <v>1.0452236401932846</v>
      </c>
      <c r="U125" s="8" t="s">
        <v>193</v>
      </c>
      <c r="V125" s="8">
        <f t="shared" ca="1" si="106"/>
        <v>3.0103368320441797E-2</v>
      </c>
      <c r="W125" s="8">
        <f t="shared" ca="1" si="106"/>
        <v>0.220353647096306</v>
      </c>
      <c r="X125" s="8">
        <f t="shared" ca="1" si="106"/>
        <v>2.7612333398233536E-3</v>
      </c>
      <c r="Y125" s="8">
        <f t="shared" ca="1" si="104"/>
        <v>2.4222985291254403E-3</v>
      </c>
      <c r="Z125" s="8">
        <f t="shared" ca="1" si="104"/>
        <v>8.4629626351841696E-5</v>
      </c>
      <c r="AA125" s="8">
        <f t="shared" ca="1" si="104"/>
        <v>0.7894984632812363</v>
      </c>
      <c r="AD125" s="10" t="s">
        <v>121</v>
      </c>
      <c r="AE125" s="8" t="s">
        <v>222</v>
      </c>
      <c r="AF125" s="8" t="s">
        <v>178</v>
      </c>
      <c r="AG125" s="11">
        <v>7.7185742592434228E-2</v>
      </c>
    </row>
    <row r="126" spans="1:33">
      <c r="A126" s="8" t="s">
        <v>38</v>
      </c>
      <c r="B126" s="8" t="s">
        <v>132</v>
      </c>
      <c r="C126" s="8">
        <v>2.8283800000000001</v>
      </c>
      <c r="D126" s="8">
        <v>7.2112099999999998E-2</v>
      </c>
      <c r="E126" s="8">
        <v>0.51114999999999999</v>
      </c>
      <c r="F126" s="8">
        <v>5.1271299999999997E-3</v>
      </c>
      <c r="G126" s="8">
        <v>5.0053299999999997E-3</v>
      </c>
      <c r="H126" s="8">
        <v>2.0046899999999999E-4</v>
      </c>
      <c r="I126" s="8">
        <v>1</v>
      </c>
      <c r="J126" s="14" t="str">
        <f>VLOOKUP(A126,[1]metadata!$A$1:$R$2534,10,FALSE)</f>
        <v>PARSEC</v>
      </c>
      <c r="K126" s="8" t="s">
        <v>183</v>
      </c>
      <c r="L126" s="8">
        <f t="shared" si="68"/>
        <v>2.2347849709999998</v>
      </c>
      <c r="M126" s="8">
        <f t="shared" ca="1" si="110"/>
        <v>2.549590224792991E-2</v>
      </c>
      <c r="N126" s="8">
        <f t="shared" ca="1" si="110"/>
        <v>0.18072182662867081</v>
      </c>
      <c r="O126" s="8">
        <f t="shared" ca="1" si="110"/>
        <v>1.8127443978531879E-3</v>
      </c>
      <c r="P126" s="8">
        <f t="shared" ca="1" si="110"/>
        <v>1.7696808773927123E-3</v>
      </c>
      <c r="Q126" s="8">
        <f t="shared" ca="1" si="110"/>
        <v>7.0877675559861123E-5</v>
      </c>
      <c r="R126" s="8">
        <f t="shared" ca="1" si="69"/>
        <v>0.79012896817259337</v>
      </c>
      <c r="S126" s="8" t="s">
        <v>191</v>
      </c>
      <c r="T126" s="8">
        <f t="shared" ref="T126" si="132">C126/C126</f>
        <v>1</v>
      </c>
      <c r="U126" s="8" t="s">
        <v>193</v>
      </c>
      <c r="V126" s="8">
        <f t="shared" ca="1" si="106"/>
        <v>2.549590224792991E-2</v>
      </c>
      <c r="W126" s="8">
        <f t="shared" ca="1" si="106"/>
        <v>0.18072182662867081</v>
      </c>
      <c r="X126" s="8">
        <f t="shared" ca="1" si="106"/>
        <v>1.8127443978531879E-3</v>
      </c>
      <c r="Y126" s="8">
        <f t="shared" ca="1" si="104"/>
        <v>1.7696808773927123E-3</v>
      </c>
      <c r="Z126" s="8">
        <f t="shared" ca="1" si="104"/>
        <v>7.0877675559861123E-5</v>
      </c>
      <c r="AA126" s="8">
        <f t="shared" ca="1" si="104"/>
        <v>0.79012896817259337</v>
      </c>
      <c r="AD126" s="10" t="s">
        <v>120</v>
      </c>
      <c r="AE126" s="8" t="s">
        <v>222</v>
      </c>
      <c r="AF126" s="8" t="s">
        <v>178</v>
      </c>
      <c r="AG126" s="11">
        <v>6.9143396301742502E-2</v>
      </c>
    </row>
    <row r="127" spans="1:33">
      <c r="A127" s="8" t="s">
        <v>38</v>
      </c>
      <c r="B127" s="8" t="s">
        <v>133</v>
      </c>
      <c r="C127" s="8">
        <v>2.8738299999999999</v>
      </c>
      <c r="D127" s="8">
        <v>7.5899599999999998E-2</v>
      </c>
      <c r="E127" s="8">
        <v>0.55199200000000004</v>
      </c>
      <c r="F127" s="8">
        <v>6.7503800000000003E-3</v>
      </c>
      <c r="G127" s="8">
        <v>6.24202E-3</v>
      </c>
      <c r="H127" s="8">
        <v>2.1111E-4</v>
      </c>
      <c r="I127" s="8">
        <v>1</v>
      </c>
      <c r="J127" s="14" t="str">
        <f>VLOOKUP(A127,[1]metadata!$A$1:$R$2534,10,FALSE)</f>
        <v>PARSEC</v>
      </c>
      <c r="K127" s="8" t="s">
        <v>183</v>
      </c>
      <c r="L127" s="8">
        <f t="shared" si="68"/>
        <v>2.2327348899999997</v>
      </c>
      <c r="M127" s="8">
        <f t="shared" ca="1" si="110"/>
        <v>2.6410608839075381E-2</v>
      </c>
      <c r="N127" s="8">
        <f t="shared" ca="1" si="110"/>
        <v>0.19207538372137534</v>
      </c>
      <c r="O127" s="8">
        <f t="shared" ca="1" si="110"/>
        <v>2.3489141668087536E-3</v>
      </c>
      <c r="P127" s="8">
        <f t="shared" ca="1" si="110"/>
        <v>2.172021309541622E-3</v>
      </c>
      <c r="Q127" s="8">
        <f t="shared" ca="1" si="110"/>
        <v>7.3459460023731404E-5</v>
      </c>
      <c r="R127" s="8">
        <f t="shared" ca="1" si="69"/>
        <v>0.77691961250317509</v>
      </c>
      <c r="S127" s="8" t="s">
        <v>191</v>
      </c>
      <c r="T127" s="8">
        <f t="shared" ref="T127" si="133">C127/C126</f>
        <v>1.0160692693343891</v>
      </c>
      <c r="U127" s="8" t="s">
        <v>193</v>
      </c>
      <c r="V127" s="8">
        <f t="shared" ca="1" si="106"/>
        <v>2.6835008025795682E-2</v>
      </c>
      <c r="W127" s="8">
        <f t="shared" ca="1" si="106"/>
        <v>0.19516189479490026</v>
      </c>
      <c r="X127" s="8">
        <f t="shared" ca="1" si="106"/>
        <v>2.3866595011985655E-3</v>
      </c>
      <c r="Y127" s="8">
        <f t="shared" ca="1" si="104"/>
        <v>2.2069241049646787E-3</v>
      </c>
      <c r="Z127" s="8">
        <f t="shared" ca="1" si="104"/>
        <v>7.4639899872011529E-5</v>
      </c>
      <c r="AA127" s="8">
        <f t="shared" ca="1" si="104"/>
        <v>0.78940414300765782</v>
      </c>
      <c r="AD127" s="10" t="s">
        <v>122</v>
      </c>
      <c r="AE127" s="8" t="s">
        <v>222</v>
      </c>
      <c r="AF127" s="8" t="s">
        <v>178</v>
      </c>
      <c r="AG127" s="11">
        <v>6.8823770067148224E-2</v>
      </c>
    </row>
    <row r="128" spans="1:33">
      <c r="A128" s="8" t="s">
        <v>38</v>
      </c>
      <c r="B128" s="8" t="s">
        <v>134</v>
      </c>
      <c r="C128" s="8">
        <v>2.9071899999999999</v>
      </c>
      <c r="D128" s="8">
        <v>8.1766800000000001E-2</v>
      </c>
      <c r="E128" s="8">
        <v>0.58421599999999996</v>
      </c>
      <c r="F128" s="8">
        <v>5.8405100000000001E-3</v>
      </c>
      <c r="G128" s="8">
        <v>5.7254999999999997E-3</v>
      </c>
      <c r="H128" s="8">
        <v>2.28333E-4</v>
      </c>
      <c r="I128" s="8">
        <v>1</v>
      </c>
      <c r="J128" s="14" t="str">
        <f>VLOOKUP(A128,[1]metadata!$A$1:$R$2534,10,FALSE)</f>
        <v>PARSEC</v>
      </c>
      <c r="K128" s="8" t="s">
        <v>183</v>
      </c>
      <c r="L128" s="8">
        <f t="shared" si="68"/>
        <v>2.2294128569999998</v>
      </c>
      <c r="M128" s="8">
        <f t="shared" ca="1" si="110"/>
        <v>2.8125715897481762E-2</v>
      </c>
      <c r="N128" s="8">
        <f t="shared" ca="1" si="110"/>
        <v>0.20095556189997901</v>
      </c>
      <c r="O128" s="8">
        <f t="shared" ca="1" si="110"/>
        <v>2.0089880606358719E-3</v>
      </c>
      <c r="P128" s="8">
        <f t="shared" ca="1" si="110"/>
        <v>1.9694275227969274E-3</v>
      </c>
      <c r="Q128" s="8">
        <f t="shared" ca="1" si="110"/>
        <v>7.854079024762743E-5</v>
      </c>
      <c r="R128" s="8">
        <f t="shared" ca="1" si="69"/>
        <v>0.76686176582885879</v>
      </c>
      <c r="S128" s="8" t="s">
        <v>191</v>
      </c>
      <c r="T128" s="8">
        <f t="shared" ref="T128" si="134">C128/C126</f>
        <v>1.0278640069580467</v>
      </c>
      <c r="U128" s="8" t="s">
        <v>193</v>
      </c>
      <c r="V128" s="8">
        <f t="shared" ca="1" si="106"/>
        <v>2.8909411040949236E-2</v>
      </c>
      <c r="W128" s="8">
        <f t="shared" ca="1" si="106"/>
        <v>0.20655498907501821</v>
      </c>
      <c r="X128" s="8">
        <f t="shared" ca="1" si="106"/>
        <v>2.0649665179360626E-3</v>
      </c>
      <c r="Y128" s="8">
        <f t="shared" ca="1" si="104"/>
        <v>2.0243036649955095E-3</v>
      </c>
      <c r="Z128" s="8">
        <f t="shared" ca="1" si="104"/>
        <v>8.0729251373577802E-5</v>
      </c>
      <c r="AA128" s="8">
        <f t="shared" ca="1" si="104"/>
        <v>0.78822960740777404</v>
      </c>
      <c r="AD128" s="10" t="s">
        <v>220</v>
      </c>
      <c r="AE128" s="8" t="s">
        <v>222</v>
      </c>
      <c r="AF128" s="8" t="s">
        <v>178</v>
      </c>
      <c r="AG128" s="15">
        <v>6.9535909801709803E-2</v>
      </c>
    </row>
    <row r="129" spans="1:33">
      <c r="A129" s="8" t="s">
        <v>38</v>
      </c>
      <c r="B129" s="8" t="s">
        <v>6</v>
      </c>
      <c r="C129" s="8">
        <v>2.9519799999999998</v>
      </c>
      <c r="D129" s="8">
        <v>8.5411500000000001E-2</v>
      </c>
      <c r="E129" s="8">
        <v>0.62434900000000004</v>
      </c>
      <c r="F129" s="8">
        <v>7.5530700000000003E-3</v>
      </c>
      <c r="G129" s="8">
        <v>6.9678600000000002E-3</v>
      </c>
      <c r="H129" s="8">
        <v>2.3849299999999999E-4</v>
      </c>
      <c r="I129" s="8">
        <v>1</v>
      </c>
      <c r="J129" s="14" t="str">
        <f>VLOOKUP(A129,[1]metadata!$A$1:$R$2534,10,FALSE)</f>
        <v>PARSEC</v>
      </c>
      <c r="K129" s="8" t="s">
        <v>183</v>
      </c>
      <c r="L129" s="8">
        <f t="shared" si="68"/>
        <v>2.2274600769999999</v>
      </c>
      <c r="M129" s="8">
        <f t="shared" ca="1" si="110"/>
        <v>2.8933630986659804E-2</v>
      </c>
      <c r="N129" s="8">
        <f t="shared" ca="1" si="110"/>
        <v>0.21150177169222018</v>
      </c>
      <c r="O129" s="8">
        <f t="shared" ca="1" si="110"/>
        <v>2.5586453837763133E-3</v>
      </c>
      <c r="P129" s="8">
        <f t="shared" ca="1" si="110"/>
        <v>2.3604021707464146E-3</v>
      </c>
      <c r="Q129" s="8">
        <f t="shared" ca="1" si="110"/>
        <v>8.0790859016660014E-5</v>
      </c>
      <c r="R129" s="8">
        <f t="shared" ca="1" si="69"/>
        <v>0.75456475890758068</v>
      </c>
      <c r="S129" s="8" t="s">
        <v>191</v>
      </c>
      <c r="T129" s="8">
        <f t="shared" ref="T129" si="135">C129/C126</f>
        <v>1.0436999271667879</v>
      </c>
      <c r="U129" s="8" t="s">
        <v>193</v>
      </c>
      <c r="V129" s="8">
        <f t="shared" ca="1" si="106"/>
        <v>3.0198028553447557E-2</v>
      </c>
      <c r="W129" s="8">
        <f t="shared" ca="1" si="106"/>
        <v>0.22074438371081681</v>
      </c>
      <c r="X129" s="8">
        <f t="shared" ca="1" si="106"/>
        <v>2.6704580006929762E-3</v>
      </c>
      <c r="Y129" s="8">
        <f t="shared" ca="1" si="104"/>
        <v>2.463551573692361E-3</v>
      </c>
      <c r="Z129" s="8">
        <f t="shared" ca="1" si="104"/>
        <v>8.4321413671430289E-5</v>
      </c>
      <c r="AA129" s="8">
        <f t="shared" ca="1" si="104"/>
        <v>0.78753918391446687</v>
      </c>
      <c r="AD129" s="10" t="s">
        <v>118</v>
      </c>
      <c r="AE129" s="8" t="s">
        <v>222</v>
      </c>
      <c r="AF129" s="8" t="s">
        <v>179</v>
      </c>
      <c r="AG129" s="11">
        <v>0.50100761808996386</v>
      </c>
    </row>
    <row r="130" spans="1:33">
      <c r="A130" s="8" t="s">
        <v>39</v>
      </c>
      <c r="B130" s="8" t="s">
        <v>132</v>
      </c>
      <c r="C130" s="8">
        <v>3.72221</v>
      </c>
      <c r="D130" s="8">
        <v>0.18107400000000001</v>
      </c>
      <c r="E130" s="8">
        <v>1.5009699999999999</v>
      </c>
      <c r="F130" s="8">
        <v>4.93312E-3</v>
      </c>
      <c r="G130" s="8">
        <v>2.4896100000000002E-3</v>
      </c>
      <c r="H130" s="8">
        <v>4.0485E-4</v>
      </c>
      <c r="I130" s="8">
        <v>1</v>
      </c>
      <c r="J130" s="14" t="str">
        <f>VLOOKUP(A130,[1]metadata!$A$1:$R$2534,10,FALSE)</f>
        <v>PARSEC</v>
      </c>
      <c r="K130" s="8" t="s">
        <v>183</v>
      </c>
      <c r="L130" s="8">
        <f t="shared" si="68"/>
        <v>2.0323384200000003</v>
      </c>
      <c r="M130" s="8">
        <f t="shared" ca="1" si="110"/>
        <v>4.864690600476599E-2</v>
      </c>
      <c r="N130" s="8">
        <f t="shared" ca="1" si="110"/>
        <v>0.40324699573640388</v>
      </c>
      <c r="O130" s="8">
        <f t="shared" ca="1" si="110"/>
        <v>1.3253201726931044E-3</v>
      </c>
      <c r="P130" s="8">
        <f t="shared" ca="1" si="110"/>
        <v>6.6885264399375649E-4</v>
      </c>
      <c r="Q130" s="8">
        <f t="shared" ca="1" si="110"/>
        <v>1.0876602878397512E-4</v>
      </c>
      <c r="R130" s="8">
        <f t="shared" ca="1" si="69"/>
        <v>0.54600315941335931</v>
      </c>
      <c r="S130" s="8" t="s">
        <v>191</v>
      </c>
      <c r="T130" s="8">
        <f t="shared" ref="T130" si="136">C130/C130</f>
        <v>1</v>
      </c>
      <c r="U130" s="8" t="s">
        <v>193</v>
      </c>
      <c r="V130" s="8">
        <f t="shared" ca="1" si="106"/>
        <v>4.864690600476599E-2</v>
      </c>
      <c r="W130" s="8">
        <f t="shared" ca="1" si="106"/>
        <v>0.40324699573640388</v>
      </c>
      <c r="X130" s="8">
        <f t="shared" ca="1" si="106"/>
        <v>1.3253201726931044E-3</v>
      </c>
      <c r="Y130" s="8">
        <f t="shared" ca="1" si="104"/>
        <v>6.6885264399375649E-4</v>
      </c>
      <c r="Z130" s="8">
        <f t="shared" ca="1" si="104"/>
        <v>1.0876602878397512E-4</v>
      </c>
      <c r="AA130" s="8">
        <f t="shared" ca="1" si="104"/>
        <v>0.54600315941335931</v>
      </c>
      <c r="AD130" s="10" t="s">
        <v>119</v>
      </c>
      <c r="AE130" s="8" t="s">
        <v>222</v>
      </c>
      <c r="AF130" s="8" t="s">
        <v>179</v>
      </c>
      <c r="AG130" s="11">
        <v>0.50458200978978029</v>
      </c>
    </row>
    <row r="131" spans="1:33">
      <c r="A131" s="8" t="s">
        <v>39</v>
      </c>
      <c r="B131" s="8" t="s">
        <v>133</v>
      </c>
      <c r="C131" s="8">
        <v>3.8045800000000001</v>
      </c>
      <c r="D131" s="8">
        <v>0.19040899999999999</v>
      </c>
      <c r="E131" s="8">
        <v>1.5822000000000001</v>
      </c>
      <c r="F131" s="8">
        <v>8.6092500000000006E-3</v>
      </c>
      <c r="G131" s="8">
        <v>3.5087500000000002E-3</v>
      </c>
      <c r="H131" s="8">
        <v>4.26537E-4</v>
      </c>
      <c r="I131" s="8">
        <v>1</v>
      </c>
      <c r="J131" s="14" t="str">
        <f>VLOOKUP(A131,[1]metadata!$A$1:$R$2534,10,FALSE)</f>
        <v>PARSEC</v>
      </c>
      <c r="K131" s="8" t="s">
        <v>183</v>
      </c>
      <c r="L131" s="8">
        <f t="shared" ref="L131:L194" si="137">C131-SUM(D131:H131)</f>
        <v>2.0194264630000003</v>
      </c>
      <c r="M131" s="8">
        <f t="shared" ca="1" si="110"/>
        <v>5.0047311398367232E-2</v>
      </c>
      <c r="N131" s="8">
        <f t="shared" ca="1" si="110"/>
        <v>0.41586719164796115</v>
      </c>
      <c r="O131" s="8">
        <f t="shared" ca="1" si="110"/>
        <v>2.2628647577393564E-3</v>
      </c>
      <c r="P131" s="8">
        <f t="shared" ca="1" si="110"/>
        <v>9.2224371678345572E-4</v>
      </c>
      <c r="Q131" s="8">
        <f t="shared" ca="1" si="110"/>
        <v>1.1211145514090912E-4</v>
      </c>
      <c r="R131" s="8">
        <f t="shared" ref="R131:R194" ca="1" si="138">L131/$V131</f>
        <v>0.53078827702400799</v>
      </c>
      <c r="S131" s="8" t="s">
        <v>191</v>
      </c>
      <c r="T131" s="8">
        <f t="shared" ref="T131" si="139">C131/C130</f>
        <v>1.022129326394803</v>
      </c>
      <c r="U131" s="8" t="s">
        <v>193</v>
      </c>
      <c r="V131" s="8">
        <f t="shared" ca="1" si="106"/>
        <v>5.1154824687484043E-2</v>
      </c>
      <c r="W131" s="8">
        <f t="shared" ca="1" si="106"/>
        <v>0.42507005246882901</v>
      </c>
      <c r="X131" s="8">
        <f t="shared" ca="1" si="106"/>
        <v>2.3129404305506675E-3</v>
      </c>
      <c r="Y131" s="8">
        <f t="shared" ca="1" si="104"/>
        <v>9.4265234900771312E-4</v>
      </c>
      <c r="Z131" s="8">
        <f t="shared" ca="1" si="104"/>
        <v>1.1459240612431861E-4</v>
      </c>
      <c r="AA131" s="8">
        <f t="shared" ca="1" si="104"/>
        <v>0.54253426405280736</v>
      </c>
      <c r="AD131" s="10" t="s">
        <v>121</v>
      </c>
      <c r="AE131" s="8" t="s">
        <v>222</v>
      </c>
      <c r="AF131" s="8" t="s">
        <v>179</v>
      </c>
      <c r="AG131" s="11">
        <v>0.37158036094445396</v>
      </c>
    </row>
    <row r="132" spans="1:33">
      <c r="A132" s="8" t="s">
        <v>39</v>
      </c>
      <c r="B132" s="8" t="s">
        <v>134</v>
      </c>
      <c r="C132" s="8">
        <v>3.81114</v>
      </c>
      <c r="D132" s="8">
        <v>0.19206999999999999</v>
      </c>
      <c r="E132" s="8">
        <v>1.5931599999999999</v>
      </c>
      <c r="F132" s="8">
        <v>5.2346700000000003E-3</v>
      </c>
      <c r="G132" s="8">
        <v>2.64014E-3</v>
      </c>
      <c r="H132" s="8">
        <v>4.2959500000000001E-4</v>
      </c>
      <c r="I132" s="8">
        <v>1</v>
      </c>
      <c r="J132" s="14" t="str">
        <f>VLOOKUP(A132,[1]metadata!$A$1:$R$2534,10,FALSE)</f>
        <v>PARSEC</v>
      </c>
      <c r="K132" s="8" t="s">
        <v>183</v>
      </c>
      <c r="L132" s="8">
        <f t="shared" si="137"/>
        <v>2.017605595</v>
      </c>
      <c r="M132" s="8">
        <f t="shared" ca="1" si="110"/>
        <v>5.0396994075263567E-2</v>
      </c>
      <c r="N132" s="8">
        <f t="shared" ca="1" si="110"/>
        <v>0.41802715198077212</v>
      </c>
      <c r="O132" s="8">
        <f t="shared" ca="1" si="110"/>
        <v>1.3735181599206538E-3</v>
      </c>
      <c r="P132" s="8">
        <f t="shared" ca="1" si="110"/>
        <v>6.9274285384425657E-4</v>
      </c>
      <c r="Q132" s="8">
        <f t="shared" ca="1" si="110"/>
        <v>1.1272086567273835E-4</v>
      </c>
      <c r="R132" s="8">
        <f t="shared" ca="1" si="138"/>
        <v>0.52939687206452668</v>
      </c>
      <c r="S132" s="8" t="s">
        <v>191</v>
      </c>
      <c r="T132" s="8">
        <f t="shared" ref="T132" si="140">C132/C130</f>
        <v>1.0238917202414695</v>
      </c>
      <c r="U132" s="8" t="s">
        <v>193</v>
      </c>
      <c r="V132" s="8">
        <f t="shared" ca="1" si="106"/>
        <v>5.1601064958720758E-2</v>
      </c>
      <c r="W132" s="8">
        <f t="shared" ca="1" si="106"/>
        <v>0.42801453974923498</v>
      </c>
      <c r="X132" s="8">
        <f t="shared" ca="1" si="106"/>
        <v>1.406333871544056E-3</v>
      </c>
      <c r="Y132" s="8">
        <f t="shared" ca="1" si="104"/>
        <v>7.0929367230758076E-4</v>
      </c>
      <c r="Z132" s="8">
        <f t="shared" ca="1" si="104"/>
        <v>1.1541396106076767E-4</v>
      </c>
      <c r="AA132" s="8">
        <f t="shared" ca="1" si="104"/>
        <v>0.54204507402860136</v>
      </c>
      <c r="AD132" s="10" t="s">
        <v>120</v>
      </c>
      <c r="AE132" s="8" t="s">
        <v>222</v>
      </c>
      <c r="AF132" s="8" t="s">
        <v>179</v>
      </c>
      <c r="AG132" s="11">
        <v>0.35317651015183393</v>
      </c>
    </row>
    <row r="133" spans="1:33">
      <c r="A133" s="8" t="s">
        <v>39</v>
      </c>
      <c r="B133" s="8" t="s">
        <v>6</v>
      </c>
      <c r="C133" s="8">
        <v>3.8732799999999998</v>
      </c>
      <c r="D133" s="8">
        <v>0.198882</v>
      </c>
      <c r="E133" s="8">
        <v>1.65326</v>
      </c>
      <c r="F133" s="8">
        <v>8.9842800000000007E-3</v>
      </c>
      <c r="G133" s="8">
        <v>3.6666099999999998E-3</v>
      </c>
      <c r="H133" s="8">
        <v>4.4566099999999997E-4</v>
      </c>
      <c r="I133" s="8">
        <v>1</v>
      </c>
      <c r="J133" s="14" t="str">
        <f>VLOOKUP(A133,[1]metadata!$A$1:$R$2534,10,FALSE)</f>
        <v>PARSEC</v>
      </c>
      <c r="K133" s="8" t="s">
        <v>183</v>
      </c>
      <c r="L133" s="8">
        <f t="shared" si="137"/>
        <v>2.0080414489999998</v>
      </c>
      <c r="M133" s="8">
        <f t="shared" ca="1" si="110"/>
        <v>5.1347178618638467E-2</v>
      </c>
      <c r="N133" s="8">
        <f t="shared" ca="1" si="110"/>
        <v>0.42683720257766028</v>
      </c>
      <c r="O133" s="8">
        <f t="shared" ca="1" si="110"/>
        <v>2.3195534534038338E-3</v>
      </c>
      <c r="P133" s="8">
        <f t="shared" ca="1" si="110"/>
        <v>9.4664212243886323E-4</v>
      </c>
      <c r="Q133" s="8">
        <f t="shared" ca="1" si="110"/>
        <v>1.1506036227693324E-4</v>
      </c>
      <c r="R133" s="8">
        <f t="shared" ca="1" si="138"/>
        <v>0.51843436286558164</v>
      </c>
      <c r="S133" s="8" t="s">
        <v>191</v>
      </c>
      <c r="T133" s="8">
        <f t="shared" ref="T133" si="141">C133/C130</f>
        <v>1.040586103417056</v>
      </c>
      <c r="U133" s="8" t="s">
        <v>193</v>
      </c>
      <c r="V133" s="8">
        <f t="shared" ca="1" si="106"/>
        <v>5.3431160520228574E-2</v>
      </c>
      <c r="W133" s="8">
        <f t="shared" ca="1" si="106"/>
        <v>0.44416086142372407</v>
      </c>
      <c r="X133" s="8">
        <f t="shared" ca="1" si="106"/>
        <v>2.4136950897450712E-3</v>
      </c>
      <c r="Y133" s="8">
        <f t="shared" ca="1" si="104"/>
        <v>9.8506263751910834E-4</v>
      </c>
      <c r="Z133" s="8">
        <f t="shared" ca="1" si="104"/>
        <v>1.1973021403950878E-4</v>
      </c>
      <c r="AA133" s="8">
        <f t="shared" ca="1" si="104"/>
        <v>0.53947559353179975</v>
      </c>
      <c r="AD133" s="10" t="s">
        <v>122</v>
      </c>
      <c r="AE133" s="8" t="s">
        <v>222</v>
      </c>
      <c r="AF133" s="8" t="s">
        <v>179</v>
      </c>
      <c r="AG133" s="11">
        <v>0.34481188391844569</v>
      </c>
    </row>
    <row r="134" spans="1:33">
      <c r="A134" s="8" t="s">
        <v>40</v>
      </c>
      <c r="B134" s="8" t="s">
        <v>132</v>
      </c>
      <c r="C134" s="8">
        <v>8.0972600000000003</v>
      </c>
      <c r="D134" s="8">
        <v>0.53356700000000001</v>
      </c>
      <c r="E134" s="8">
        <v>5.1438600000000001</v>
      </c>
      <c r="F134" s="8">
        <v>3.3534799999999998E-3</v>
      </c>
      <c r="G134" s="8">
        <v>2.03338E-3</v>
      </c>
      <c r="H134" s="8">
        <v>1.57766E-3</v>
      </c>
      <c r="I134" s="8">
        <v>1</v>
      </c>
      <c r="J134" s="14" t="str">
        <f>VLOOKUP(A134,[1]metadata!$A$1:$R$2534,10,FALSE)</f>
        <v>PARSEC</v>
      </c>
      <c r="K134" s="8" t="s">
        <v>183</v>
      </c>
      <c r="L134" s="8">
        <f t="shared" si="137"/>
        <v>2.4128684800000002</v>
      </c>
      <c r="M134" s="8">
        <f t="shared" ca="1" si="110"/>
        <v>6.5894759461842645E-2</v>
      </c>
      <c r="N134" s="8">
        <f t="shared" ca="1" si="110"/>
        <v>0.63525933463912487</v>
      </c>
      <c r="O134" s="8">
        <f t="shared" ca="1" si="110"/>
        <v>4.1414997171882828E-4</v>
      </c>
      <c r="P134" s="8">
        <f t="shared" ca="1" si="110"/>
        <v>2.5111951450243659E-4</v>
      </c>
      <c r="Q134" s="8">
        <f t="shared" ca="1" si="110"/>
        <v>1.9483874792213662E-4</v>
      </c>
      <c r="R134" s="8">
        <f t="shared" ca="1" si="138"/>
        <v>0.29798579766488914</v>
      </c>
      <c r="S134" s="8" t="s">
        <v>191</v>
      </c>
      <c r="T134" s="8">
        <f t="shared" ref="T134" si="142">C134/C134</f>
        <v>1</v>
      </c>
      <c r="U134" s="8" t="s">
        <v>193</v>
      </c>
      <c r="V134" s="8">
        <f t="shared" ca="1" si="106"/>
        <v>6.5894759461842645E-2</v>
      </c>
      <c r="W134" s="8">
        <f t="shared" ca="1" si="106"/>
        <v>0.63525933463912487</v>
      </c>
      <c r="X134" s="8">
        <f t="shared" ca="1" si="106"/>
        <v>4.1414997171882828E-4</v>
      </c>
      <c r="Y134" s="8">
        <f t="shared" ca="1" si="104"/>
        <v>2.5111951450243659E-4</v>
      </c>
      <c r="Z134" s="8">
        <f t="shared" ca="1" si="104"/>
        <v>1.9483874792213662E-4</v>
      </c>
      <c r="AA134" s="8">
        <f t="shared" ca="1" si="104"/>
        <v>0.29798579766488914</v>
      </c>
      <c r="AD134" s="10" t="s">
        <v>220</v>
      </c>
      <c r="AE134" s="8" t="s">
        <v>222</v>
      </c>
      <c r="AF134" s="8" t="s">
        <v>179</v>
      </c>
      <c r="AG134" s="15">
        <v>0.41389855024384531</v>
      </c>
    </row>
    <row r="135" spans="1:33">
      <c r="A135" s="8" t="s">
        <v>40</v>
      </c>
      <c r="B135" s="8" t="s">
        <v>133</v>
      </c>
      <c r="C135" s="8">
        <v>8.9865600000000008</v>
      </c>
      <c r="D135" s="8">
        <v>0.60412999999999994</v>
      </c>
      <c r="E135" s="8">
        <v>5.9176099999999998</v>
      </c>
      <c r="F135" s="8">
        <v>1.06324E-2</v>
      </c>
      <c r="G135" s="8">
        <v>1.9303299999999999E-2</v>
      </c>
      <c r="H135" s="8">
        <v>1.8063E-3</v>
      </c>
      <c r="I135" s="8">
        <v>1</v>
      </c>
      <c r="J135" s="14" t="str">
        <f>VLOOKUP(A135,[1]metadata!$A$1:$R$2534,10,FALSE)</f>
        <v>PARSEC</v>
      </c>
      <c r="K135" s="8" t="s">
        <v>183</v>
      </c>
      <c r="L135" s="8">
        <f t="shared" si="137"/>
        <v>2.433078000000001</v>
      </c>
      <c r="M135" s="8">
        <f t="shared" ca="1" si="110"/>
        <v>6.722594630203324E-2</v>
      </c>
      <c r="N135" s="8">
        <f t="shared" ca="1" si="110"/>
        <v>0.65849557561514072</v>
      </c>
      <c r="O135" s="8">
        <f t="shared" ca="1" si="110"/>
        <v>1.1831446070576504E-3</v>
      </c>
      <c r="P135" s="8">
        <f t="shared" ca="1" si="110"/>
        <v>2.1480188192144712E-3</v>
      </c>
      <c r="Q135" s="8">
        <f t="shared" ca="1" si="110"/>
        <v>2.0100016023929067E-4</v>
      </c>
      <c r="R135" s="8">
        <f t="shared" ca="1" si="138"/>
        <v>0.27074631449631459</v>
      </c>
      <c r="S135" s="8" t="s">
        <v>191</v>
      </c>
      <c r="T135" s="8">
        <f t="shared" ref="T135" si="143">C135/C134</f>
        <v>1.1098272749053384</v>
      </c>
      <c r="U135" s="8" t="s">
        <v>193</v>
      </c>
      <c r="V135" s="8">
        <f t="shared" ca="1" si="106"/>
        <v>7.4609188787318162E-2</v>
      </c>
      <c r="W135" s="8">
        <f t="shared" ca="1" si="106"/>
        <v>0.73081635022217384</v>
      </c>
      <c r="X135" s="8">
        <f t="shared" ca="1" si="106"/>
        <v>1.3130861550697396E-3</v>
      </c>
      <c r="Y135" s="8">
        <f t="shared" ca="1" si="104"/>
        <v>2.3839298725741795E-3</v>
      </c>
      <c r="Z135" s="8">
        <f t="shared" ca="1" si="104"/>
        <v>2.2307546009390833E-4</v>
      </c>
      <c r="AA135" s="8">
        <f t="shared" ca="1" si="104"/>
        <v>0.30048164440810854</v>
      </c>
      <c r="AD135" s="16" t="s">
        <v>118</v>
      </c>
      <c r="AE135" s="8" t="s">
        <v>222</v>
      </c>
      <c r="AF135" s="14" t="s">
        <v>180</v>
      </c>
      <c r="AG135" s="11">
        <v>6.8869783618941312E-3</v>
      </c>
    </row>
    <row r="136" spans="1:33">
      <c r="A136" s="8" t="s">
        <v>40</v>
      </c>
      <c r="B136" s="8" t="s">
        <v>134</v>
      </c>
      <c r="C136" s="8">
        <v>8.5255899999999993</v>
      </c>
      <c r="D136" s="8">
        <v>0.56828500000000004</v>
      </c>
      <c r="E136" s="8">
        <v>5.5267400000000002</v>
      </c>
      <c r="F136" s="8">
        <v>3.5987599999999999E-3</v>
      </c>
      <c r="G136" s="8">
        <v>2.1789700000000001E-3</v>
      </c>
      <c r="H136" s="8">
        <v>1.69344E-3</v>
      </c>
      <c r="I136" s="8">
        <v>1</v>
      </c>
      <c r="J136" s="14" t="str">
        <f>VLOOKUP(A136,[1]metadata!$A$1:$R$2534,10,FALSE)</f>
        <v>PARSEC</v>
      </c>
      <c r="K136" s="8" t="s">
        <v>183</v>
      </c>
      <c r="L136" s="8">
        <f t="shared" si="137"/>
        <v>2.4230938299999982</v>
      </c>
      <c r="M136" s="8">
        <f t="shared" ca="1" si="110"/>
        <v>6.6656383898357777E-2</v>
      </c>
      <c r="N136" s="8">
        <f t="shared" ca="1" si="110"/>
        <v>0.64825308277784888</v>
      </c>
      <c r="O136" s="8">
        <f t="shared" ca="1" si="110"/>
        <v>4.2211272181749302E-4</v>
      </c>
      <c r="P136" s="8">
        <f t="shared" ca="1" si="110"/>
        <v>2.5557996572671222E-4</v>
      </c>
      <c r="Q136" s="8">
        <f t="shared" ca="1" si="110"/>
        <v>1.9863024142610661E-4</v>
      </c>
      <c r="R136" s="8">
        <f t="shared" ca="1" si="138"/>
        <v>0.28421421039482292</v>
      </c>
      <c r="S136" s="8" t="s">
        <v>191</v>
      </c>
      <c r="T136" s="8">
        <f t="shared" ref="T136" si="144">C136/C134</f>
        <v>1.0528981408525846</v>
      </c>
      <c r="U136" s="8" t="s">
        <v>193</v>
      </c>
      <c r="V136" s="8">
        <f t="shared" ca="1" si="106"/>
        <v>7.0182382682537056E-2</v>
      </c>
      <c r="W136" s="8">
        <f t="shared" ca="1" si="106"/>
        <v>0.68254446565875371</v>
      </c>
      <c r="X136" s="8">
        <f t="shared" ca="1" si="106"/>
        <v>4.4444170003186262E-4</v>
      </c>
      <c r="Y136" s="8">
        <f t="shared" ca="1" si="104"/>
        <v>2.6909967075282261E-4</v>
      </c>
      <c r="Z136" s="8">
        <f t="shared" ca="1" si="104"/>
        <v>2.0913741191464768E-4</v>
      </c>
      <c r="AA136" s="8">
        <f t="shared" ca="1" si="104"/>
        <v>0.29924861372859435</v>
      </c>
      <c r="AD136" s="16" t="s">
        <v>119</v>
      </c>
      <c r="AE136" s="8" t="s">
        <v>222</v>
      </c>
      <c r="AF136" s="14" t="s">
        <v>180</v>
      </c>
      <c r="AG136" s="11">
        <v>1.0277134163590195E-2</v>
      </c>
    </row>
    <row r="137" spans="1:33">
      <c r="A137" s="8" t="s">
        <v>40</v>
      </c>
      <c r="B137" s="8" t="s">
        <v>6</v>
      </c>
      <c r="C137" s="8">
        <v>9.0428599999999992</v>
      </c>
      <c r="D137" s="8">
        <v>0.60878100000000002</v>
      </c>
      <c r="E137" s="8">
        <v>5.9675099999999999</v>
      </c>
      <c r="F137" s="8">
        <v>1.08605E-2</v>
      </c>
      <c r="G137" s="8">
        <v>1.9467000000000002E-2</v>
      </c>
      <c r="H137" s="8">
        <v>1.8215600000000001E-3</v>
      </c>
      <c r="I137" s="8">
        <v>1</v>
      </c>
      <c r="J137" s="14" t="str">
        <f>VLOOKUP(A137,[1]metadata!$A$1:$R$2534,10,FALSE)</f>
        <v>PARSEC</v>
      </c>
      <c r="K137" s="8" t="s">
        <v>183</v>
      </c>
      <c r="L137" s="8">
        <f t="shared" si="137"/>
        <v>2.4344199400000006</v>
      </c>
      <c r="M137" s="8">
        <f t="shared" ca="1" si="110"/>
        <v>6.7321732283812871E-2</v>
      </c>
      <c r="N137" s="8">
        <f t="shared" ca="1" si="110"/>
        <v>0.65991400950584223</v>
      </c>
      <c r="O137" s="8">
        <f t="shared" ca="1" si="110"/>
        <v>1.2010027800939086E-3</v>
      </c>
      <c r="P137" s="8">
        <f t="shared" ca="1" si="110"/>
        <v>2.1527481349926905E-3</v>
      </c>
      <c r="Q137" s="8">
        <f t="shared" ca="1" si="110"/>
        <v>2.0143627126816075E-4</v>
      </c>
      <c r="R137" s="8">
        <f t="shared" ca="1" si="138"/>
        <v>0.26920907102399028</v>
      </c>
      <c r="S137" s="8" t="s">
        <v>191</v>
      </c>
      <c r="T137" s="8">
        <f t="shared" ref="T137" si="145">C137/C134</f>
        <v>1.116780244181365</v>
      </c>
      <c r="U137" s="8" t="s">
        <v>193</v>
      </c>
      <c r="V137" s="8">
        <f t="shared" ca="1" si="106"/>
        <v>7.5183580618629023E-2</v>
      </c>
      <c r="W137" s="8">
        <f t="shared" ca="1" si="106"/>
        <v>0.7369789286746381</v>
      </c>
      <c r="X137" s="8">
        <f t="shared" ca="1" si="106"/>
        <v>1.3412561780157734E-3</v>
      </c>
      <c r="Y137" s="8">
        <f t="shared" ca="1" si="104"/>
        <v>2.4041465878581149E-3</v>
      </c>
      <c r="Z137" s="8">
        <f t="shared" ca="1" si="104"/>
        <v>2.2496004821384024E-4</v>
      </c>
      <c r="AA137" s="8">
        <f t="shared" ca="1" si="104"/>
        <v>0.30064737207401032</v>
      </c>
      <c r="AD137" s="16" t="s">
        <v>121</v>
      </c>
      <c r="AE137" s="8" t="s">
        <v>222</v>
      </c>
      <c r="AF137" s="14" t="s">
        <v>180</v>
      </c>
      <c r="AG137" s="11">
        <v>1.9481313272982689E-3</v>
      </c>
    </row>
    <row r="138" spans="1:33">
      <c r="A138" s="8" t="s">
        <v>41</v>
      </c>
      <c r="B138" s="8" t="s">
        <v>132</v>
      </c>
      <c r="C138" s="8">
        <v>4.3556800000000004</v>
      </c>
      <c r="D138" s="8">
        <v>0.557172</v>
      </c>
      <c r="E138" s="8">
        <v>1.46871</v>
      </c>
      <c r="F138" s="8">
        <v>1.6168199999999999E-3</v>
      </c>
      <c r="G138" s="8">
        <v>6.1450899999999998E-3</v>
      </c>
      <c r="H138" s="8">
        <v>1.4692399999999999E-3</v>
      </c>
      <c r="I138" s="8">
        <v>1</v>
      </c>
      <c r="J138" s="14" t="str">
        <f>VLOOKUP(A138,[1]metadata!$A$1:$R$2534,10,FALSE)</f>
        <v>PARSEC</v>
      </c>
      <c r="K138" s="8" t="s">
        <v>183</v>
      </c>
      <c r="L138" s="8">
        <f t="shared" si="137"/>
        <v>2.3205668500000001</v>
      </c>
      <c r="M138" s="8">
        <f t="shared" ca="1" si="110"/>
        <v>0.12791848804319875</v>
      </c>
      <c r="N138" s="8">
        <f t="shared" ca="1" si="110"/>
        <v>0.33719419241082904</v>
      </c>
      <c r="O138" s="8">
        <f t="shared" ca="1" si="110"/>
        <v>3.7119806781030738E-4</v>
      </c>
      <c r="P138" s="8">
        <f t="shared" ca="1" si="110"/>
        <v>1.4108221907945485E-3</v>
      </c>
      <c r="Q138" s="8">
        <f t="shared" ca="1" si="110"/>
        <v>3.3731587260772136E-4</v>
      </c>
      <c r="R138" s="8">
        <f t="shared" ca="1" si="138"/>
        <v>0.53276798341475951</v>
      </c>
      <c r="S138" s="8" t="s">
        <v>191</v>
      </c>
      <c r="T138" s="8">
        <f t="shared" ref="T138" si="146">C138/C138</f>
        <v>1</v>
      </c>
      <c r="U138" s="8" t="s">
        <v>193</v>
      </c>
      <c r="V138" s="8">
        <f t="shared" ca="1" si="106"/>
        <v>0.12791848804319875</v>
      </c>
      <c r="W138" s="8">
        <f t="shared" ca="1" si="106"/>
        <v>0.33719419241082904</v>
      </c>
      <c r="X138" s="8">
        <f t="shared" ca="1" si="106"/>
        <v>3.7119806781030738E-4</v>
      </c>
      <c r="Y138" s="8">
        <f t="shared" ca="1" si="104"/>
        <v>1.4108221907945485E-3</v>
      </c>
      <c r="Z138" s="8">
        <f t="shared" ca="1" si="104"/>
        <v>3.3731587260772136E-4</v>
      </c>
      <c r="AA138" s="8">
        <f t="shared" ca="1" si="104"/>
        <v>0.53276798341475951</v>
      </c>
      <c r="AD138" s="16" t="s">
        <v>120</v>
      </c>
      <c r="AE138" s="8" t="s">
        <v>222</v>
      </c>
      <c r="AF138" s="14" t="s">
        <v>180</v>
      </c>
      <c r="AG138" s="11">
        <v>7.8137081453582627E-3</v>
      </c>
    </row>
    <row r="139" spans="1:33">
      <c r="A139" s="8" t="s">
        <v>41</v>
      </c>
      <c r="B139" s="8" t="s">
        <v>133</v>
      </c>
      <c r="C139" s="8">
        <v>4.41303</v>
      </c>
      <c r="D139" s="8">
        <v>0.57074999999999998</v>
      </c>
      <c r="E139" s="8">
        <v>1.50396</v>
      </c>
      <c r="F139" s="8">
        <v>2.7894E-3</v>
      </c>
      <c r="G139" s="8">
        <v>1.24949E-2</v>
      </c>
      <c r="H139" s="8">
        <v>1.49967E-3</v>
      </c>
      <c r="I139" s="8">
        <v>1</v>
      </c>
      <c r="J139" s="14" t="str">
        <f>VLOOKUP(A139,[1]metadata!$A$1:$R$2534,10,FALSE)</f>
        <v>PARSEC</v>
      </c>
      <c r="K139" s="8" t="s">
        <v>183</v>
      </c>
      <c r="L139" s="8">
        <f t="shared" si="137"/>
        <v>2.3215360299999999</v>
      </c>
      <c r="M139" s="8">
        <f t="shared" ca="1" si="110"/>
        <v>0.12933290732218</v>
      </c>
      <c r="N139" s="8">
        <f t="shared" ca="1" si="110"/>
        <v>0.34079985860055334</v>
      </c>
      <c r="O139" s="8">
        <f t="shared" ca="1" si="110"/>
        <v>6.320827186762837E-4</v>
      </c>
      <c r="P139" s="8">
        <f t="shared" ca="1" si="110"/>
        <v>2.8313652977659341E-3</v>
      </c>
      <c r="Q139" s="8">
        <f t="shared" ca="1" si="110"/>
        <v>3.3982773740491226E-4</v>
      </c>
      <c r="R139" s="8">
        <f t="shared" ca="1" si="138"/>
        <v>0.52606395832341946</v>
      </c>
      <c r="S139" s="8" t="s">
        <v>191</v>
      </c>
      <c r="T139" s="8">
        <f t="shared" ref="T139" si="147">C139/C138</f>
        <v>1.0131667156448589</v>
      </c>
      <c r="U139" s="8" t="s">
        <v>193</v>
      </c>
      <c r="V139" s="8">
        <f t="shared" ca="1" si="106"/>
        <v>0.13103579693641404</v>
      </c>
      <c r="W139" s="8">
        <f t="shared" ca="1" si="106"/>
        <v>0.34528707343055498</v>
      </c>
      <c r="X139" s="8">
        <f t="shared" ca="1" si="106"/>
        <v>6.4040517209712369E-4</v>
      </c>
      <c r="Y139" s="8">
        <f t="shared" ca="1" si="104"/>
        <v>2.8686450795283396E-3</v>
      </c>
      <c r="Z139" s="8">
        <f t="shared" ca="1" si="104"/>
        <v>3.4430215259155853E-4</v>
      </c>
      <c r="AA139" s="8">
        <f t="shared" ca="1" si="104"/>
        <v>0.53299049287367284</v>
      </c>
      <c r="AD139" s="16" t="s">
        <v>122</v>
      </c>
      <c r="AE139" s="8" t="s">
        <v>222</v>
      </c>
      <c r="AF139" s="14" t="s">
        <v>180</v>
      </c>
      <c r="AG139" s="11">
        <v>6.4439243280116293E-3</v>
      </c>
    </row>
    <row r="140" spans="1:33">
      <c r="A140" s="8" t="s">
        <v>41</v>
      </c>
      <c r="B140" s="8" t="s">
        <v>134</v>
      </c>
      <c r="C140" s="8">
        <v>4.5908300000000004</v>
      </c>
      <c r="D140" s="8">
        <v>0.61519400000000002</v>
      </c>
      <c r="E140" s="8">
        <v>1.63906</v>
      </c>
      <c r="F140" s="8">
        <v>1.81069E-3</v>
      </c>
      <c r="G140" s="8">
        <v>6.8128700000000004E-3</v>
      </c>
      <c r="H140" s="8">
        <v>1.64857E-3</v>
      </c>
      <c r="I140" s="8">
        <v>1</v>
      </c>
      <c r="J140" s="14" t="str">
        <f>VLOOKUP(A140,[1]metadata!$A$1:$R$2534,10,FALSE)</f>
        <v>PARSEC</v>
      </c>
      <c r="K140" s="8" t="s">
        <v>183</v>
      </c>
      <c r="L140" s="8">
        <f t="shared" si="137"/>
        <v>2.3263038700000003</v>
      </c>
      <c r="M140" s="8">
        <f t="shared" ca="1" si="110"/>
        <v>0.1340049620656831</v>
      </c>
      <c r="N140" s="8">
        <f t="shared" ca="1" si="110"/>
        <v>0.35702912109574952</v>
      </c>
      <c r="O140" s="8">
        <f t="shared" ca="1" si="110"/>
        <v>3.9441451763624441E-4</v>
      </c>
      <c r="P140" s="8">
        <f t="shared" ca="1" si="110"/>
        <v>1.4840170513828654E-3</v>
      </c>
      <c r="Q140" s="8">
        <f t="shared" ca="1" si="110"/>
        <v>3.591006419318511E-4</v>
      </c>
      <c r="R140" s="8">
        <f t="shared" ca="1" si="138"/>
        <v>0.50672838462761638</v>
      </c>
      <c r="S140" s="8" t="s">
        <v>191</v>
      </c>
      <c r="T140" s="8">
        <f t="shared" ref="T140" si="148">C140/C138</f>
        <v>1.0539869779230797</v>
      </c>
      <c r="U140" s="8" t="s">
        <v>193</v>
      </c>
      <c r="V140" s="8">
        <f t="shared" ca="1" si="106"/>
        <v>0.14123948499430627</v>
      </c>
      <c r="W140" s="8">
        <f t="shared" ca="1" si="106"/>
        <v>0.37630404437424231</v>
      </c>
      <c r="X140" s="8">
        <f t="shared" ca="1" si="106"/>
        <v>4.1570776549241449E-4</v>
      </c>
      <c r="Y140" s="8">
        <f t="shared" ca="1" si="104"/>
        <v>1.564134647173346E-3</v>
      </c>
      <c r="Z140" s="8">
        <f t="shared" ca="1" si="104"/>
        <v>3.7848740035998968E-4</v>
      </c>
      <c r="AA140" s="8">
        <f t="shared" ca="1" si="104"/>
        <v>0.53408511874150533</v>
      </c>
      <c r="AD140" s="16" t="s">
        <v>220</v>
      </c>
      <c r="AE140" s="8" t="s">
        <v>222</v>
      </c>
      <c r="AF140" s="14" t="s">
        <v>180</v>
      </c>
      <c r="AG140" s="15">
        <v>7.0926259216670343E-3</v>
      </c>
    </row>
    <row r="141" spans="1:33">
      <c r="A141" s="8" t="s">
        <v>41</v>
      </c>
      <c r="B141" s="8" t="s">
        <v>6</v>
      </c>
      <c r="C141" s="8">
        <v>4.5162800000000001</v>
      </c>
      <c r="D141" s="8">
        <v>0.60502100000000003</v>
      </c>
      <c r="E141" s="8">
        <v>1.56772</v>
      </c>
      <c r="F141" s="8">
        <v>2.98534E-3</v>
      </c>
      <c r="G141" s="8">
        <v>1.37917E-2</v>
      </c>
      <c r="H141" s="8">
        <v>1.6121799999999999E-3</v>
      </c>
      <c r="I141" s="8">
        <v>1</v>
      </c>
      <c r="J141" s="14" t="str">
        <f>VLOOKUP(A141,[1]metadata!$A$1:$R$2534,10,FALSE)</f>
        <v>PARSEC</v>
      </c>
      <c r="K141" s="8" t="s">
        <v>183</v>
      </c>
      <c r="L141" s="8">
        <f t="shared" si="137"/>
        <v>2.3251497799999998</v>
      </c>
      <c r="M141" s="8">
        <f t="shared" ca="1" si="110"/>
        <v>0.13396445747385016</v>
      </c>
      <c r="N141" s="8">
        <f t="shared" ca="1" si="110"/>
        <v>0.34712639606047452</v>
      </c>
      <c r="O141" s="8">
        <f t="shared" ca="1" si="110"/>
        <v>6.6101747455870761E-4</v>
      </c>
      <c r="P141" s="8">
        <f t="shared" ca="1" si="110"/>
        <v>3.0537743452576016E-3</v>
      </c>
      <c r="Q141" s="8">
        <f t="shared" ca="1" si="110"/>
        <v>3.5697078126245492E-4</v>
      </c>
      <c r="R141" s="8">
        <f t="shared" ca="1" si="138"/>
        <v>0.51483738386459643</v>
      </c>
      <c r="S141" s="8" t="s">
        <v>191</v>
      </c>
      <c r="T141" s="8">
        <f t="shared" ref="T141" si="149">C141/C138</f>
        <v>1.0368713955111486</v>
      </c>
      <c r="U141" s="8" t="s">
        <v>193</v>
      </c>
      <c r="V141" s="8">
        <f t="shared" ca="1" si="106"/>
        <v>0.13890391396980495</v>
      </c>
      <c r="W141" s="8">
        <f t="shared" ca="1" si="106"/>
        <v>0.35992543070197991</v>
      </c>
      <c r="X141" s="8">
        <f t="shared" ca="1" si="106"/>
        <v>6.8539011130294236E-4</v>
      </c>
      <c r="Y141" s="8">
        <f t="shared" ca="1" si="104"/>
        <v>3.1663712669433935E-3</v>
      </c>
      <c r="Z141" s="8">
        <f t="shared" ca="1" si="104"/>
        <v>3.7013279212430659E-4</v>
      </c>
      <c r="AA141" s="8">
        <f t="shared" ca="1" si="104"/>
        <v>0.53382015666899296</v>
      </c>
      <c r="AD141" s="16" t="s">
        <v>118</v>
      </c>
      <c r="AE141" s="8" t="s">
        <v>222</v>
      </c>
      <c r="AF141" s="14" t="s">
        <v>181</v>
      </c>
      <c r="AG141" s="11">
        <v>6.5686021399372456E-3</v>
      </c>
    </row>
    <row r="142" spans="1:33">
      <c r="A142" s="8" t="s">
        <v>42</v>
      </c>
      <c r="B142" s="8" t="s">
        <v>132</v>
      </c>
      <c r="C142" s="8">
        <v>4.2031400000000003</v>
      </c>
      <c r="D142" s="8">
        <v>0.50909899999999997</v>
      </c>
      <c r="E142" s="8">
        <v>1.35738</v>
      </c>
      <c r="F142" s="8">
        <v>2.2756600000000001E-3</v>
      </c>
      <c r="G142" s="8">
        <v>7.0780799999999996E-3</v>
      </c>
      <c r="H142" s="8">
        <v>1.36739E-3</v>
      </c>
      <c r="I142" s="8">
        <v>1</v>
      </c>
      <c r="J142" s="14" t="str">
        <f>VLOOKUP(A142,[1]metadata!$A$1:$R$2534,10,FALSE)</f>
        <v>PARSEC</v>
      </c>
      <c r="K142" s="8" t="s">
        <v>183</v>
      </c>
      <c r="L142" s="8">
        <f t="shared" si="137"/>
        <v>2.32593987</v>
      </c>
      <c r="M142" s="8">
        <f t="shared" ca="1" si="110"/>
        <v>0.12112349338827637</v>
      </c>
      <c r="N142" s="8">
        <f t="shared" ca="1" si="110"/>
        <v>0.32294427499440892</v>
      </c>
      <c r="O142" s="8">
        <f t="shared" ca="1" si="110"/>
        <v>5.4141903434099263E-4</v>
      </c>
      <c r="P142" s="8">
        <f t="shared" ca="1" si="110"/>
        <v>1.6839981537612354E-3</v>
      </c>
      <c r="Q142" s="8">
        <f t="shared" ca="1" si="110"/>
        <v>3.2532582783347685E-4</v>
      </c>
      <c r="R142" s="8">
        <f t="shared" ca="1" si="138"/>
        <v>0.55338148860137892</v>
      </c>
      <c r="S142" s="8" t="s">
        <v>191</v>
      </c>
      <c r="T142" s="8">
        <f t="shared" ref="T142" si="150">C142/C142</f>
        <v>1</v>
      </c>
      <c r="U142" s="8" t="s">
        <v>193</v>
      </c>
      <c r="V142" s="8">
        <f t="shared" ca="1" si="106"/>
        <v>0.12112349338827637</v>
      </c>
      <c r="W142" s="8">
        <f t="shared" ca="1" si="106"/>
        <v>0.32294427499440892</v>
      </c>
      <c r="X142" s="8">
        <f t="shared" ca="1" si="106"/>
        <v>5.4141903434099263E-4</v>
      </c>
      <c r="Y142" s="8">
        <f t="shared" ca="1" si="104"/>
        <v>1.6839981537612354E-3</v>
      </c>
      <c r="Z142" s="8">
        <f t="shared" ca="1" si="104"/>
        <v>3.2532582783347685E-4</v>
      </c>
      <c r="AA142" s="8">
        <f t="shared" ca="1" si="104"/>
        <v>0.55338148860137892</v>
      </c>
      <c r="AD142" s="16" t="s">
        <v>119</v>
      </c>
      <c r="AE142" s="8" t="s">
        <v>222</v>
      </c>
      <c r="AF142" s="14" t="s">
        <v>181</v>
      </c>
      <c r="AG142" s="11">
        <v>7.060239820580824E-3</v>
      </c>
    </row>
    <row r="143" spans="1:33">
      <c r="A143" s="8" t="s">
        <v>42</v>
      </c>
      <c r="B143" s="8" t="s">
        <v>133</v>
      </c>
      <c r="C143" s="8">
        <v>4.1978499999999999</v>
      </c>
      <c r="D143" s="8">
        <v>0.51076600000000005</v>
      </c>
      <c r="E143" s="8">
        <v>1.3425400000000001</v>
      </c>
      <c r="F143" s="8">
        <v>4.7698100000000002E-3</v>
      </c>
      <c r="G143" s="8">
        <v>1.23984E-2</v>
      </c>
      <c r="H143" s="8">
        <v>1.36914E-3</v>
      </c>
      <c r="I143" s="8">
        <v>1</v>
      </c>
      <c r="J143" s="14" t="str">
        <f>VLOOKUP(A143,[1]metadata!$A$1:$R$2534,10,FALSE)</f>
        <v>PARSEC</v>
      </c>
      <c r="K143" s="8" t="s">
        <v>183</v>
      </c>
      <c r="L143" s="8">
        <f t="shared" si="137"/>
        <v>2.3260066500000001</v>
      </c>
      <c r="M143" s="8">
        <f t="shared" ca="1" si="110"/>
        <v>0.12167323749062021</v>
      </c>
      <c r="N143" s="8">
        <f t="shared" ca="1" si="110"/>
        <v>0.31981609633502867</v>
      </c>
      <c r="O143" s="8">
        <f t="shared" ca="1" si="110"/>
        <v>1.136250699762974E-3</v>
      </c>
      <c r="P143" s="8">
        <f t="shared" ca="1" si="110"/>
        <v>2.9535119168145598E-3</v>
      </c>
      <c r="Q143" s="8">
        <f t="shared" ca="1" si="110"/>
        <v>3.2615267339233182E-4</v>
      </c>
      <c r="R143" s="8">
        <f t="shared" ca="1" si="138"/>
        <v>0.55409475088438132</v>
      </c>
      <c r="S143" s="8" t="s">
        <v>191</v>
      </c>
      <c r="T143" s="8">
        <f t="shared" ref="T143" si="151">C143/C142</f>
        <v>0.99874141713100195</v>
      </c>
      <c r="U143" s="8" t="s">
        <v>193</v>
      </c>
      <c r="V143" s="8">
        <f t="shared" ca="1" si="106"/>
        <v>0.12152010163829899</v>
      </c>
      <c r="W143" s="8">
        <f t="shared" ca="1" si="106"/>
        <v>0.31941358127495156</v>
      </c>
      <c r="X143" s="8">
        <f t="shared" ca="1" si="106"/>
        <v>1.1348206340973653E-3</v>
      </c>
      <c r="Y143" s="8">
        <f t="shared" ca="1" si="104"/>
        <v>2.9497946773126755E-3</v>
      </c>
      <c r="Z143" s="8">
        <f t="shared" ca="1" si="104"/>
        <v>3.2574218322492233E-4</v>
      </c>
      <c r="AA143" s="8">
        <f t="shared" ca="1" si="104"/>
        <v>0.55339737672311651</v>
      </c>
      <c r="AD143" s="16" t="s">
        <v>121</v>
      </c>
      <c r="AE143" s="8" t="s">
        <v>222</v>
      </c>
      <c r="AF143" s="14" t="s">
        <v>181</v>
      </c>
      <c r="AG143" s="11">
        <v>2.295449882115845E-3</v>
      </c>
    </row>
    <row r="144" spans="1:33">
      <c r="A144" s="8" t="s">
        <v>42</v>
      </c>
      <c r="B144" s="8" t="s">
        <v>134</v>
      </c>
      <c r="C144" s="8">
        <v>4.4003399999999999</v>
      </c>
      <c r="D144" s="8">
        <v>0.55982100000000001</v>
      </c>
      <c r="E144" s="8">
        <v>1.4967900000000001</v>
      </c>
      <c r="F144" s="8">
        <v>2.5391400000000001E-3</v>
      </c>
      <c r="G144" s="8">
        <v>7.7744800000000003E-3</v>
      </c>
      <c r="H144" s="8">
        <v>1.5222899999999999E-3</v>
      </c>
      <c r="I144" s="8">
        <v>1</v>
      </c>
      <c r="J144" s="14" t="str">
        <f>VLOOKUP(A144,[1]metadata!$A$1:$R$2534,10,FALSE)</f>
        <v>PARSEC</v>
      </c>
      <c r="K144" s="8" t="s">
        <v>183</v>
      </c>
      <c r="L144" s="8">
        <f t="shared" si="137"/>
        <v>2.3318930899999994</v>
      </c>
      <c r="M144" s="8">
        <f t="shared" ca="1" si="110"/>
        <v>0.12722221464705</v>
      </c>
      <c r="N144" s="8">
        <f t="shared" ca="1" si="110"/>
        <v>0.34015326088438624</v>
      </c>
      <c r="O144" s="8">
        <f t="shared" ca="1" si="110"/>
        <v>5.7703268383806712E-4</v>
      </c>
      <c r="P144" s="8">
        <f t="shared" ca="1" si="110"/>
        <v>1.7667907479876556E-3</v>
      </c>
      <c r="Q144" s="8">
        <f t="shared" ca="1" si="110"/>
        <v>3.4594826763386467E-4</v>
      </c>
      <c r="R144" s="8">
        <f t="shared" ca="1" si="138"/>
        <v>0.52993475276910407</v>
      </c>
      <c r="S144" s="8" t="s">
        <v>191</v>
      </c>
      <c r="T144" s="8">
        <f t="shared" ref="T144" si="152">C144/C142</f>
        <v>1.0469173046817379</v>
      </c>
      <c r="U144" s="8" t="s">
        <v>193</v>
      </c>
      <c r="V144" s="8">
        <f t="shared" ca="1" si="106"/>
        <v>0.1331911380539311</v>
      </c>
      <c r="W144" s="8">
        <f t="shared" ca="1" si="106"/>
        <v>0.3561123350637857</v>
      </c>
      <c r="X144" s="8">
        <f t="shared" ca="1" si="106"/>
        <v>6.041055020770187E-4</v>
      </c>
      <c r="Y144" s="8">
        <f t="shared" ca="1" si="104"/>
        <v>1.849683807819868E-3</v>
      </c>
      <c r="Z144" s="8">
        <f t="shared" ca="1" si="104"/>
        <v>3.6217922791056213E-4</v>
      </c>
      <c r="AA144" s="8">
        <f t="shared" ca="1" si="104"/>
        <v>0.55479786302621359</v>
      </c>
      <c r="AD144" s="16" t="s">
        <v>120</v>
      </c>
      <c r="AE144" s="8" t="s">
        <v>222</v>
      </c>
      <c r="AF144" s="14" t="s">
        <v>181</v>
      </c>
      <c r="AG144" s="11">
        <v>7.227386386575765E-3</v>
      </c>
    </row>
    <row r="145" spans="1:33">
      <c r="A145" s="8" t="s">
        <v>42</v>
      </c>
      <c r="B145" s="8" t="s">
        <v>6</v>
      </c>
      <c r="C145" s="8">
        <v>4.2517100000000001</v>
      </c>
      <c r="D145" s="8">
        <v>0.52837599999999996</v>
      </c>
      <c r="E145" s="8">
        <v>1.3756600000000001</v>
      </c>
      <c r="F145" s="8">
        <v>4.9603900000000003E-3</v>
      </c>
      <c r="G145" s="8">
        <v>1.2961500000000001E-2</v>
      </c>
      <c r="H145" s="8">
        <v>1.4292199999999999E-3</v>
      </c>
      <c r="I145" s="8">
        <v>1</v>
      </c>
      <c r="J145" s="14" t="str">
        <f>VLOOKUP(A145,[1]metadata!$A$1:$R$2534,10,FALSE)</f>
        <v>PARSEC</v>
      </c>
      <c r="K145" s="8" t="s">
        <v>183</v>
      </c>
      <c r="L145" s="8">
        <f t="shared" si="137"/>
        <v>2.3283228899999999</v>
      </c>
      <c r="M145" s="8">
        <f t="shared" ca="1" si="110"/>
        <v>0.12427376279191195</v>
      </c>
      <c r="N145" s="8">
        <f t="shared" ca="1" si="110"/>
        <v>0.32355452276848612</v>
      </c>
      <c r="O145" s="8">
        <f t="shared" ca="1" si="110"/>
        <v>1.166681170634874E-3</v>
      </c>
      <c r="P145" s="8">
        <f t="shared" ca="1" si="110"/>
        <v>3.0485381176044465E-3</v>
      </c>
      <c r="Q145" s="8">
        <f t="shared" ca="1" si="110"/>
        <v>3.3615180715523867E-4</v>
      </c>
      <c r="R145" s="8">
        <f t="shared" ca="1" si="138"/>
        <v>0.54762034334420739</v>
      </c>
      <c r="S145" s="8" t="s">
        <v>191</v>
      </c>
      <c r="T145" s="8">
        <f t="shared" ref="T145" si="153">C145/C142</f>
        <v>1.0115556464928601</v>
      </c>
      <c r="U145" s="8" t="s">
        <v>193</v>
      </c>
      <c r="V145" s="8">
        <f t="shared" ca="1" si="106"/>
        <v>0.12570982646307283</v>
      </c>
      <c r="W145" s="8">
        <f t="shared" ca="1" si="106"/>
        <v>0.32729340445476479</v>
      </c>
      <c r="X145" s="8">
        <f t="shared" ca="1" si="106"/>
        <v>1.1801629258126067E-3</v>
      </c>
      <c r="Y145" s="8">
        <f t="shared" ca="1" si="104"/>
        <v>3.0837659464114926E-3</v>
      </c>
      <c r="Z145" s="8">
        <f t="shared" ca="1" si="104"/>
        <v>3.4003625860666071E-4</v>
      </c>
      <c r="AA145" s="8">
        <f t="shared" ca="1" si="104"/>
        <v>0.55394845044419172</v>
      </c>
      <c r="AD145" s="16" t="s">
        <v>122</v>
      </c>
      <c r="AE145" s="8" t="s">
        <v>222</v>
      </c>
      <c r="AF145" s="14" t="s">
        <v>181</v>
      </c>
      <c r="AG145" s="11">
        <v>6.1726153300777058E-3</v>
      </c>
    </row>
    <row r="146" spans="1:33">
      <c r="A146" s="8" t="s">
        <v>43</v>
      </c>
      <c r="B146" s="8" t="s">
        <v>132</v>
      </c>
      <c r="C146" s="8">
        <v>4.1632199999999999</v>
      </c>
      <c r="D146" s="8">
        <v>0.50713699999999995</v>
      </c>
      <c r="E146" s="8">
        <v>1.3273600000000001</v>
      </c>
      <c r="F146" s="8">
        <v>1.51702E-3</v>
      </c>
      <c r="G146" s="8">
        <v>5.62234E-3</v>
      </c>
      <c r="H146" s="8">
        <v>1.3422099999999999E-3</v>
      </c>
      <c r="I146" s="8">
        <v>1</v>
      </c>
      <c r="J146" s="14" t="str">
        <f>VLOOKUP(A146,[1]metadata!$A$1:$R$2534,10,FALSE)</f>
        <v>PARSEC</v>
      </c>
      <c r="K146" s="8" t="s">
        <v>183</v>
      </c>
      <c r="L146" s="8">
        <f t="shared" si="137"/>
        <v>2.3202414299999998</v>
      </c>
      <c r="M146" s="8">
        <f t="shared" ca="1" si="110"/>
        <v>0.12181364424652071</v>
      </c>
      <c r="N146" s="8">
        <f t="shared" ca="1" si="110"/>
        <v>0.31883013628873808</v>
      </c>
      <c r="O146" s="8">
        <f t="shared" ca="1" si="110"/>
        <v>3.6438622028141677E-4</v>
      </c>
      <c r="P146" s="8">
        <f t="shared" ca="1" si="110"/>
        <v>1.3504787159938701E-3</v>
      </c>
      <c r="Q146" s="8">
        <f t="shared" ca="1" si="110"/>
        <v>3.2239708687025907E-4</v>
      </c>
      <c r="R146" s="8">
        <f t="shared" ca="1" si="138"/>
        <v>0.55731895744159565</v>
      </c>
      <c r="S146" s="8" t="s">
        <v>191</v>
      </c>
      <c r="T146" s="8">
        <f t="shared" ref="T146" si="154">C146/C146</f>
        <v>1</v>
      </c>
      <c r="U146" s="8" t="s">
        <v>193</v>
      </c>
      <c r="V146" s="8">
        <f t="shared" ca="1" si="106"/>
        <v>0.12181364424652071</v>
      </c>
      <c r="W146" s="8">
        <f t="shared" ca="1" si="106"/>
        <v>0.31883013628873808</v>
      </c>
      <c r="X146" s="8">
        <f t="shared" ca="1" si="106"/>
        <v>3.6438622028141677E-4</v>
      </c>
      <c r="Y146" s="8">
        <f t="shared" ca="1" si="104"/>
        <v>1.3504787159938701E-3</v>
      </c>
      <c r="Z146" s="8">
        <f t="shared" ca="1" si="104"/>
        <v>3.2239708687025907E-4</v>
      </c>
      <c r="AA146" s="8">
        <f t="shared" ca="1" si="104"/>
        <v>0.55731895744159565</v>
      </c>
      <c r="AD146" s="16" t="s">
        <v>220</v>
      </c>
      <c r="AE146" s="8" t="s">
        <v>222</v>
      </c>
      <c r="AF146" s="14" t="s">
        <v>181</v>
      </c>
      <c r="AG146" s="15">
        <v>6.2062199560131686E-3</v>
      </c>
    </row>
    <row r="147" spans="1:33">
      <c r="A147" s="8" t="s">
        <v>43</v>
      </c>
      <c r="B147" s="8" t="s">
        <v>133</v>
      </c>
      <c r="C147" s="8">
        <v>4.2499700000000002</v>
      </c>
      <c r="D147" s="8">
        <v>0.52876199999999995</v>
      </c>
      <c r="E147" s="8">
        <v>1.3832199999999999</v>
      </c>
      <c r="F147" s="8">
        <v>2.6373099999999999E-3</v>
      </c>
      <c r="G147" s="8">
        <v>1.1865199999999999E-2</v>
      </c>
      <c r="H147" s="8">
        <v>1.39543E-3</v>
      </c>
      <c r="I147" s="8">
        <v>1</v>
      </c>
      <c r="J147" s="14" t="str">
        <f>VLOOKUP(A147,[1]metadata!$A$1:$R$2534,10,FALSE)</f>
        <v>PARSEC</v>
      </c>
      <c r="K147" s="8" t="s">
        <v>183</v>
      </c>
      <c r="L147" s="8">
        <f t="shared" si="137"/>
        <v>2.3220900600000007</v>
      </c>
      <c r="M147" s="8">
        <f t="shared" ca="1" si="110"/>
        <v>0.12441546646211618</v>
      </c>
      <c r="N147" s="8">
        <f t="shared" ca="1" si="110"/>
        <v>0.325465826817601</v>
      </c>
      <c r="O147" s="8">
        <f t="shared" ca="1" si="110"/>
        <v>6.2054790974995109E-4</v>
      </c>
      <c r="P147" s="8">
        <f t="shared" ca="1" si="110"/>
        <v>2.7918314717515652E-3</v>
      </c>
      <c r="Q147" s="8">
        <f t="shared" ca="1" si="110"/>
        <v>3.2833878827379955E-4</v>
      </c>
      <c r="R147" s="8">
        <f t="shared" ca="1" si="138"/>
        <v>0.54637798855050757</v>
      </c>
      <c r="S147" s="8" t="s">
        <v>191</v>
      </c>
      <c r="T147" s="8">
        <f t="shared" ref="T147" si="155">C147/C146</f>
        <v>1.0208372365620841</v>
      </c>
      <c r="U147" s="8" t="s">
        <v>193</v>
      </c>
      <c r="V147" s="8">
        <f t="shared" ca="1" si="106"/>
        <v>0.12700794096876933</v>
      </c>
      <c r="W147" s="8">
        <f t="shared" ca="1" si="106"/>
        <v>0.33224763524387368</v>
      </c>
      <c r="X147" s="8">
        <f t="shared" ca="1" si="106"/>
        <v>6.3347841334351765E-4</v>
      </c>
      <c r="Y147" s="8">
        <f t="shared" ca="1" si="104"/>
        <v>2.850005524569924E-3</v>
      </c>
      <c r="Z147" s="8">
        <f t="shared" ca="1" si="104"/>
        <v>3.3518046127756874E-4</v>
      </c>
      <c r="AA147" s="8">
        <f t="shared" ca="1" si="104"/>
        <v>0.55776299595025014</v>
      </c>
      <c r="AD147" s="16" t="s">
        <v>118</v>
      </c>
      <c r="AE147" s="8" t="s">
        <v>222</v>
      </c>
      <c r="AF147" s="14" t="s">
        <v>182</v>
      </c>
      <c r="AG147" s="11">
        <v>5.0438144852193263E-5</v>
      </c>
    </row>
    <row r="148" spans="1:33">
      <c r="A148" s="8" t="s">
        <v>43</v>
      </c>
      <c r="B148" s="8" t="s">
        <v>134</v>
      </c>
      <c r="C148" s="8">
        <v>4.3713300000000004</v>
      </c>
      <c r="D148" s="8">
        <v>0.55998199999999998</v>
      </c>
      <c r="E148" s="8">
        <v>1.4762900000000001</v>
      </c>
      <c r="F148" s="8">
        <v>1.7041599999999999E-3</v>
      </c>
      <c r="G148" s="8">
        <v>5.8398399999999998E-3</v>
      </c>
      <c r="H148" s="8">
        <v>1.5073199999999999E-3</v>
      </c>
      <c r="I148" s="8">
        <v>1</v>
      </c>
      <c r="J148" s="14" t="str">
        <f>VLOOKUP(A148,[1]metadata!$A$1:$R$2534,10,FALSE)</f>
        <v>PARSEC</v>
      </c>
      <c r="K148" s="8" t="s">
        <v>183</v>
      </c>
      <c r="L148" s="8">
        <f t="shared" si="137"/>
        <v>2.3260066799999999</v>
      </c>
      <c r="M148" s="8">
        <f t="shared" ca="1" si="110"/>
        <v>0.12810334612120336</v>
      </c>
      <c r="N148" s="8">
        <f t="shared" ca="1" si="110"/>
        <v>0.33772101397057647</v>
      </c>
      <c r="O148" s="8">
        <f t="shared" ca="1" si="110"/>
        <v>3.8984931359563329E-4</v>
      </c>
      <c r="P148" s="8">
        <f t="shared" ca="1" si="110"/>
        <v>1.3359412352762202E-3</v>
      </c>
      <c r="Q148" s="8">
        <f t="shared" ca="1" si="110"/>
        <v>3.4481954004845204E-4</v>
      </c>
      <c r="R148" s="8">
        <f t="shared" ca="1" si="138"/>
        <v>0.53210502981929975</v>
      </c>
      <c r="S148" s="8" t="s">
        <v>191</v>
      </c>
      <c r="T148" s="8">
        <f t="shared" ref="T148" si="156">C148/C146</f>
        <v>1.0499877498666899</v>
      </c>
      <c r="U148" s="8" t="s">
        <v>193</v>
      </c>
      <c r="V148" s="8">
        <f t="shared" ca="1" si="106"/>
        <v>0.13450694414419606</v>
      </c>
      <c r="W148" s="8">
        <f t="shared" ca="1" si="106"/>
        <v>0.3546029275416625</v>
      </c>
      <c r="X148" s="8">
        <f t="shared" ca="1" si="106"/>
        <v>4.0933700356935256E-4</v>
      </c>
      <c r="Y148" s="8">
        <f t="shared" ca="1" si="104"/>
        <v>1.4027219315818045E-3</v>
      </c>
      <c r="Z148" s="8">
        <f t="shared" ca="1" si="104"/>
        <v>3.6205629296554113E-4</v>
      </c>
      <c r="AA148" s="8">
        <f t="shared" ca="1" si="104"/>
        <v>0.5587037629527144</v>
      </c>
      <c r="AD148" s="16" t="s">
        <v>119</v>
      </c>
      <c r="AE148" s="8" t="s">
        <v>222</v>
      </c>
      <c r="AF148" s="14" t="s">
        <v>182</v>
      </c>
      <c r="AG148" s="11">
        <v>5.1252398282960374E-5</v>
      </c>
    </row>
    <row r="149" spans="1:33">
      <c r="A149" s="8" t="s">
        <v>43</v>
      </c>
      <c r="B149" s="8" t="s">
        <v>6</v>
      </c>
      <c r="C149" s="8">
        <v>4.3317100000000002</v>
      </c>
      <c r="D149" s="8">
        <v>0.55418199999999995</v>
      </c>
      <c r="E149" s="8">
        <v>1.43533</v>
      </c>
      <c r="F149" s="8">
        <v>2.79262E-3</v>
      </c>
      <c r="G149" s="8">
        <v>1.27387E-2</v>
      </c>
      <c r="H149" s="8">
        <v>1.48409E-3</v>
      </c>
      <c r="I149" s="8">
        <v>1</v>
      </c>
      <c r="J149" s="14" t="str">
        <f>VLOOKUP(A149,[1]metadata!$A$1:$R$2534,10,FALSE)</f>
        <v>PARSEC</v>
      </c>
      <c r="K149" s="8" t="s">
        <v>183</v>
      </c>
      <c r="L149" s="8">
        <f t="shared" si="137"/>
        <v>2.3251825900000003</v>
      </c>
      <c r="M149" s="8">
        <f t="shared" ca="1" si="110"/>
        <v>0.12793608067022028</v>
      </c>
      <c r="N149" s="8">
        <f t="shared" ca="1" si="110"/>
        <v>0.33135413035498684</v>
      </c>
      <c r="O149" s="8">
        <f t="shared" ca="1" si="110"/>
        <v>6.4469228087752869E-4</v>
      </c>
      <c r="P149" s="8">
        <f t="shared" ca="1" si="110"/>
        <v>2.9408016695485154E-3</v>
      </c>
      <c r="Q149" s="8">
        <f t="shared" ca="1" si="110"/>
        <v>3.4261065491457182E-4</v>
      </c>
      <c r="R149" s="8">
        <f t="shared" ca="1" si="138"/>
        <v>0.53678168436945228</v>
      </c>
      <c r="S149" s="8" t="s">
        <v>191</v>
      </c>
      <c r="T149" s="8">
        <f t="shared" ref="T149" si="157">C149/C146</f>
        <v>1.0404710776754531</v>
      </c>
      <c r="U149" s="8" t="s">
        <v>193</v>
      </c>
      <c r="V149" s="8">
        <f t="shared" ca="1" si="106"/>
        <v>0.13311379172851778</v>
      </c>
      <c r="W149" s="8">
        <f t="shared" ca="1" si="106"/>
        <v>0.34476438910266571</v>
      </c>
      <c r="X149" s="8">
        <f t="shared" ca="1" si="106"/>
        <v>6.7078367225368815E-4</v>
      </c>
      <c r="Y149" s="8">
        <f t="shared" ca="1" si="104"/>
        <v>3.0598190823449157E-3</v>
      </c>
      <c r="Z149" s="8">
        <f t="shared" ca="1" si="104"/>
        <v>3.5647647734205731E-4</v>
      </c>
      <c r="AA149" s="8">
        <f t="shared" ca="1" si="104"/>
        <v>0.55850581761232898</v>
      </c>
      <c r="AD149" s="16" t="s">
        <v>121</v>
      </c>
      <c r="AE149" s="8" t="s">
        <v>222</v>
      </c>
      <c r="AF149" s="14" t="s">
        <v>182</v>
      </c>
      <c r="AG149" s="11">
        <v>2.0473337316973626E-4</v>
      </c>
    </row>
    <row r="150" spans="1:33">
      <c r="A150" s="8" t="s">
        <v>44</v>
      </c>
      <c r="B150" s="8" t="s">
        <v>132</v>
      </c>
      <c r="C150" s="8">
        <v>4.1942000000000004</v>
      </c>
      <c r="D150" s="8">
        <v>0.51474799999999998</v>
      </c>
      <c r="E150" s="8">
        <v>1.35185</v>
      </c>
      <c r="F150" s="8">
        <v>1.63518E-3</v>
      </c>
      <c r="G150" s="8">
        <v>5.8457500000000003E-3</v>
      </c>
      <c r="H150" s="8">
        <v>1.3645899999999999E-3</v>
      </c>
      <c r="I150" s="8">
        <v>1</v>
      </c>
      <c r="J150" s="14" t="str">
        <f>VLOOKUP(A150,[1]metadata!$A$1:$R$2534,10,FALSE)</f>
        <v>PARSEC</v>
      </c>
      <c r="K150" s="8" t="s">
        <v>183</v>
      </c>
      <c r="L150" s="8">
        <f t="shared" si="137"/>
        <v>2.3187564800000002</v>
      </c>
      <c r="M150" s="8">
        <f t="shared" ca="1" si="110"/>
        <v>0.1227285298745887</v>
      </c>
      <c r="N150" s="8">
        <f t="shared" ca="1" si="110"/>
        <v>0.32231414810929376</v>
      </c>
      <c r="O150" s="8">
        <f t="shared" ca="1" si="110"/>
        <v>3.8986695913404221E-4</v>
      </c>
      <c r="P150" s="8">
        <f t="shared" ca="1" si="110"/>
        <v>1.3937699680511182E-3</v>
      </c>
      <c r="Q150" s="8">
        <f t="shared" ca="1" si="110"/>
        <v>3.2535167612417144E-4</v>
      </c>
      <c r="R150" s="8">
        <f t="shared" ca="1" si="138"/>
        <v>0.55284833341280815</v>
      </c>
      <c r="S150" s="8" t="s">
        <v>191</v>
      </c>
      <c r="T150" s="8">
        <f t="shared" ref="T150" si="158">C150/C150</f>
        <v>1</v>
      </c>
      <c r="U150" s="8" t="s">
        <v>193</v>
      </c>
      <c r="V150" s="8">
        <f t="shared" ca="1" si="106"/>
        <v>0.1227285298745887</v>
      </c>
      <c r="W150" s="8">
        <f t="shared" ca="1" si="106"/>
        <v>0.32231414810929376</v>
      </c>
      <c r="X150" s="8">
        <f t="shared" ca="1" si="106"/>
        <v>3.8986695913404221E-4</v>
      </c>
      <c r="Y150" s="8">
        <f t="shared" ca="1" si="104"/>
        <v>1.3937699680511182E-3</v>
      </c>
      <c r="Z150" s="8">
        <f t="shared" ca="1" si="104"/>
        <v>3.2535167612417144E-4</v>
      </c>
      <c r="AA150" s="8">
        <f t="shared" ca="1" si="104"/>
        <v>0.55284833341280815</v>
      </c>
      <c r="AD150" s="16" t="s">
        <v>120</v>
      </c>
      <c r="AE150" s="8" t="s">
        <v>222</v>
      </c>
      <c r="AF150" s="14" t="s">
        <v>182</v>
      </c>
      <c r="AG150" s="11">
        <v>1.5280409425100436E-4</v>
      </c>
    </row>
    <row r="151" spans="1:33">
      <c r="A151" s="8" t="s">
        <v>44</v>
      </c>
      <c r="B151" s="8" t="s">
        <v>133</v>
      </c>
      <c r="C151" s="8">
        <v>4.2279900000000001</v>
      </c>
      <c r="D151" s="8">
        <v>0.52478199999999997</v>
      </c>
      <c r="E151" s="8">
        <v>1.36659</v>
      </c>
      <c r="F151" s="8">
        <v>3.61071E-3</v>
      </c>
      <c r="G151" s="8">
        <v>1.20479E-2</v>
      </c>
      <c r="H151" s="8">
        <v>1.3887299999999999E-3</v>
      </c>
      <c r="I151" s="8">
        <v>1</v>
      </c>
      <c r="J151" s="14" t="str">
        <f>VLOOKUP(A151,[1]metadata!$A$1:$R$2534,10,FALSE)</f>
        <v>PARSEC</v>
      </c>
      <c r="K151" s="8" t="s">
        <v>183</v>
      </c>
      <c r="L151" s="8">
        <f t="shared" si="137"/>
        <v>2.3195706600000001</v>
      </c>
      <c r="M151" s="8">
        <f t="shared" ca="1" si="110"/>
        <v>0.12412091797757326</v>
      </c>
      <c r="N151" s="8">
        <f t="shared" ca="1" si="110"/>
        <v>0.32322451093782151</v>
      </c>
      <c r="O151" s="8">
        <f t="shared" ca="1" si="110"/>
        <v>8.540015468343113E-4</v>
      </c>
      <c r="P151" s="8">
        <f t="shared" ca="1" si="110"/>
        <v>2.8495573546768087E-3</v>
      </c>
      <c r="Q151" s="8">
        <f t="shared" ca="1" si="110"/>
        <v>3.2846104177162197E-4</v>
      </c>
      <c r="R151" s="8">
        <f t="shared" ca="1" si="138"/>
        <v>0.54862255114132252</v>
      </c>
      <c r="S151" s="8" t="s">
        <v>191</v>
      </c>
      <c r="T151" s="8">
        <f t="shared" ref="T151" si="159">C151/C150</f>
        <v>1.0080563635496638</v>
      </c>
      <c r="U151" s="8" t="s">
        <v>193</v>
      </c>
      <c r="V151" s="8">
        <f t="shared" ca="1" si="106"/>
        <v>0.12512088121691858</v>
      </c>
      <c r="W151" s="8">
        <f t="shared" ca="1" si="106"/>
        <v>0.32582852510609889</v>
      </c>
      <c r="X151" s="8">
        <f t="shared" ca="1" si="106"/>
        <v>8.6088169376758372E-4</v>
      </c>
      <c r="Y151" s="8">
        <f t="shared" ca="1" si="104"/>
        <v>2.8725144246817031E-3</v>
      </c>
      <c r="Z151" s="8">
        <f t="shared" ca="1" si="104"/>
        <v>3.3110724333603543E-4</v>
      </c>
      <c r="AA151" s="8">
        <f t="shared" ca="1" si="104"/>
        <v>0.55304245386486106</v>
      </c>
      <c r="AD151" s="16" t="s">
        <v>122</v>
      </c>
      <c r="AE151" s="8" t="s">
        <v>222</v>
      </c>
      <c r="AF151" s="14" t="s">
        <v>182</v>
      </c>
      <c r="AG151" s="11">
        <v>7.2036103558492212E-5</v>
      </c>
    </row>
    <row r="152" spans="1:33">
      <c r="A152" s="8" t="s">
        <v>44</v>
      </c>
      <c r="B152" s="8" t="s">
        <v>134</v>
      </c>
      <c r="C152" s="8">
        <v>4.4108999999999998</v>
      </c>
      <c r="D152" s="8">
        <v>0.56945599999999996</v>
      </c>
      <c r="E152" s="8">
        <v>1.5073799999999999</v>
      </c>
      <c r="F152" s="8">
        <v>1.84034E-3</v>
      </c>
      <c r="G152" s="8">
        <v>6.2753000000000001E-3</v>
      </c>
      <c r="H152" s="8">
        <v>1.5344099999999999E-3</v>
      </c>
      <c r="I152" s="8">
        <v>1</v>
      </c>
      <c r="J152" s="14" t="str">
        <f>VLOOKUP(A152,[1]metadata!$A$1:$R$2534,10,FALSE)</f>
        <v>PARSEC</v>
      </c>
      <c r="K152" s="8" t="s">
        <v>183</v>
      </c>
      <c r="L152" s="8">
        <f t="shared" si="137"/>
        <v>2.3244139499999994</v>
      </c>
      <c r="M152" s="8">
        <f t="shared" ca="1" si="110"/>
        <v>0.12910199732480898</v>
      </c>
      <c r="N152" s="8">
        <f t="shared" ca="1" si="110"/>
        <v>0.34173978099707542</v>
      </c>
      <c r="O152" s="8">
        <f t="shared" ca="1" si="110"/>
        <v>4.1722550953320184E-4</v>
      </c>
      <c r="P152" s="8">
        <f t="shared" ca="1" si="110"/>
        <v>1.4226801786483485E-3</v>
      </c>
      <c r="Q152" s="8">
        <f t="shared" ca="1" si="110"/>
        <v>3.478677820852887E-4</v>
      </c>
      <c r="R152" s="8">
        <f t="shared" ca="1" si="138"/>
        <v>0.52697044820784866</v>
      </c>
      <c r="S152" s="8" t="s">
        <v>191</v>
      </c>
      <c r="T152" s="8">
        <f t="shared" ref="T152" si="160">C152/C150</f>
        <v>1.0516665871918363</v>
      </c>
      <c r="U152" s="8" t="s">
        <v>193</v>
      </c>
      <c r="V152" s="8">
        <f t="shared" ca="1" si="106"/>
        <v>0.13577225692623143</v>
      </c>
      <c r="W152" s="8">
        <f t="shared" ca="1" si="106"/>
        <v>0.35939630918887983</v>
      </c>
      <c r="X152" s="8">
        <f t="shared" ca="1" si="106"/>
        <v>4.3878212770015733E-4</v>
      </c>
      <c r="Y152" s="8">
        <f t="shared" ca="1" si="104"/>
        <v>1.4961852081445805E-3</v>
      </c>
      <c r="Z152" s="8">
        <f t="shared" ca="1" si="104"/>
        <v>3.6584092317962897E-4</v>
      </c>
      <c r="AA152" s="8">
        <f t="shared" ca="1" si="104"/>
        <v>0.55419721281770051</v>
      </c>
      <c r="AD152" s="16" t="s">
        <v>220</v>
      </c>
      <c r="AE152" s="8" t="s">
        <v>222</v>
      </c>
      <c r="AF152" s="14" t="s">
        <v>182</v>
      </c>
      <c r="AG152" s="15">
        <v>9.2531982979486462E-5</v>
      </c>
    </row>
    <row r="153" spans="1:33">
      <c r="A153" s="8" t="s">
        <v>44</v>
      </c>
      <c r="B153" s="8" t="s">
        <v>6</v>
      </c>
      <c r="C153" s="8">
        <v>4.3043500000000003</v>
      </c>
      <c r="D153" s="8">
        <v>0.54725299999999999</v>
      </c>
      <c r="E153" s="8">
        <v>1.41659</v>
      </c>
      <c r="F153" s="8">
        <v>3.8368999999999999E-3</v>
      </c>
      <c r="G153" s="8">
        <v>1.30209E-2</v>
      </c>
      <c r="H153" s="8">
        <v>1.46721E-3</v>
      </c>
      <c r="I153" s="8">
        <v>1</v>
      </c>
      <c r="J153" s="14" t="str">
        <f>VLOOKUP(A153,[1]metadata!$A$1:$R$2534,10,FALSE)</f>
        <v>PARSEC</v>
      </c>
      <c r="K153" s="8" t="s">
        <v>183</v>
      </c>
      <c r="L153" s="8">
        <f t="shared" si="137"/>
        <v>2.3221819900000007</v>
      </c>
      <c r="M153" s="8">
        <f t="shared" ca="1" si="110"/>
        <v>0.12713952164670622</v>
      </c>
      <c r="N153" s="8">
        <f t="shared" ca="1" si="110"/>
        <v>0.32910660146131238</v>
      </c>
      <c r="O153" s="8">
        <f t="shared" ca="1" si="110"/>
        <v>8.9140055989870702E-4</v>
      </c>
      <c r="P153" s="8">
        <f t="shared" ca="1" si="110"/>
        <v>3.0250560479514908E-3</v>
      </c>
      <c r="Q153" s="8">
        <f t="shared" ca="1" si="110"/>
        <v>3.4086679754202141E-4</v>
      </c>
      <c r="R153" s="8">
        <f t="shared" ca="1" si="138"/>
        <v>0.53949655348658931</v>
      </c>
      <c r="S153" s="8" t="s">
        <v>191</v>
      </c>
      <c r="T153" s="8">
        <f t="shared" ref="T153" si="161">C153/C150</f>
        <v>1.0262624576796529</v>
      </c>
      <c r="U153" s="8" t="s">
        <v>193</v>
      </c>
      <c r="V153" s="8">
        <f t="shared" ca="1" si="106"/>
        <v>0.13047851795336415</v>
      </c>
      <c r="W153" s="8">
        <f t="shared" ca="1" si="106"/>
        <v>0.33774974965428445</v>
      </c>
      <c r="X153" s="8">
        <f t="shared" ca="1" si="106"/>
        <v>9.1481092937866566E-4</v>
      </c>
      <c r="Y153" s="8">
        <f t="shared" ca="1" si="104"/>
        <v>3.1045014543893946E-3</v>
      </c>
      <c r="Z153" s="8">
        <f t="shared" ca="1" si="104"/>
        <v>3.4981879738686753E-4</v>
      </c>
      <c r="AA153" s="8">
        <f t="shared" ca="1" si="104"/>
        <v>0.55366505889084938</v>
      </c>
      <c r="AD153" s="16" t="s">
        <v>118</v>
      </c>
      <c r="AE153" s="8" t="s">
        <v>222</v>
      </c>
      <c r="AF153" s="14" t="s">
        <v>184</v>
      </c>
      <c r="AG153" s="11">
        <v>0.57442348545913779</v>
      </c>
    </row>
    <row r="154" spans="1:33">
      <c r="A154" s="8" t="s">
        <v>45</v>
      </c>
      <c r="B154" s="8" t="s">
        <v>132</v>
      </c>
      <c r="C154" s="8">
        <v>3.0149699999999999</v>
      </c>
      <c r="D154" s="8">
        <v>0.117282</v>
      </c>
      <c r="E154" s="8">
        <v>0.77639100000000005</v>
      </c>
      <c r="F154" s="8">
        <v>3.8698399999999998E-3</v>
      </c>
      <c r="G154" s="8">
        <v>4.1604700000000003E-3</v>
      </c>
      <c r="H154" s="8">
        <v>2.4549499999999998E-4</v>
      </c>
      <c r="I154" s="8">
        <v>1</v>
      </c>
      <c r="J154" s="14" t="str">
        <f>VLOOKUP(A154,[1]metadata!$A$1:$R$2534,10,FALSE)</f>
        <v>Ligra</v>
      </c>
      <c r="K154" s="8" t="s">
        <v>183</v>
      </c>
      <c r="L154" s="8">
        <f t="shared" si="137"/>
        <v>2.113021195</v>
      </c>
      <c r="M154" s="8">
        <f t="shared" ca="1" si="110"/>
        <v>3.8899889551139814E-2</v>
      </c>
      <c r="N154" s="8">
        <f t="shared" ca="1" si="110"/>
        <v>0.25751201504492582</v>
      </c>
      <c r="O154" s="8">
        <f t="shared" ca="1" si="110"/>
        <v>1.2835417931190028E-3</v>
      </c>
      <c r="P154" s="8">
        <f t="shared" ca="1" si="110"/>
        <v>1.3799374454803864E-3</v>
      </c>
      <c r="Q154" s="8">
        <f t="shared" ca="1" si="110"/>
        <v>8.1425354149460856E-5</v>
      </c>
      <c r="R154" s="8">
        <f t="shared" ca="1" si="138"/>
        <v>0.70084319081118551</v>
      </c>
      <c r="S154" s="8" t="s">
        <v>191</v>
      </c>
      <c r="T154" s="8">
        <f t="shared" ref="T154" si="162">C154/C154</f>
        <v>1</v>
      </c>
      <c r="U154" s="8" t="s">
        <v>193</v>
      </c>
      <c r="V154" s="8">
        <f t="shared" ca="1" si="106"/>
        <v>3.8899889551139814E-2</v>
      </c>
      <c r="W154" s="8">
        <f t="shared" ca="1" si="106"/>
        <v>0.25751201504492582</v>
      </c>
      <c r="X154" s="8">
        <f t="shared" ca="1" si="106"/>
        <v>1.2835417931190028E-3</v>
      </c>
      <c r="Y154" s="8">
        <f t="shared" ca="1" si="104"/>
        <v>1.3799374454803864E-3</v>
      </c>
      <c r="Z154" s="8">
        <f t="shared" ca="1" si="104"/>
        <v>8.1425354149460856E-5</v>
      </c>
      <c r="AA154" s="8">
        <f t="shared" ca="1" si="104"/>
        <v>0.70084319081118551</v>
      </c>
      <c r="AD154" s="16" t="s">
        <v>119</v>
      </c>
      <c r="AE154" s="8" t="s">
        <v>222</v>
      </c>
      <c r="AF154" s="14" t="s">
        <v>184</v>
      </c>
      <c r="AG154" s="11">
        <v>0.55680438280212219</v>
      </c>
    </row>
    <row r="155" spans="1:33">
      <c r="A155" s="8" t="s">
        <v>45</v>
      </c>
      <c r="B155" s="8" t="s">
        <v>133</v>
      </c>
      <c r="C155" s="8">
        <v>3.09179</v>
      </c>
      <c r="D155" s="8">
        <v>0.117836</v>
      </c>
      <c r="E155" s="8">
        <v>0.84359300000000004</v>
      </c>
      <c r="F155" s="8">
        <v>5.2744200000000001E-3</v>
      </c>
      <c r="G155" s="8">
        <v>1.25503E-2</v>
      </c>
      <c r="H155" s="8">
        <v>2.4660799999999999E-4</v>
      </c>
      <c r="I155" s="8">
        <v>1</v>
      </c>
      <c r="J155" s="14" t="str">
        <f>VLOOKUP(A155,[1]metadata!$A$1:$R$2534,10,FALSE)</f>
        <v>Ligra</v>
      </c>
      <c r="K155" s="8" t="s">
        <v>183</v>
      </c>
      <c r="L155" s="8">
        <f t="shared" si="137"/>
        <v>2.1122896720000002</v>
      </c>
      <c r="M155" s="8">
        <f t="shared" ca="1" si="110"/>
        <v>3.811254968804479E-2</v>
      </c>
      <c r="N155" s="8">
        <f t="shared" ca="1" si="110"/>
        <v>0.27284938498410305</v>
      </c>
      <c r="O155" s="8">
        <f t="shared" ca="1" si="110"/>
        <v>1.7059438060152857E-3</v>
      </c>
      <c r="P155" s="8">
        <f t="shared" ca="1" si="110"/>
        <v>4.0592342946965997E-3</v>
      </c>
      <c r="Q155" s="8">
        <f t="shared" ca="1" si="110"/>
        <v>7.9762208946920719E-5</v>
      </c>
      <c r="R155" s="8">
        <f t="shared" ca="1" si="138"/>
        <v>0.6831931250181934</v>
      </c>
      <c r="S155" s="8" t="s">
        <v>191</v>
      </c>
      <c r="T155" s="8">
        <f t="shared" ref="T155" si="163">C155/C154</f>
        <v>1.0254795238426917</v>
      </c>
      <c r="U155" s="8" t="s">
        <v>193</v>
      </c>
      <c r="V155" s="8">
        <f t="shared" ca="1" si="106"/>
        <v>3.9083639306527099E-2</v>
      </c>
      <c r="W155" s="8">
        <f t="shared" ca="1" si="106"/>
        <v>0.27980145739426926</v>
      </c>
      <c r="X155" s="8">
        <f t="shared" ca="1" si="106"/>
        <v>1.7494104418949443E-3</v>
      </c>
      <c r="Y155" s="8">
        <f t="shared" ca="1" si="104"/>
        <v>4.1626616516913933E-3</v>
      </c>
      <c r="Z155" s="8">
        <f t="shared" ca="1" si="104"/>
        <v>8.1794512051529538E-5</v>
      </c>
      <c r="AA155" s="8">
        <f t="shared" ca="1" si="104"/>
        <v>0.70060056053625752</v>
      </c>
      <c r="AD155" s="16" t="s">
        <v>121</v>
      </c>
      <c r="AE155" s="8" t="s">
        <v>222</v>
      </c>
      <c r="AF155" s="14" t="s">
        <v>184</v>
      </c>
      <c r="AG155" s="11">
        <v>0.5936226480300314</v>
      </c>
    </row>
    <row r="156" spans="1:33">
      <c r="A156" s="8" t="s">
        <v>45</v>
      </c>
      <c r="B156" s="8" t="s">
        <v>134</v>
      </c>
      <c r="C156" s="8">
        <v>3.0884499999999999</v>
      </c>
      <c r="D156" s="8">
        <v>0.12653600000000001</v>
      </c>
      <c r="E156" s="8">
        <v>0.85269700000000004</v>
      </c>
      <c r="F156" s="8">
        <v>4.1473999999999999E-3</v>
      </c>
      <c r="G156" s="8">
        <v>4.5162700000000002E-3</v>
      </c>
      <c r="H156" s="8">
        <v>2.64973E-4</v>
      </c>
      <c r="I156" s="8">
        <v>1</v>
      </c>
      <c r="J156" s="14" t="str">
        <f>VLOOKUP(A156,[1]metadata!$A$1:$R$2534,10,FALSE)</f>
        <v>Ligra</v>
      </c>
      <c r="K156" s="8" t="s">
        <v>183</v>
      </c>
      <c r="L156" s="8">
        <f t="shared" si="137"/>
        <v>2.1002883570000002</v>
      </c>
      <c r="M156" s="8">
        <f t="shared" ref="M156:Q206" ca="1" si="164">D156/$V156</f>
        <v>4.0970713464682937E-2</v>
      </c>
      <c r="N156" s="8">
        <f t="shared" ca="1" si="164"/>
        <v>0.27609221454127475</v>
      </c>
      <c r="O156" s="8">
        <f t="shared" ca="1" si="164"/>
        <v>1.3428742573135392E-3</v>
      </c>
      <c r="P156" s="8">
        <f t="shared" ca="1" si="164"/>
        <v>1.4623095727630366E-3</v>
      </c>
      <c r="Q156" s="8">
        <f t="shared" ca="1" si="164"/>
        <v>8.5794816169923433E-5</v>
      </c>
      <c r="R156" s="8">
        <f t="shared" ca="1" si="138"/>
        <v>0.68004609334779587</v>
      </c>
      <c r="S156" s="8" t="s">
        <v>191</v>
      </c>
      <c r="T156" s="8">
        <f t="shared" ref="T156" si="165">C156/C154</f>
        <v>1.0243717184582268</v>
      </c>
      <c r="U156" s="8" t="s">
        <v>193</v>
      </c>
      <c r="V156" s="8">
        <f t="shared" ca="1" si="106"/>
        <v>4.1969240158276876E-2</v>
      </c>
      <c r="W156" s="8">
        <f t="shared" ca="1" si="106"/>
        <v>0.28282105626258308</v>
      </c>
      <c r="X156" s="8">
        <f t="shared" ca="1" si="106"/>
        <v>1.3756024106375852E-3</v>
      </c>
      <c r="Y156" s="8">
        <f t="shared" ca="1" si="104"/>
        <v>1.4979485699691873E-3</v>
      </c>
      <c r="Z156" s="8">
        <f t="shared" ca="1" si="104"/>
        <v>8.788578327479213E-5</v>
      </c>
      <c r="AA156" s="8">
        <f t="shared" ca="1" si="104"/>
        <v>0.69661998527348534</v>
      </c>
      <c r="AD156" s="16" t="s">
        <v>120</v>
      </c>
      <c r="AE156" s="8" t="s">
        <v>222</v>
      </c>
      <c r="AF156" s="14" t="s">
        <v>184</v>
      </c>
      <c r="AG156" s="11">
        <v>0.65319144019189246</v>
      </c>
    </row>
    <row r="157" spans="1:33">
      <c r="A157" s="8" t="s">
        <v>45</v>
      </c>
      <c r="B157" s="8" t="s">
        <v>6</v>
      </c>
      <c r="C157" s="8">
        <v>3.16703</v>
      </c>
      <c r="D157" s="8">
        <v>0.128915</v>
      </c>
      <c r="E157" s="8">
        <v>0.92175799999999997</v>
      </c>
      <c r="F157" s="8">
        <v>5.4872999999999996E-3</v>
      </c>
      <c r="G157" s="8">
        <v>1.34739E-2</v>
      </c>
      <c r="H157" s="8">
        <v>2.6980999999999999E-4</v>
      </c>
      <c r="I157" s="8">
        <v>1</v>
      </c>
      <c r="J157" s="14" t="str">
        <f>VLOOKUP(A157,[1]metadata!$A$1:$R$2534,10,FALSE)</f>
        <v>Ligra</v>
      </c>
      <c r="K157" s="8" t="s">
        <v>183</v>
      </c>
      <c r="L157" s="8">
        <f t="shared" si="137"/>
        <v>2.0971259900000003</v>
      </c>
      <c r="M157" s="8">
        <f t="shared" ca="1" si="164"/>
        <v>4.0705329599024953E-2</v>
      </c>
      <c r="N157" s="8">
        <f t="shared" ca="1" si="164"/>
        <v>0.2910480797466396</v>
      </c>
      <c r="O157" s="8">
        <f t="shared" ca="1" si="164"/>
        <v>1.7326327821334182E-3</v>
      </c>
      <c r="P157" s="8">
        <f t="shared" ca="1" si="164"/>
        <v>4.2544276498801721E-3</v>
      </c>
      <c r="Q157" s="8">
        <f t="shared" ca="1" si="164"/>
        <v>8.5193383074994546E-5</v>
      </c>
      <c r="R157" s="8">
        <f t="shared" ca="1" si="138"/>
        <v>0.66217433683924698</v>
      </c>
      <c r="S157" s="8" t="s">
        <v>191</v>
      </c>
      <c r="T157" s="8">
        <f t="shared" ref="T157" si="166">C157/C154</f>
        <v>1.0504349960364447</v>
      </c>
      <c r="U157" s="8" t="s">
        <v>193</v>
      </c>
      <c r="V157" s="8">
        <f t="shared" ca="1" si="106"/>
        <v>4.2758302736013956E-2</v>
      </c>
      <c r="W157" s="8">
        <f t="shared" ca="1" si="106"/>
        <v>0.30572708849507624</v>
      </c>
      <c r="X157" s="8">
        <f t="shared" ca="1" si="106"/>
        <v>1.8200181096329313E-3</v>
      </c>
      <c r="Y157" s="8">
        <f t="shared" ca="1" si="104"/>
        <v>4.4689996915392195E-3</v>
      </c>
      <c r="Z157" s="8">
        <f t="shared" ca="1" si="104"/>
        <v>8.9490111012713208E-5</v>
      </c>
      <c r="AA157" s="8">
        <f t="shared" ca="1" si="104"/>
        <v>0.69557109689316987</v>
      </c>
      <c r="AD157" s="16" t="s">
        <v>122</v>
      </c>
      <c r="AE157" s="8" t="s">
        <v>222</v>
      </c>
      <c r="AF157" s="14" t="s">
        <v>184</v>
      </c>
      <c r="AG157" s="11">
        <v>0.65501476866788422</v>
      </c>
    </row>
    <row r="158" spans="1:33">
      <c r="A158" s="8" t="s">
        <v>46</v>
      </c>
      <c r="B158" s="8" t="s">
        <v>132</v>
      </c>
      <c r="C158" s="8">
        <v>2.7454100000000001</v>
      </c>
      <c r="D158" s="8">
        <v>0.110857</v>
      </c>
      <c r="E158" s="8">
        <v>0.50871999999999995</v>
      </c>
      <c r="F158" s="8">
        <v>2.9130699999999998E-3</v>
      </c>
      <c r="G158" s="8">
        <v>3.0422100000000001E-3</v>
      </c>
      <c r="H158" s="8">
        <v>2.5676300000000002E-4</v>
      </c>
      <c r="I158" s="8">
        <v>1</v>
      </c>
      <c r="J158" s="14" t="str">
        <f>VLOOKUP(A158,[1]metadata!$A$1:$R$2534,10,FALSE)</f>
        <v>Ligra</v>
      </c>
      <c r="K158" s="8" t="s">
        <v>183</v>
      </c>
      <c r="L158" s="8">
        <f t="shared" si="137"/>
        <v>2.1196209570000004</v>
      </c>
      <c r="M158" s="8">
        <f t="shared" ca="1" si="164"/>
        <v>4.037903263993356E-2</v>
      </c>
      <c r="N158" s="8">
        <f t="shared" ca="1" si="164"/>
        <v>0.18529837073515429</v>
      </c>
      <c r="O158" s="8">
        <f t="shared" ca="1" si="164"/>
        <v>1.0610692027784555E-3</v>
      </c>
      <c r="P158" s="8">
        <f t="shared" ca="1" si="164"/>
        <v>1.1081077143304642E-3</v>
      </c>
      <c r="Q158" s="8">
        <f t="shared" ca="1" si="164"/>
        <v>9.3524464469787753E-5</v>
      </c>
      <c r="R158" s="8">
        <f t="shared" ca="1" si="138"/>
        <v>0.77205989524333352</v>
      </c>
      <c r="S158" s="8" t="s">
        <v>191</v>
      </c>
      <c r="T158" s="8">
        <f t="shared" ref="T158" si="167">C158/C158</f>
        <v>1</v>
      </c>
      <c r="U158" s="8" t="s">
        <v>193</v>
      </c>
      <c r="V158" s="8">
        <f t="shared" ca="1" si="106"/>
        <v>4.037903263993356E-2</v>
      </c>
      <c r="W158" s="8">
        <f t="shared" ca="1" si="106"/>
        <v>0.18529837073515429</v>
      </c>
      <c r="X158" s="8">
        <f t="shared" ca="1" si="106"/>
        <v>1.0610692027784555E-3</v>
      </c>
      <c r="Y158" s="8">
        <f t="shared" ca="1" si="104"/>
        <v>1.1081077143304642E-3</v>
      </c>
      <c r="Z158" s="8">
        <f t="shared" ca="1" si="104"/>
        <v>9.3524464469787753E-5</v>
      </c>
      <c r="AA158" s="8">
        <f t="shared" ca="1" si="104"/>
        <v>0.77205989524333352</v>
      </c>
      <c r="AD158" s="16" t="s">
        <v>220</v>
      </c>
      <c r="AE158" s="8" t="s">
        <v>222</v>
      </c>
      <c r="AF158" s="14" t="s">
        <v>184</v>
      </c>
      <c r="AG158" s="15">
        <v>0.6113327766435297</v>
      </c>
    </row>
    <row r="159" spans="1:33">
      <c r="A159" s="8" t="s">
        <v>46</v>
      </c>
      <c r="B159" s="8" t="s">
        <v>133</v>
      </c>
      <c r="C159" s="8">
        <v>2.9402900000000001</v>
      </c>
      <c r="D159" s="8">
        <v>0.13914099999999999</v>
      </c>
      <c r="E159" s="8">
        <v>0.70150800000000002</v>
      </c>
      <c r="F159" s="8">
        <v>4.5109E-3</v>
      </c>
      <c r="G159" s="8">
        <v>1.4435399999999999E-2</v>
      </c>
      <c r="H159" s="8">
        <v>3.22274E-4</v>
      </c>
      <c r="I159" s="8">
        <v>1</v>
      </c>
      <c r="J159" s="14" t="str">
        <f>VLOOKUP(A159,[1]metadata!$A$1:$R$2534,10,FALSE)</f>
        <v>Ligra</v>
      </c>
      <c r="K159" s="8" t="s">
        <v>183</v>
      </c>
      <c r="L159" s="8">
        <f t="shared" si="137"/>
        <v>2.0803724260000003</v>
      </c>
      <c r="M159" s="8">
        <f t="shared" ca="1" si="164"/>
        <v>4.7322202911957656E-2</v>
      </c>
      <c r="N159" s="8">
        <f t="shared" ca="1" si="164"/>
        <v>0.23858462940730335</v>
      </c>
      <c r="O159" s="8">
        <f t="shared" ca="1" si="164"/>
        <v>1.5341683983552642E-3</v>
      </c>
      <c r="P159" s="8">
        <f t="shared" ca="1" si="164"/>
        <v>4.9095157280404306E-3</v>
      </c>
      <c r="Q159" s="8">
        <f t="shared" ca="1" si="164"/>
        <v>1.0960619530726561E-4</v>
      </c>
      <c r="R159" s="8">
        <f t="shared" ca="1" si="138"/>
        <v>0.70753987735903612</v>
      </c>
      <c r="S159" s="8" t="s">
        <v>191</v>
      </c>
      <c r="T159" s="8">
        <f t="shared" ref="T159" si="168">C159/C158</f>
        <v>1.0709839331830218</v>
      </c>
      <c r="U159" s="8" t="s">
        <v>193</v>
      </c>
      <c r="V159" s="8">
        <f t="shared" ca="1" si="106"/>
        <v>5.0681319001533456E-2</v>
      </c>
      <c r="W159" s="8">
        <f t="shared" ca="1" si="106"/>
        <v>0.25552030479964738</v>
      </c>
      <c r="X159" s="8">
        <f t="shared" ca="1" si="106"/>
        <v>1.6430697054356177E-3</v>
      </c>
      <c r="Y159" s="8">
        <f t="shared" ca="1" si="104"/>
        <v>5.2580124644406468E-3</v>
      </c>
      <c r="Z159" s="8">
        <f t="shared" ca="1" si="104"/>
        <v>1.1738647415140178E-4</v>
      </c>
      <c r="AA159" s="8">
        <f t="shared" ca="1" si="104"/>
        <v>0.75776384073781333</v>
      </c>
    </row>
    <row r="160" spans="1:33">
      <c r="A160" s="8" t="s">
        <v>46</v>
      </c>
      <c r="B160" s="8" t="s">
        <v>134</v>
      </c>
      <c r="C160" s="8">
        <v>2.8085200000000001</v>
      </c>
      <c r="D160" s="8">
        <v>0.123852</v>
      </c>
      <c r="E160" s="8">
        <v>0.576152</v>
      </c>
      <c r="F160" s="8">
        <v>3.2545299999999998E-3</v>
      </c>
      <c r="G160" s="8">
        <v>3.39041E-3</v>
      </c>
      <c r="H160" s="8">
        <v>2.8686299999999999E-4</v>
      </c>
      <c r="I160" s="8">
        <v>1</v>
      </c>
      <c r="J160" s="14" t="str">
        <f>VLOOKUP(A160,[1]metadata!$A$1:$R$2534,10,FALSE)</f>
        <v>Ligra</v>
      </c>
      <c r="K160" s="8" t="s">
        <v>183</v>
      </c>
      <c r="L160" s="8">
        <f t="shared" si="137"/>
        <v>2.1015841970000002</v>
      </c>
      <c r="M160" s="8">
        <f t="shared" ca="1" si="164"/>
        <v>4.4098671186247558E-2</v>
      </c>
      <c r="N160" s="8">
        <f t="shared" ca="1" si="164"/>
        <v>0.20514434648854199</v>
      </c>
      <c r="O160" s="8">
        <f t="shared" ca="1" si="164"/>
        <v>1.1588060615555522E-3</v>
      </c>
      <c r="P160" s="8">
        <f t="shared" ca="1" si="164"/>
        <v>1.2071874154358879E-3</v>
      </c>
      <c r="Q160" s="8">
        <f t="shared" ca="1" si="164"/>
        <v>1.021402731687864E-4</v>
      </c>
      <c r="R160" s="8">
        <f t="shared" ca="1" si="138"/>
        <v>0.74828884857505029</v>
      </c>
      <c r="S160" s="8" t="s">
        <v>191</v>
      </c>
      <c r="T160" s="8">
        <f t="shared" ref="T160" si="169">C160/C158</f>
        <v>1.0229874590680446</v>
      </c>
      <c r="U160" s="8" t="s">
        <v>193</v>
      </c>
      <c r="V160" s="8">
        <f t="shared" ca="1" si="106"/>
        <v>4.5112387585096579E-2</v>
      </c>
      <c r="W160" s="8">
        <f t="shared" ca="1" si="106"/>
        <v>0.20986009375648809</v>
      </c>
      <c r="X160" s="8">
        <f t="shared" ca="1" si="106"/>
        <v>1.1854440684633623E-3</v>
      </c>
      <c r="Y160" s="8">
        <f t="shared" ca="1" si="104"/>
        <v>1.2349375867356789E-3</v>
      </c>
      <c r="Z160" s="8">
        <f t="shared" ca="1" si="104"/>
        <v>1.0448821851745277E-4</v>
      </c>
      <c r="AA160" s="8">
        <f t="shared" ca="1" si="104"/>
        <v>0.76549010785274341</v>
      </c>
    </row>
    <row r="161" spans="1:27">
      <c r="A161" s="8" t="s">
        <v>46</v>
      </c>
      <c r="B161" s="8" t="s">
        <v>6</v>
      </c>
      <c r="C161" s="8">
        <v>2.9826100000000002</v>
      </c>
      <c r="D161" s="8">
        <v>0.147976</v>
      </c>
      <c r="E161" s="8">
        <v>0.74616000000000005</v>
      </c>
      <c r="F161" s="8">
        <v>4.7575300000000003E-3</v>
      </c>
      <c r="G161" s="8">
        <v>1.5252E-2</v>
      </c>
      <c r="H161" s="8">
        <v>3.42739E-4</v>
      </c>
      <c r="I161" s="8">
        <v>1</v>
      </c>
      <c r="J161" s="14" t="str">
        <f>VLOOKUP(A161,[1]metadata!$A$1:$R$2534,10,FALSE)</f>
        <v>Ligra</v>
      </c>
      <c r="K161" s="8" t="s">
        <v>183</v>
      </c>
      <c r="L161" s="8">
        <f t="shared" si="137"/>
        <v>2.0681217310000002</v>
      </c>
      <c r="M161" s="8">
        <f t="shared" ca="1" si="164"/>
        <v>4.9612922909800475E-2</v>
      </c>
      <c r="N161" s="8">
        <f t="shared" ca="1" si="164"/>
        <v>0.25017015298681355</v>
      </c>
      <c r="O161" s="8">
        <f t="shared" ca="1" si="164"/>
        <v>1.5950895356751302E-3</v>
      </c>
      <c r="P161" s="8">
        <f t="shared" ca="1" si="164"/>
        <v>5.1136420785821814E-3</v>
      </c>
      <c r="Q161" s="8">
        <f t="shared" ca="1" si="164"/>
        <v>1.1491244245811553E-4</v>
      </c>
      <c r="R161" s="8">
        <f t="shared" ca="1" si="138"/>
        <v>0.69339328004667056</v>
      </c>
      <c r="S161" s="8" t="s">
        <v>191</v>
      </c>
      <c r="T161" s="8">
        <f t="shared" ref="T161" si="170">C161/C158</f>
        <v>1.0863987528274466</v>
      </c>
      <c r="U161" s="8" t="s">
        <v>193</v>
      </c>
      <c r="V161" s="8">
        <f t="shared" ca="1" si="106"/>
        <v>5.3899417573331485E-2</v>
      </c>
      <c r="W161" s="8">
        <f t="shared" ca="1" si="106"/>
        <v>0.27178454219952575</v>
      </c>
      <c r="X161" s="8">
        <f t="shared" ca="1" si="106"/>
        <v>1.7329032822055723E-3</v>
      </c>
      <c r="Y161" s="8">
        <f t="shared" ca="1" si="104"/>
        <v>5.5554543765776333E-3</v>
      </c>
      <c r="Z161" s="8">
        <f t="shared" ca="1" si="104"/>
        <v>1.2484073417085243E-4</v>
      </c>
      <c r="AA161" s="8">
        <f t="shared" ca="1" si="104"/>
        <v>0.75330159466163527</v>
      </c>
    </row>
    <row r="162" spans="1:27">
      <c r="A162" s="8" t="s">
        <v>47</v>
      </c>
      <c r="B162" s="8" t="s">
        <v>132</v>
      </c>
      <c r="C162" s="8">
        <v>3.1795300000000002</v>
      </c>
      <c r="D162" s="8">
        <v>0.12483</v>
      </c>
      <c r="E162" s="8">
        <v>0.95319799999999999</v>
      </c>
      <c r="F162" s="8">
        <v>6.2595300000000001E-3</v>
      </c>
      <c r="G162" s="8">
        <v>5.6101399999999996E-3</v>
      </c>
      <c r="H162" s="8">
        <v>2.4088899999999999E-4</v>
      </c>
      <c r="I162" s="8">
        <v>1</v>
      </c>
      <c r="J162" s="14" t="str">
        <f>VLOOKUP(A162,[1]metadata!$A$1:$R$2534,10,FALSE)</f>
        <v>Ligra</v>
      </c>
      <c r="K162" s="8" t="s">
        <v>183</v>
      </c>
      <c r="L162" s="8">
        <f t="shared" si="137"/>
        <v>2.0893914410000001</v>
      </c>
      <c r="M162" s="8">
        <f t="shared" ca="1" si="164"/>
        <v>3.9260519636550049E-2</v>
      </c>
      <c r="N162" s="8">
        <f t="shared" ca="1" si="164"/>
        <v>0.29979210763855035</v>
      </c>
      <c r="O162" s="8">
        <f t="shared" ca="1" si="164"/>
        <v>1.968696631263111E-3</v>
      </c>
      <c r="P162" s="8">
        <f t="shared" ca="1" si="164"/>
        <v>1.7644557528942954E-3</v>
      </c>
      <c r="Q162" s="8">
        <f t="shared" ca="1" si="164"/>
        <v>7.5762455457253114E-5</v>
      </c>
      <c r="R162" s="8">
        <f t="shared" ca="1" si="138"/>
        <v>0.65713845788528491</v>
      </c>
      <c r="S162" s="8" t="s">
        <v>191</v>
      </c>
      <c r="T162" s="8">
        <f t="shared" ref="T162" si="171">C162/C162</f>
        <v>1</v>
      </c>
      <c r="U162" s="8" t="s">
        <v>193</v>
      </c>
      <c r="V162" s="8">
        <f t="shared" ca="1" si="106"/>
        <v>3.9260519636550049E-2</v>
      </c>
      <c r="W162" s="8">
        <f t="shared" ca="1" si="106"/>
        <v>0.29979210763855035</v>
      </c>
      <c r="X162" s="8">
        <f t="shared" ca="1" si="106"/>
        <v>1.968696631263111E-3</v>
      </c>
      <c r="Y162" s="8">
        <f t="shared" ca="1" si="104"/>
        <v>1.7644557528942954E-3</v>
      </c>
      <c r="Z162" s="8">
        <f t="shared" ca="1" si="104"/>
        <v>7.5762455457253114E-5</v>
      </c>
      <c r="AA162" s="8">
        <f t="shared" ca="1" si="104"/>
        <v>0.65713845788528491</v>
      </c>
    </row>
    <row r="163" spans="1:27">
      <c r="A163" s="8" t="s">
        <v>47</v>
      </c>
      <c r="B163" s="8" t="s">
        <v>133</v>
      </c>
      <c r="C163" s="8">
        <v>3.2153499999999999</v>
      </c>
      <c r="D163" s="8">
        <v>0.12275899999999999</v>
      </c>
      <c r="E163" s="8">
        <v>0.97558100000000003</v>
      </c>
      <c r="F163" s="8">
        <v>1.03079E-2</v>
      </c>
      <c r="G163" s="8">
        <v>1.40099E-2</v>
      </c>
      <c r="H163" s="8">
        <v>2.36882E-4</v>
      </c>
      <c r="I163" s="8">
        <v>1</v>
      </c>
      <c r="J163" s="14" t="str">
        <f>VLOOKUP(A163,[1]metadata!$A$1:$R$2534,10,FALSE)</f>
        <v>Ligra</v>
      </c>
      <c r="K163" s="8" t="s">
        <v>183</v>
      </c>
      <c r="L163" s="8">
        <f t="shared" si="137"/>
        <v>2.0924553179999998</v>
      </c>
      <c r="M163" s="8">
        <f t="shared" ca="1" si="164"/>
        <v>3.8179047382089042E-2</v>
      </c>
      <c r="N163" s="8">
        <f t="shared" ca="1" si="164"/>
        <v>0.30341362526630072</v>
      </c>
      <c r="O163" s="8">
        <f t="shared" ca="1" si="164"/>
        <v>3.2058407327351609E-3</v>
      </c>
      <c r="P163" s="8">
        <f t="shared" ca="1" si="164"/>
        <v>4.3571928405927813E-3</v>
      </c>
      <c r="Q163" s="8">
        <f t="shared" ca="1" si="164"/>
        <v>7.3672228528776031E-5</v>
      </c>
      <c r="R163" s="8">
        <f t="shared" ca="1" si="138"/>
        <v>0.65077062154975351</v>
      </c>
      <c r="S163" s="8" t="s">
        <v>191</v>
      </c>
      <c r="T163" s="8">
        <f t="shared" ref="T163" si="172">C163/C162</f>
        <v>1.0112658160168326</v>
      </c>
      <c r="U163" s="8" t="s">
        <v>193</v>
      </c>
      <c r="V163" s="8">
        <f t="shared" ca="1" si="106"/>
        <v>3.8609165505593596E-2</v>
      </c>
      <c r="W163" s="8">
        <f t="shared" ca="1" si="106"/>
        <v>0.30683182734555109</v>
      </c>
      <c r="X163" s="8">
        <f t="shared" ca="1" si="106"/>
        <v>3.2419571446094231E-3</v>
      </c>
      <c r="Y163" s="8">
        <f t="shared" ca="1" si="104"/>
        <v>4.4062801734847598E-3</v>
      </c>
      <c r="Z163" s="8">
        <f t="shared" ca="1" si="104"/>
        <v>7.4502206300931266E-5</v>
      </c>
      <c r="AA163" s="8">
        <f t="shared" ca="1" si="104"/>
        <v>0.65810208364129286</v>
      </c>
    </row>
    <row r="164" spans="1:27">
      <c r="A164" s="8" t="s">
        <v>47</v>
      </c>
      <c r="B164" s="8" t="s">
        <v>134</v>
      </c>
      <c r="C164" s="8">
        <v>3.2571400000000001</v>
      </c>
      <c r="D164" s="8">
        <v>0.13405900000000001</v>
      </c>
      <c r="E164" s="8">
        <v>1.0342899999999999</v>
      </c>
      <c r="F164" s="8">
        <v>6.7168899999999997E-3</v>
      </c>
      <c r="G164" s="8">
        <v>6.0335700000000003E-3</v>
      </c>
      <c r="H164" s="8">
        <v>2.5870500000000002E-4</v>
      </c>
      <c r="I164" s="8">
        <v>1</v>
      </c>
      <c r="J164" s="14" t="str">
        <f>VLOOKUP(A164,[1]metadata!$A$1:$R$2534,10,FALSE)</f>
        <v>Ligra</v>
      </c>
      <c r="K164" s="8" t="s">
        <v>183</v>
      </c>
      <c r="L164" s="8">
        <f t="shared" si="137"/>
        <v>2.0757818349999999</v>
      </c>
      <c r="M164" s="8">
        <f t="shared" ca="1" si="164"/>
        <v>4.1158501016228963E-2</v>
      </c>
      <c r="N164" s="8">
        <f t="shared" ca="1" si="164"/>
        <v>0.31754545398724032</v>
      </c>
      <c r="O164" s="8">
        <f t="shared" ca="1" si="164"/>
        <v>2.0622048791270869E-3</v>
      </c>
      <c r="P164" s="8">
        <f t="shared" ca="1" si="164"/>
        <v>1.852413467029357E-3</v>
      </c>
      <c r="Q164" s="8">
        <f t="shared" ca="1" si="164"/>
        <v>7.9427043357055587E-5</v>
      </c>
      <c r="R164" s="8">
        <f t="shared" ca="1" si="138"/>
        <v>0.63730199960701717</v>
      </c>
      <c r="S164" s="8" t="s">
        <v>191</v>
      </c>
      <c r="T164" s="8">
        <f t="shared" ref="T164" si="173">C164/C162</f>
        <v>1.0244092680364707</v>
      </c>
      <c r="U164" s="8" t="s">
        <v>193</v>
      </c>
      <c r="V164" s="8">
        <f t="shared" ca="1" si="106"/>
        <v>4.2163149899513447E-2</v>
      </c>
      <c r="W164" s="8">
        <f t="shared" ca="1" si="106"/>
        <v>0.32529650608737765</v>
      </c>
      <c r="X164" s="8">
        <f t="shared" ca="1" si="106"/>
        <v>2.1125417907678174E-3</v>
      </c>
      <c r="Y164" s="8">
        <f t="shared" ca="1" si="106"/>
        <v>1.8976295238604447E-3</v>
      </c>
      <c r="Z164" s="8">
        <f t="shared" ca="1" si="106"/>
        <v>8.1365799347702332E-5</v>
      </c>
      <c r="AA164" s="8">
        <f t="shared" ca="1" si="106"/>
        <v>0.65285807493560355</v>
      </c>
    </row>
    <row r="165" spans="1:27">
      <c r="A165" s="8" t="s">
        <v>47</v>
      </c>
      <c r="B165" s="8" t="s">
        <v>6</v>
      </c>
      <c r="C165" s="8">
        <v>3.29006</v>
      </c>
      <c r="D165" s="8">
        <v>0.132605</v>
      </c>
      <c r="E165" s="8">
        <v>1.05487</v>
      </c>
      <c r="F165" s="8">
        <v>1.0056000000000001E-2</v>
      </c>
      <c r="G165" s="8">
        <v>1.4339599999999999E-2</v>
      </c>
      <c r="H165" s="8">
        <v>2.5588999999999999E-4</v>
      </c>
      <c r="I165" s="8">
        <v>1</v>
      </c>
      <c r="J165" s="14" t="str">
        <f>VLOOKUP(A165,[1]metadata!$A$1:$R$2534,10,FALSE)</f>
        <v>Ligra</v>
      </c>
      <c r="K165" s="8" t="s">
        <v>183</v>
      </c>
      <c r="L165" s="8">
        <f t="shared" si="137"/>
        <v>2.0779335099999998</v>
      </c>
      <c r="M165" s="8">
        <f t="shared" ca="1" si="164"/>
        <v>4.0304736083840415E-2</v>
      </c>
      <c r="N165" s="8">
        <f t="shared" ca="1" si="164"/>
        <v>0.32062333209728699</v>
      </c>
      <c r="O165" s="8">
        <f t="shared" ca="1" si="164"/>
        <v>3.0564792131450493E-3</v>
      </c>
      <c r="P165" s="8">
        <f t="shared" ca="1" si="164"/>
        <v>4.3584615478137172E-3</v>
      </c>
      <c r="Q165" s="8">
        <f t="shared" ca="1" si="164"/>
        <v>7.7776697081512192E-5</v>
      </c>
      <c r="R165" s="8">
        <f t="shared" ca="1" si="138"/>
        <v>0.63157921436083231</v>
      </c>
      <c r="S165" s="8" t="s">
        <v>191</v>
      </c>
      <c r="T165" s="8">
        <f t="shared" ref="T165" si="174">C165/C162</f>
        <v>1.0347629995628285</v>
      </c>
      <c r="U165" s="8" t="s">
        <v>193</v>
      </c>
      <c r="V165" s="8">
        <f t="shared" ref="V165:AA207" ca="1" si="175">$AM165*M165</f>
        <v>4.1705849606702879E-2</v>
      </c>
      <c r="W165" s="8">
        <f t="shared" ca="1" si="175"/>
        <v>0.33176916085081759</v>
      </c>
      <c r="X165" s="8">
        <f t="shared" ca="1" si="175"/>
        <v>3.1627315986954051E-3</v>
      </c>
      <c r="Y165" s="8">
        <f t="shared" ca="1" si="175"/>
        <v>4.5099747446949705E-3</v>
      </c>
      <c r="Z165" s="8">
        <f t="shared" ca="1" si="175"/>
        <v>8.0480448368155038E-5</v>
      </c>
      <c r="AA165" s="8">
        <f t="shared" ca="1" si="175"/>
        <v>0.65353480231354943</v>
      </c>
    </row>
    <row r="166" spans="1:27">
      <c r="A166" s="8" t="s">
        <v>48</v>
      </c>
      <c r="B166" s="8" t="s">
        <v>132</v>
      </c>
      <c r="C166" s="8">
        <v>3.1764000000000001</v>
      </c>
      <c r="D166" s="8">
        <v>0.136019</v>
      </c>
      <c r="E166" s="8">
        <v>0.96760100000000004</v>
      </c>
      <c r="F166" s="8">
        <v>9.5928799999999998E-3</v>
      </c>
      <c r="G166" s="8">
        <v>6.9035099999999999E-3</v>
      </c>
      <c r="H166" s="8">
        <v>2.5559999999999998E-4</v>
      </c>
      <c r="I166" s="8">
        <v>1</v>
      </c>
      <c r="J166" s="14" t="str">
        <f>VLOOKUP(A166,[1]metadata!$A$1:$R$2534,10,FALSE)</f>
        <v>Ligra</v>
      </c>
      <c r="K166" s="8" t="s">
        <v>183</v>
      </c>
      <c r="L166" s="8">
        <f t="shared" si="137"/>
        <v>2.0560280100000004</v>
      </c>
      <c r="M166" s="8">
        <f t="shared" ca="1" si="164"/>
        <v>4.2821747890693866E-2</v>
      </c>
      <c r="N166" s="8">
        <f t="shared" ca="1" si="164"/>
        <v>0.30462189900516307</v>
      </c>
      <c r="O166" s="8">
        <f t="shared" ca="1" si="164"/>
        <v>3.0200478529152498E-3</v>
      </c>
      <c r="P166" s="8">
        <f t="shared" ca="1" si="164"/>
        <v>2.1733755194559877E-3</v>
      </c>
      <c r="Q166" s="8">
        <f t="shared" ca="1" si="164"/>
        <v>8.0468454854552314E-5</v>
      </c>
      <c r="R166" s="8">
        <f t="shared" ca="1" si="138"/>
        <v>0.64728246127691735</v>
      </c>
      <c r="S166" s="8" t="s">
        <v>191</v>
      </c>
      <c r="T166" s="8">
        <f t="shared" ref="T166" si="176">C166/C166</f>
        <v>1</v>
      </c>
      <c r="U166" s="8" t="s">
        <v>193</v>
      </c>
      <c r="V166" s="8">
        <f t="shared" ca="1" si="175"/>
        <v>4.2821747890693866E-2</v>
      </c>
      <c r="W166" s="8">
        <f t="shared" ca="1" si="175"/>
        <v>0.30462189900516307</v>
      </c>
      <c r="X166" s="8">
        <f t="shared" ca="1" si="175"/>
        <v>3.0200478529152498E-3</v>
      </c>
      <c r="Y166" s="8">
        <f t="shared" ca="1" si="175"/>
        <v>2.1733755194559877E-3</v>
      </c>
      <c r="Z166" s="8">
        <f t="shared" ca="1" si="175"/>
        <v>8.0468454854552314E-5</v>
      </c>
      <c r="AA166" s="8">
        <f t="shared" ca="1" si="175"/>
        <v>0.64728246127691735</v>
      </c>
    </row>
    <row r="167" spans="1:27">
      <c r="A167" s="8" t="s">
        <v>48</v>
      </c>
      <c r="B167" s="8" t="s">
        <v>133</v>
      </c>
      <c r="C167" s="8">
        <v>3.2281900000000001</v>
      </c>
      <c r="D167" s="8">
        <v>0.132075</v>
      </c>
      <c r="E167" s="8">
        <v>1.00183</v>
      </c>
      <c r="F167" s="8">
        <v>1.56083E-2</v>
      </c>
      <c r="G167" s="8">
        <v>1.6092700000000001E-2</v>
      </c>
      <c r="H167" s="8">
        <v>2.4816999999999998E-4</v>
      </c>
      <c r="I167" s="8">
        <v>1</v>
      </c>
      <c r="J167" s="14" t="str">
        <f>VLOOKUP(A167,[1]metadata!$A$1:$R$2534,10,FALSE)</f>
        <v>Ligra</v>
      </c>
      <c r="K167" s="8" t="s">
        <v>183</v>
      </c>
      <c r="L167" s="8">
        <f t="shared" si="137"/>
        <v>2.0623358300000003</v>
      </c>
      <c r="M167" s="8">
        <f t="shared" ca="1" si="164"/>
        <v>4.0913019369987515E-2</v>
      </c>
      <c r="N167" s="8">
        <f t="shared" ca="1" si="164"/>
        <v>0.31033799125825928</v>
      </c>
      <c r="O167" s="8">
        <f t="shared" ca="1" si="164"/>
        <v>4.8350004181909982E-3</v>
      </c>
      <c r="P167" s="8">
        <f t="shared" ca="1" si="164"/>
        <v>4.9850535439363861E-3</v>
      </c>
      <c r="Q167" s="8">
        <f t="shared" ca="1" si="164"/>
        <v>7.6875896400149921E-5</v>
      </c>
      <c r="R167" s="8">
        <f t="shared" ca="1" si="138"/>
        <v>0.63885205951322577</v>
      </c>
      <c r="S167" s="8" t="s">
        <v>191</v>
      </c>
      <c r="T167" s="8">
        <f t="shared" ref="T167" si="177">C167/C166</f>
        <v>1.0163046215841833</v>
      </c>
      <c r="U167" s="8" t="s">
        <v>193</v>
      </c>
      <c r="V167" s="8">
        <f t="shared" ca="1" si="175"/>
        <v>4.1580090668681527E-2</v>
      </c>
      <c r="W167" s="8">
        <f t="shared" ca="1" si="175"/>
        <v>0.31539793476892081</v>
      </c>
      <c r="X167" s="8">
        <f t="shared" ca="1" si="175"/>
        <v>4.9138332703689705E-3</v>
      </c>
      <c r="Y167" s="8">
        <f t="shared" ca="1" si="175"/>
        <v>5.0663329555471611E-3</v>
      </c>
      <c r="Z167" s="8">
        <f t="shared" ca="1" si="175"/>
        <v>7.8129328799899251E-5</v>
      </c>
      <c r="AA167" s="8">
        <f t="shared" ca="1" si="175"/>
        <v>0.64926830059186513</v>
      </c>
    </row>
    <row r="168" spans="1:27">
      <c r="A168" s="8" t="s">
        <v>48</v>
      </c>
      <c r="B168" s="8" t="s">
        <v>134</v>
      </c>
      <c r="C168" s="8">
        <v>3.24437</v>
      </c>
      <c r="D168" s="8">
        <v>0.144348</v>
      </c>
      <c r="E168" s="8">
        <v>1.03952</v>
      </c>
      <c r="F168" s="8">
        <v>1.01847E-2</v>
      </c>
      <c r="G168" s="8">
        <v>7.3260799999999996E-3</v>
      </c>
      <c r="H168" s="8">
        <v>2.7124700000000001E-4</v>
      </c>
      <c r="I168" s="8">
        <v>1</v>
      </c>
      <c r="J168" s="14" t="str">
        <f>VLOOKUP(A168,[1]metadata!$A$1:$R$2534,10,FALSE)</f>
        <v>Ligra</v>
      </c>
      <c r="K168" s="8" t="s">
        <v>183</v>
      </c>
      <c r="L168" s="8">
        <f t="shared" si="137"/>
        <v>2.0427199730000005</v>
      </c>
      <c r="M168" s="8">
        <f t="shared" ca="1" si="164"/>
        <v>4.449184279228325E-2</v>
      </c>
      <c r="N168" s="8">
        <f t="shared" ca="1" si="164"/>
        <v>0.32040735181252444</v>
      </c>
      <c r="O168" s="8">
        <f t="shared" ca="1" si="164"/>
        <v>3.1391918924167095E-3</v>
      </c>
      <c r="P168" s="8">
        <f t="shared" ca="1" si="164"/>
        <v>2.2580901685072909E-3</v>
      </c>
      <c r="Q168" s="8">
        <f t="shared" ca="1" si="164"/>
        <v>8.3605445741392022E-5</v>
      </c>
      <c r="R168" s="8">
        <f t="shared" ca="1" si="138"/>
        <v>0.62961991788852711</v>
      </c>
      <c r="S168" s="8" t="s">
        <v>191</v>
      </c>
      <c r="T168" s="8">
        <f t="shared" ref="T168" si="178">C168/C166</f>
        <v>1.0213984384838182</v>
      </c>
      <c r="U168" s="8" t="s">
        <v>193</v>
      </c>
      <c r="V168" s="8">
        <f t="shared" ca="1" si="175"/>
        <v>4.544389875330563E-2</v>
      </c>
      <c r="W168" s="8">
        <f t="shared" ca="1" si="175"/>
        <v>0.32726356882004781</v>
      </c>
      <c r="X168" s="8">
        <f t="shared" ca="1" si="175"/>
        <v>3.2063656970154892E-3</v>
      </c>
      <c r="Y168" s="8">
        <f t="shared" ca="1" si="175"/>
        <v>2.3064097720690087E-3</v>
      </c>
      <c r="Z168" s="8">
        <f t="shared" ca="1" si="175"/>
        <v>8.5394471729001391E-5</v>
      </c>
      <c r="AA168" s="8">
        <f t="shared" ca="1" si="175"/>
        <v>0.64309280096965138</v>
      </c>
    </row>
    <row r="169" spans="1:27">
      <c r="A169" s="8" t="s">
        <v>48</v>
      </c>
      <c r="B169" s="8" t="s">
        <v>6</v>
      </c>
      <c r="C169" s="8">
        <v>3.2886700000000002</v>
      </c>
      <c r="D169" s="8">
        <v>0.14102100000000001</v>
      </c>
      <c r="E169" s="8">
        <v>1.06813</v>
      </c>
      <c r="F169" s="8">
        <v>1.51348E-2</v>
      </c>
      <c r="G169" s="8">
        <v>1.6072199999999998E-2</v>
      </c>
      <c r="H169" s="8">
        <v>2.6498100000000002E-4</v>
      </c>
      <c r="I169" s="8">
        <v>1</v>
      </c>
      <c r="J169" s="14" t="str">
        <f>VLOOKUP(A169,[1]metadata!$A$1:$R$2534,10,FALSE)</f>
        <v>Ligra</v>
      </c>
      <c r="K169" s="8" t="s">
        <v>183</v>
      </c>
      <c r="L169" s="8">
        <f t="shared" si="137"/>
        <v>2.0480470190000002</v>
      </c>
      <c r="M169" s="8">
        <f t="shared" ca="1" si="164"/>
        <v>4.2880860651874464E-2</v>
      </c>
      <c r="N169" s="8">
        <f t="shared" ca="1" si="164"/>
        <v>0.3247908729060684</v>
      </c>
      <c r="O169" s="8">
        <f t="shared" ca="1" si="164"/>
        <v>4.6021035859481188E-3</v>
      </c>
      <c r="P169" s="8">
        <f t="shared" ca="1" si="164"/>
        <v>4.8871428267354272E-3</v>
      </c>
      <c r="Q169" s="8">
        <f t="shared" ca="1" si="164"/>
        <v>8.0573909817646653E-5</v>
      </c>
      <c r="R169" s="8">
        <f t="shared" ca="1" si="138"/>
        <v>0.622758446119556</v>
      </c>
      <c r="S169" s="8" t="s">
        <v>191</v>
      </c>
      <c r="T169" s="8">
        <f t="shared" ref="T169" si="179">C169/C166</f>
        <v>1.0353450447046972</v>
      </c>
      <c r="U169" s="8" t="s">
        <v>193</v>
      </c>
      <c r="V169" s="8">
        <f t="shared" ca="1" si="175"/>
        <v>4.4396486588590862E-2</v>
      </c>
      <c r="W169" s="8">
        <f t="shared" ca="1" si="175"/>
        <v>0.33627062082861103</v>
      </c>
      <c r="X169" s="8">
        <f t="shared" ca="1" si="175"/>
        <v>4.7647651429291024E-3</v>
      </c>
      <c r="Y169" s="8">
        <f t="shared" ca="1" si="175"/>
        <v>5.059879108424631E-3</v>
      </c>
      <c r="Z169" s="8">
        <f t="shared" ca="1" si="175"/>
        <v>8.3421798262183622E-5</v>
      </c>
      <c r="AA169" s="8">
        <f t="shared" ca="1" si="175"/>
        <v>0.64476987123787954</v>
      </c>
    </row>
    <row r="170" spans="1:27">
      <c r="A170" s="8" t="s">
        <v>49</v>
      </c>
      <c r="B170" s="8" t="s">
        <v>132</v>
      </c>
      <c r="C170" s="8">
        <v>3.5777100000000002</v>
      </c>
      <c r="D170" s="8">
        <v>0.21199399999999999</v>
      </c>
      <c r="E170" s="8">
        <v>1.30379</v>
      </c>
      <c r="F170" s="8">
        <v>5.04381E-2</v>
      </c>
      <c r="G170" s="8">
        <v>1.3423300000000001E-2</v>
      </c>
      <c r="H170" s="8">
        <v>5.85915E-4</v>
      </c>
      <c r="I170" s="8">
        <v>1</v>
      </c>
      <c r="J170" s="14" t="str">
        <f>VLOOKUP(A170,[1]metadata!$A$1:$R$2534,10,FALSE)</f>
        <v>Ligra</v>
      </c>
      <c r="K170" s="8" t="s">
        <v>183</v>
      </c>
      <c r="L170" s="8">
        <f t="shared" si="137"/>
        <v>1.9974786850000001</v>
      </c>
      <c r="M170" s="8">
        <f t="shared" ca="1" si="164"/>
        <v>5.9254103882092173E-2</v>
      </c>
      <c r="N170" s="8">
        <f t="shared" ca="1" si="164"/>
        <v>0.36442025765084368</v>
      </c>
      <c r="O170" s="8">
        <f t="shared" ca="1" si="164"/>
        <v>1.4097872661562842E-2</v>
      </c>
      <c r="P170" s="8">
        <f t="shared" ca="1" si="164"/>
        <v>3.7519251141093046E-3</v>
      </c>
      <c r="Q170" s="8">
        <f t="shared" ca="1" si="164"/>
        <v>1.6376816455218561E-4</v>
      </c>
      <c r="R170" s="8">
        <f t="shared" ca="1" si="138"/>
        <v>0.55831207252683979</v>
      </c>
      <c r="S170" s="8" t="s">
        <v>191</v>
      </c>
      <c r="T170" s="8">
        <f t="shared" ref="T170" si="180">C170/C170</f>
        <v>1</v>
      </c>
      <c r="U170" s="8" t="s">
        <v>193</v>
      </c>
      <c r="V170" s="8">
        <f t="shared" ca="1" si="175"/>
        <v>5.9254103882092173E-2</v>
      </c>
      <c r="W170" s="8">
        <f t="shared" ca="1" si="175"/>
        <v>0.36442025765084368</v>
      </c>
      <c r="X170" s="8">
        <f t="shared" ca="1" si="175"/>
        <v>1.4097872661562842E-2</v>
      </c>
      <c r="Y170" s="8">
        <f t="shared" ca="1" si="175"/>
        <v>3.7519251141093046E-3</v>
      </c>
      <c r="Z170" s="8">
        <f t="shared" ca="1" si="175"/>
        <v>1.6376816455218561E-4</v>
      </c>
      <c r="AA170" s="8">
        <f t="shared" ca="1" si="175"/>
        <v>0.55831207252683979</v>
      </c>
    </row>
    <row r="171" spans="1:27">
      <c r="A171" s="8" t="s">
        <v>49</v>
      </c>
      <c r="B171" s="8" t="s">
        <v>133</v>
      </c>
      <c r="C171" s="8">
        <v>4.3758699999999999</v>
      </c>
      <c r="D171" s="8">
        <v>0.29641400000000001</v>
      </c>
      <c r="E171" s="8">
        <v>2.0332599999999998</v>
      </c>
      <c r="F171" s="8">
        <v>0.12640299999999999</v>
      </c>
      <c r="G171" s="8">
        <v>3.7789499999999997E-2</v>
      </c>
      <c r="H171" s="8">
        <v>8.3289599999999996E-4</v>
      </c>
      <c r="I171" s="8">
        <v>1</v>
      </c>
      <c r="J171" s="14" t="str">
        <f>VLOOKUP(A171,[1]metadata!$A$1:$R$2534,10,FALSE)</f>
        <v>Ligra</v>
      </c>
      <c r="K171" s="8" t="s">
        <v>183</v>
      </c>
      <c r="L171" s="8">
        <f t="shared" si="137"/>
        <v>1.8811706040000002</v>
      </c>
      <c r="M171" s="8">
        <f t="shared" ca="1" si="164"/>
        <v>6.7738301183536076E-2</v>
      </c>
      <c r="N171" s="8">
        <f t="shared" ca="1" si="164"/>
        <v>0.46465274334018147</v>
      </c>
      <c r="O171" s="8">
        <f t="shared" ca="1" si="164"/>
        <v>2.8886370024703657E-2</v>
      </c>
      <c r="P171" s="8">
        <f t="shared" ca="1" si="164"/>
        <v>8.6358826930416112E-3</v>
      </c>
      <c r="Q171" s="8">
        <f t="shared" ca="1" si="164"/>
        <v>1.9033837842531885E-4</v>
      </c>
      <c r="R171" s="8">
        <f t="shared" ca="1" si="138"/>
        <v>0.42989636438011192</v>
      </c>
      <c r="S171" s="8" t="s">
        <v>191</v>
      </c>
      <c r="T171" s="8">
        <f t="shared" ref="T171" si="181">C171/C170</f>
        <v>1.2230924250428346</v>
      </c>
      <c r="U171" s="8" t="s">
        <v>193</v>
      </c>
      <c r="V171" s="8">
        <f t="shared" ca="1" si="175"/>
        <v>8.2850203062853053E-2</v>
      </c>
      <c r="W171" s="8">
        <f t="shared" ca="1" si="175"/>
        <v>0.56831325065474836</v>
      </c>
      <c r="X171" s="8">
        <f t="shared" ca="1" si="175"/>
        <v>3.5330700364199441E-2</v>
      </c>
      <c r="Y171" s="8">
        <f t="shared" ca="1" si="175"/>
        <v>1.0562482705417708E-2</v>
      </c>
      <c r="Z171" s="8">
        <f t="shared" ca="1" si="175"/>
        <v>2.3280142884694397E-4</v>
      </c>
      <c r="AA171" s="8">
        <f t="shared" ca="1" si="175"/>
        <v>0.52580298682676907</v>
      </c>
    </row>
    <row r="172" spans="1:27">
      <c r="A172" s="8" t="s">
        <v>49</v>
      </c>
      <c r="B172" s="8" t="s">
        <v>134</v>
      </c>
      <c r="C172" s="8">
        <v>3.79399</v>
      </c>
      <c r="D172" s="8">
        <v>0.24422099999999999</v>
      </c>
      <c r="E172" s="8">
        <v>1.5214300000000001</v>
      </c>
      <c r="F172" s="8">
        <v>5.8516899999999997E-2</v>
      </c>
      <c r="G172" s="8">
        <v>1.5540399999999999E-2</v>
      </c>
      <c r="H172" s="8">
        <v>6.7908200000000001E-4</v>
      </c>
      <c r="I172" s="8">
        <v>1</v>
      </c>
      <c r="J172" s="14" t="str">
        <f>VLOOKUP(A172,[1]metadata!$A$1:$R$2534,10,FALSE)</f>
        <v>Ligra</v>
      </c>
      <c r="K172" s="8" t="s">
        <v>183</v>
      </c>
      <c r="L172" s="8">
        <f t="shared" si="137"/>
        <v>1.9536026179999999</v>
      </c>
      <c r="M172" s="8">
        <f t="shared" ca="1" si="164"/>
        <v>6.4370491224278403E-2</v>
      </c>
      <c r="N172" s="8">
        <f t="shared" ca="1" si="164"/>
        <v>0.40101054562610866</v>
      </c>
      <c r="O172" s="8">
        <f t="shared" ca="1" si="164"/>
        <v>1.5423577816493981E-2</v>
      </c>
      <c r="P172" s="8">
        <f t="shared" ca="1" si="164"/>
        <v>4.0960571851797181E-3</v>
      </c>
      <c r="Q172" s="8">
        <f t="shared" ca="1" si="164"/>
        <v>1.7898887450942149E-4</v>
      </c>
      <c r="R172" s="8">
        <f t="shared" ca="1" si="138"/>
        <v>0.51492033927342984</v>
      </c>
      <c r="S172" s="8" t="s">
        <v>191</v>
      </c>
      <c r="T172" s="8">
        <f t="shared" ref="T172" si="182">C172/C170</f>
        <v>1.0604520768871708</v>
      </c>
      <c r="U172" s="8" t="s">
        <v>193</v>
      </c>
      <c r="V172" s="8">
        <f t="shared" ca="1" si="175"/>
        <v>6.8261821109033435E-2</v>
      </c>
      <c r="W172" s="8">
        <f t="shared" ca="1" si="175"/>
        <v>0.42525246596286448</v>
      </c>
      <c r="X172" s="8">
        <f t="shared" ca="1" si="175"/>
        <v>1.6355965128531939E-2</v>
      </c>
      <c r="Y172" s="8">
        <f t="shared" ca="1" si="175"/>
        <v>4.3436723490724504E-3</v>
      </c>
      <c r="Z172" s="8">
        <f t="shared" ca="1" si="175"/>
        <v>1.8980912371321322E-4</v>
      </c>
      <c r="AA172" s="8">
        <f t="shared" ca="1" si="175"/>
        <v>0.54604834321395535</v>
      </c>
    </row>
    <row r="173" spans="1:27">
      <c r="A173" s="8" t="s">
        <v>49</v>
      </c>
      <c r="B173" s="8" t="s">
        <v>6</v>
      </c>
      <c r="C173" s="8">
        <v>4.3849099999999996</v>
      </c>
      <c r="D173" s="8">
        <v>0.29765599999999998</v>
      </c>
      <c r="E173" s="8">
        <v>2.0418500000000002</v>
      </c>
      <c r="F173" s="8">
        <v>0.127275</v>
      </c>
      <c r="G173" s="8">
        <v>3.7966199999999999E-2</v>
      </c>
      <c r="H173" s="8">
        <v>8.3681800000000002E-4</v>
      </c>
      <c r="I173" s="8">
        <v>1</v>
      </c>
      <c r="J173" s="14" t="str">
        <f>VLOOKUP(A173,[1]metadata!$A$1:$R$2534,10,FALSE)</f>
        <v>Ligra</v>
      </c>
      <c r="K173" s="8" t="s">
        <v>183</v>
      </c>
      <c r="L173" s="8">
        <f t="shared" si="137"/>
        <v>1.8793259819999997</v>
      </c>
      <c r="M173" s="8">
        <f t="shared" ca="1" si="164"/>
        <v>6.7881894953374183E-2</v>
      </c>
      <c r="N173" s="8">
        <f t="shared" ca="1" si="164"/>
        <v>0.46565379905174803</v>
      </c>
      <c r="O173" s="8">
        <f t="shared" ca="1" si="164"/>
        <v>2.9025681256855902E-2</v>
      </c>
      <c r="P173" s="8">
        <f t="shared" ca="1" si="164"/>
        <v>8.658376112622608E-3</v>
      </c>
      <c r="Q173" s="8">
        <f t="shared" ca="1" si="164"/>
        <v>1.908404049341948E-4</v>
      </c>
      <c r="R173" s="8">
        <f t="shared" ca="1" si="138"/>
        <v>0.42858940822046515</v>
      </c>
      <c r="S173" s="8" t="s">
        <v>191</v>
      </c>
      <c r="T173" s="8">
        <f t="shared" ref="T173" si="183">C173/C170</f>
        <v>1.2256191809844843</v>
      </c>
      <c r="U173" s="8" t="s">
        <v>193</v>
      </c>
      <c r="V173" s="8">
        <f t="shared" ca="1" si="175"/>
        <v>8.3197352496429261E-2</v>
      </c>
      <c r="W173" s="8">
        <f t="shared" ca="1" si="175"/>
        <v>0.57071422781611703</v>
      </c>
      <c r="X173" s="8">
        <f t="shared" ca="1" si="175"/>
        <v>3.5574431689544425E-2</v>
      </c>
      <c r="Y173" s="8">
        <f t="shared" ca="1" si="175"/>
        <v>1.0611871839808143E-2</v>
      </c>
      <c r="Z173" s="8">
        <f t="shared" ca="1" si="175"/>
        <v>2.3389766079419516E-4</v>
      </c>
      <c r="AA173" s="8">
        <f t="shared" ca="1" si="175"/>
        <v>0.52528739948179126</v>
      </c>
    </row>
    <row r="174" spans="1:27">
      <c r="A174" s="8" t="s">
        <v>50</v>
      </c>
      <c r="B174" s="8" t="s">
        <v>132</v>
      </c>
      <c r="C174" s="8">
        <v>2.7163900000000001</v>
      </c>
      <c r="D174" s="8">
        <v>7.6896500000000007E-2</v>
      </c>
      <c r="E174" s="8">
        <v>0.41922999999999999</v>
      </c>
      <c r="F174" s="8">
        <v>9.0142199999999999E-3</v>
      </c>
      <c r="G174" s="8">
        <v>9.1310999999999996E-3</v>
      </c>
      <c r="H174" s="8">
        <v>1.65064E-4</v>
      </c>
      <c r="I174" s="8">
        <v>1</v>
      </c>
      <c r="J174" s="14" t="str">
        <f>VLOOKUP(A174,[1]metadata!$A$1:$R$2534,10,FALSE)</f>
        <v>Ligra</v>
      </c>
      <c r="K174" s="8" t="s">
        <v>183</v>
      </c>
      <c r="L174" s="8">
        <f t="shared" si="137"/>
        <v>2.2019531160000003</v>
      </c>
      <c r="M174" s="8">
        <f t="shared" ca="1" si="164"/>
        <v>2.8308343058250106E-2</v>
      </c>
      <c r="N174" s="8">
        <f t="shared" ca="1" si="164"/>
        <v>0.15433350881132679</v>
      </c>
      <c r="O174" s="8">
        <f t="shared" ca="1" si="164"/>
        <v>3.3184557445727599E-3</v>
      </c>
      <c r="P174" s="8">
        <f t="shared" ca="1" si="164"/>
        <v>3.3614834394177563E-3</v>
      </c>
      <c r="Q174" s="8">
        <f t="shared" ca="1" si="164"/>
        <v>6.0765943034689419E-5</v>
      </c>
      <c r="R174" s="8">
        <f t="shared" ca="1" si="138"/>
        <v>0.810617443003398</v>
      </c>
      <c r="S174" s="8" t="s">
        <v>191</v>
      </c>
      <c r="T174" s="8">
        <f t="shared" ref="T174" si="184">C174/C174</f>
        <v>1</v>
      </c>
      <c r="U174" s="8" t="s">
        <v>193</v>
      </c>
      <c r="V174" s="8">
        <f t="shared" ca="1" si="175"/>
        <v>2.8308343058250106E-2</v>
      </c>
      <c r="W174" s="8">
        <f t="shared" ca="1" si="175"/>
        <v>0.15433350881132679</v>
      </c>
      <c r="X174" s="8">
        <f t="shared" ca="1" si="175"/>
        <v>3.3184557445727599E-3</v>
      </c>
      <c r="Y174" s="8">
        <f t="shared" ca="1" si="175"/>
        <v>3.3614834394177563E-3</v>
      </c>
      <c r="Z174" s="8">
        <f t="shared" ca="1" si="175"/>
        <v>6.0765943034689419E-5</v>
      </c>
      <c r="AA174" s="8">
        <f t="shared" ca="1" si="175"/>
        <v>0.810617443003398</v>
      </c>
    </row>
    <row r="175" spans="1:27">
      <c r="A175" s="8" t="s">
        <v>50</v>
      </c>
      <c r="B175" s="8" t="s">
        <v>133</v>
      </c>
      <c r="C175" s="8">
        <v>2.7512599999999998</v>
      </c>
      <c r="D175" s="8">
        <v>8.1367400000000006E-2</v>
      </c>
      <c r="E175" s="8">
        <v>0.44765199999999999</v>
      </c>
      <c r="F175" s="8">
        <v>1.11912E-2</v>
      </c>
      <c r="G175" s="8">
        <v>1.30908E-2</v>
      </c>
      <c r="H175" s="8">
        <v>1.7468400000000001E-4</v>
      </c>
      <c r="I175" s="8">
        <v>1</v>
      </c>
      <c r="J175" s="14" t="str">
        <f>VLOOKUP(A175,[1]metadata!$A$1:$R$2534,10,FALSE)</f>
        <v>Ligra</v>
      </c>
      <c r="K175" s="8" t="s">
        <v>183</v>
      </c>
      <c r="L175" s="8">
        <f t="shared" si="137"/>
        <v>2.1977839159999997</v>
      </c>
      <c r="M175" s="8">
        <f t="shared" ca="1" si="164"/>
        <v>2.9574594912876288E-2</v>
      </c>
      <c r="N175" s="8">
        <f t="shared" ca="1" si="164"/>
        <v>0.16270799560928448</v>
      </c>
      <c r="O175" s="8">
        <f t="shared" ca="1" si="164"/>
        <v>4.0676635432492754E-3</v>
      </c>
      <c r="P175" s="8">
        <f t="shared" ca="1" si="164"/>
        <v>4.758110829220067E-3</v>
      </c>
      <c r="Q175" s="8">
        <f t="shared" ca="1" si="164"/>
        <v>6.3492363498905964E-5</v>
      </c>
      <c r="R175" s="8">
        <f t="shared" ca="1" si="138"/>
        <v>0.79882814274187097</v>
      </c>
      <c r="S175" s="8" t="s">
        <v>191</v>
      </c>
      <c r="T175" s="8">
        <f t="shared" ref="T175" si="185">C175/C174</f>
        <v>1.0128368901372777</v>
      </c>
      <c r="U175" s="8" t="s">
        <v>193</v>
      </c>
      <c r="V175" s="8">
        <f t="shared" ca="1" si="175"/>
        <v>2.9954240738627375E-2</v>
      </c>
      <c r="W175" s="8">
        <f t="shared" ca="1" si="175"/>
        <v>0.16479666027337753</v>
      </c>
      <c r="X175" s="8">
        <f t="shared" ca="1" si="175"/>
        <v>4.1198796932693758E-3</v>
      </c>
      <c r="Y175" s="8">
        <f t="shared" ca="1" si="175"/>
        <v>4.8191901751957564E-3</v>
      </c>
      <c r="Z175" s="8">
        <f t="shared" ca="1" si="175"/>
        <v>6.4307407993697521E-5</v>
      </c>
      <c r="AA175" s="8">
        <f t="shared" ca="1" si="175"/>
        <v>0.80908261184881403</v>
      </c>
    </row>
    <row r="176" spans="1:27">
      <c r="A176" s="8" t="s">
        <v>50</v>
      </c>
      <c r="B176" s="8" t="s">
        <v>134</v>
      </c>
      <c r="C176" s="8">
        <v>2.75881</v>
      </c>
      <c r="D176" s="8">
        <v>8.3853899999999995E-2</v>
      </c>
      <c r="E176" s="8">
        <v>0.45951599999999998</v>
      </c>
      <c r="F176" s="8">
        <v>9.8346700000000002E-3</v>
      </c>
      <c r="G176" s="8">
        <v>9.9707900000000002E-3</v>
      </c>
      <c r="H176" s="8">
        <v>1.8006899999999999E-4</v>
      </c>
      <c r="I176" s="8">
        <v>1</v>
      </c>
      <c r="J176" s="14" t="str">
        <f>VLOOKUP(A176,[1]metadata!$A$1:$R$2534,10,FALSE)</f>
        <v>Ligra</v>
      </c>
      <c r="K176" s="8" t="s">
        <v>183</v>
      </c>
      <c r="L176" s="8">
        <f t="shared" si="137"/>
        <v>2.195454571</v>
      </c>
      <c r="M176" s="8">
        <f t="shared" ca="1" si="164"/>
        <v>3.0394952896357484E-2</v>
      </c>
      <c r="N176" s="8">
        <f t="shared" ca="1" si="164"/>
        <v>0.16656311960591705</v>
      </c>
      <c r="O176" s="8">
        <f t="shared" ca="1" si="164"/>
        <v>3.5648232390052235E-3</v>
      </c>
      <c r="P176" s="8">
        <f t="shared" ca="1" si="164"/>
        <v>3.6141633530398978E-3</v>
      </c>
      <c r="Q176" s="8">
        <f t="shared" ca="1" si="164"/>
        <v>6.5270533309651625E-5</v>
      </c>
      <c r="R176" s="8">
        <f t="shared" ca="1" si="138"/>
        <v>0.7957976703723707</v>
      </c>
      <c r="S176" s="8" t="s">
        <v>191</v>
      </c>
      <c r="T176" s="8">
        <f t="shared" ref="T176" si="186">C176/C174</f>
        <v>1.015616314299493</v>
      </c>
      <c r="U176" s="8" t="s">
        <v>193</v>
      </c>
      <c r="V176" s="8">
        <f t="shared" ca="1" si="175"/>
        <v>3.0869610033905287E-2</v>
      </c>
      <c r="W176" s="8">
        <f t="shared" ca="1" si="175"/>
        <v>0.16916422163238709</v>
      </c>
      <c r="X176" s="8">
        <f t="shared" ca="1" si="175"/>
        <v>3.6204926391276656E-3</v>
      </c>
      <c r="Y176" s="8">
        <f t="shared" ca="1" si="175"/>
        <v>3.6706032638906781E-3</v>
      </c>
      <c r="Z176" s="8">
        <f t="shared" ca="1" si="175"/>
        <v>6.6289818472310667E-5</v>
      </c>
      <c r="AA176" s="8">
        <f t="shared" ca="1" si="175"/>
        <v>0.80822509691170996</v>
      </c>
    </row>
    <row r="177" spans="1:27">
      <c r="A177" s="8" t="s">
        <v>50</v>
      </c>
      <c r="B177" s="8" t="s">
        <v>6</v>
      </c>
      <c r="C177" s="8">
        <v>2.7888000000000002</v>
      </c>
      <c r="D177" s="8">
        <v>8.7643899999999997E-2</v>
      </c>
      <c r="E177" s="8">
        <v>0.48295100000000002</v>
      </c>
      <c r="F177" s="8">
        <v>1.2012699999999999E-2</v>
      </c>
      <c r="G177" s="8">
        <v>1.4071999999999999E-2</v>
      </c>
      <c r="H177" s="8">
        <v>1.88207E-4</v>
      </c>
      <c r="I177" s="8">
        <v>1</v>
      </c>
      <c r="J177" s="14" t="str">
        <f>VLOOKUP(A177,[1]metadata!$A$1:$R$2534,10,FALSE)</f>
        <v>Ligra</v>
      </c>
      <c r="K177" s="8" t="s">
        <v>183</v>
      </c>
      <c r="L177" s="8">
        <f t="shared" si="137"/>
        <v>2.1919321930000004</v>
      </c>
      <c r="M177" s="8">
        <f t="shared" ca="1" si="164"/>
        <v>3.1427101262191622E-2</v>
      </c>
      <c r="N177" s="8">
        <f t="shared" ca="1" si="164"/>
        <v>0.17317520080321286</v>
      </c>
      <c r="O177" s="8">
        <f t="shared" ca="1" si="164"/>
        <v>4.3074799196787146E-3</v>
      </c>
      <c r="P177" s="8">
        <f t="shared" ca="1" si="164"/>
        <v>5.0458978772231784E-3</v>
      </c>
      <c r="Q177" s="8">
        <f t="shared" ca="1" si="164"/>
        <v>6.748673264486517E-5</v>
      </c>
      <c r="R177" s="8">
        <f t="shared" ca="1" si="138"/>
        <v>0.78597683340504887</v>
      </c>
      <c r="S177" s="8" t="s">
        <v>191</v>
      </c>
      <c r="T177" s="8">
        <f t="shared" ref="T177" si="187">C177/C174</f>
        <v>1.026656702461723</v>
      </c>
      <c r="U177" s="8" t="s">
        <v>193</v>
      </c>
      <c r="V177" s="8">
        <f t="shared" ca="1" si="175"/>
        <v>3.2264844149772307E-2</v>
      </c>
      <c r="W177" s="8">
        <f t="shared" ca="1" si="175"/>
        <v>0.17779148060477323</v>
      </c>
      <c r="X177" s="8">
        <f t="shared" ca="1" si="175"/>
        <v>4.4223031302574366E-3</v>
      </c>
      <c r="Y177" s="8">
        <f t="shared" ca="1" si="175"/>
        <v>5.1804048755885561E-3</v>
      </c>
      <c r="Z177" s="8">
        <f t="shared" ca="1" si="175"/>
        <v>6.9285706397093189E-5</v>
      </c>
      <c r="AA177" s="8">
        <f t="shared" ca="1" si="175"/>
        <v>0.80692838399493449</v>
      </c>
    </row>
    <row r="178" spans="1:27">
      <c r="A178" s="8" t="s">
        <v>51</v>
      </c>
      <c r="B178" s="8" t="s">
        <v>132</v>
      </c>
      <c r="C178" s="8">
        <v>2.8681999999999999</v>
      </c>
      <c r="D178" s="8">
        <v>8.1886899999999999E-2</v>
      </c>
      <c r="E178" s="8">
        <v>0.606236</v>
      </c>
      <c r="F178" s="8">
        <v>6.1453799999999998E-3</v>
      </c>
      <c r="G178" s="8">
        <v>3.5967099999999999E-3</v>
      </c>
      <c r="H178" s="8">
        <v>1.5343299999999999E-4</v>
      </c>
      <c r="I178" s="8">
        <v>1</v>
      </c>
      <c r="J178" s="14" t="str">
        <f>VLOOKUP(A178,[1]metadata!$A$1:$R$2534,10,FALSE)</f>
        <v>Ligra</v>
      </c>
      <c r="K178" s="8" t="s">
        <v>183</v>
      </c>
      <c r="L178" s="8">
        <f t="shared" si="137"/>
        <v>2.1701815770000001</v>
      </c>
      <c r="M178" s="8">
        <f t="shared" ca="1" si="164"/>
        <v>2.8549926783348441E-2</v>
      </c>
      <c r="N178" s="8">
        <f t="shared" ca="1" si="164"/>
        <v>0.21136461892476119</v>
      </c>
      <c r="O178" s="8">
        <f t="shared" ca="1" si="164"/>
        <v>2.1425911721637265E-3</v>
      </c>
      <c r="P178" s="8">
        <f t="shared" ca="1" si="164"/>
        <v>1.2539955372707621E-3</v>
      </c>
      <c r="Q178" s="8">
        <f t="shared" ca="1" si="164"/>
        <v>5.34945261836692E-5</v>
      </c>
      <c r="R178" s="8">
        <f t="shared" ca="1" si="138"/>
        <v>0.75663537305627226</v>
      </c>
      <c r="S178" s="8" t="s">
        <v>191</v>
      </c>
      <c r="T178" s="8">
        <f t="shared" ref="T178" si="188">C178/C178</f>
        <v>1</v>
      </c>
      <c r="U178" s="8" t="s">
        <v>193</v>
      </c>
      <c r="V178" s="8">
        <f t="shared" ca="1" si="175"/>
        <v>2.8549926783348441E-2</v>
      </c>
      <c r="W178" s="8">
        <f t="shared" ca="1" si="175"/>
        <v>0.21136461892476119</v>
      </c>
      <c r="X178" s="8">
        <f t="shared" ca="1" si="175"/>
        <v>2.1425911721637265E-3</v>
      </c>
      <c r="Y178" s="8">
        <f t="shared" ca="1" si="175"/>
        <v>1.2539955372707621E-3</v>
      </c>
      <c r="Z178" s="8">
        <f t="shared" ca="1" si="175"/>
        <v>5.34945261836692E-5</v>
      </c>
      <c r="AA178" s="8">
        <f t="shared" ca="1" si="175"/>
        <v>0.75663537305627226</v>
      </c>
    </row>
    <row r="179" spans="1:27">
      <c r="A179" s="8" t="s">
        <v>51</v>
      </c>
      <c r="B179" s="8" t="s">
        <v>133</v>
      </c>
      <c r="C179" s="8">
        <v>2.9051200000000001</v>
      </c>
      <c r="D179" s="8">
        <v>8.2968899999999998E-2</v>
      </c>
      <c r="E179" s="8">
        <v>0.63095199999999996</v>
      </c>
      <c r="F179" s="8">
        <v>1.1789300000000001E-2</v>
      </c>
      <c r="G179" s="8">
        <v>1.0433100000000001E-2</v>
      </c>
      <c r="H179" s="8">
        <v>1.5546000000000001E-4</v>
      </c>
      <c r="I179" s="8">
        <v>1</v>
      </c>
      <c r="J179" s="14" t="str">
        <f>VLOOKUP(A179,[1]metadata!$A$1:$R$2534,10,FALSE)</f>
        <v>Ligra</v>
      </c>
      <c r="K179" s="8" t="s">
        <v>183</v>
      </c>
      <c r="L179" s="8">
        <f t="shared" si="137"/>
        <v>2.1688212400000002</v>
      </c>
      <c r="M179" s="8">
        <f t="shared" ca="1" si="164"/>
        <v>2.8559543151401662E-2</v>
      </c>
      <c r="N179" s="8">
        <f t="shared" ca="1" si="164"/>
        <v>0.21718620917552456</v>
      </c>
      <c r="O179" s="8">
        <f t="shared" ca="1" si="164"/>
        <v>4.0581111967836099E-3</v>
      </c>
      <c r="P179" s="8">
        <f t="shared" ca="1" si="164"/>
        <v>3.5912802225037178E-3</v>
      </c>
      <c r="Q179" s="8">
        <f t="shared" ca="1" si="164"/>
        <v>5.3512419452552734E-5</v>
      </c>
      <c r="R179" s="8">
        <f t="shared" ca="1" si="138"/>
        <v>0.74655134383433386</v>
      </c>
      <c r="S179" s="8" t="s">
        <v>191</v>
      </c>
      <c r="T179" s="8">
        <f t="shared" ref="T179" si="189">C179/C178</f>
        <v>1.0128721846454223</v>
      </c>
      <c r="U179" s="8" t="s">
        <v>193</v>
      </c>
      <c r="V179" s="8">
        <f t="shared" ca="1" si="175"/>
        <v>2.892716686423541E-2</v>
      </c>
      <c r="W179" s="8">
        <f t="shared" ca="1" si="175"/>
        <v>0.21998187016247123</v>
      </c>
      <c r="X179" s="8">
        <f t="shared" ca="1" si="175"/>
        <v>4.1103479534202641E-3</v>
      </c>
      <c r="Y179" s="8">
        <f t="shared" ca="1" si="175"/>
        <v>3.6375078446412388E-3</v>
      </c>
      <c r="Z179" s="8">
        <f t="shared" ca="1" si="175"/>
        <v>5.420124119656928E-5</v>
      </c>
      <c r="AA179" s="8">
        <f t="shared" ca="1" si="175"/>
        <v>0.75616109057945757</v>
      </c>
    </row>
    <row r="180" spans="1:27">
      <c r="A180" s="8" t="s">
        <v>51</v>
      </c>
      <c r="B180" s="8" t="s">
        <v>134</v>
      </c>
      <c r="C180" s="8">
        <v>2.9310700000000001</v>
      </c>
      <c r="D180" s="8">
        <v>8.9832999999999996E-2</v>
      </c>
      <c r="E180" s="8">
        <v>0.67020400000000002</v>
      </c>
      <c r="F180" s="8">
        <v>6.75744E-3</v>
      </c>
      <c r="G180" s="8">
        <v>3.9381399999999997E-3</v>
      </c>
      <c r="H180" s="8">
        <v>1.6832300000000001E-4</v>
      </c>
      <c r="I180" s="8">
        <v>1</v>
      </c>
      <c r="J180" s="14" t="str">
        <f>VLOOKUP(A180,[1]metadata!$A$1:$R$2534,10,FALSE)</f>
        <v>Ligra</v>
      </c>
      <c r="K180" s="8" t="s">
        <v>183</v>
      </c>
      <c r="L180" s="8">
        <f t="shared" si="137"/>
        <v>2.1601690969999998</v>
      </c>
      <c r="M180" s="8">
        <f t="shared" ca="1" si="164"/>
        <v>3.0648534494229069E-2</v>
      </c>
      <c r="N180" s="8">
        <f t="shared" ca="1" si="164"/>
        <v>0.22865506453274742</v>
      </c>
      <c r="O180" s="8">
        <f t="shared" ca="1" si="164"/>
        <v>2.3054515927630522E-3</v>
      </c>
      <c r="P180" s="8">
        <f t="shared" ca="1" si="164"/>
        <v>1.3435844248004993E-3</v>
      </c>
      <c r="Q180" s="8">
        <f t="shared" ca="1" si="164"/>
        <v>5.7427151176873975E-5</v>
      </c>
      <c r="R180" s="8">
        <f t="shared" ca="1" si="138"/>
        <v>0.73698993780428301</v>
      </c>
      <c r="S180" s="8" t="s">
        <v>191</v>
      </c>
      <c r="T180" s="8">
        <f t="shared" ref="T180" si="190">C180/C178</f>
        <v>1.0219196708737188</v>
      </c>
      <c r="U180" s="8" t="s">
        <v>193</v>
      </c>
      <c r="V180" s="8">
        <f t="shared" ca="1" si="175"/>
        <v>3.1320340283104389E-2</v>
      </c>
      <c r="W180" s="8">
        <f t="shared" ca="1" si="175"/>
        <v>0.23366710829091419</v>
      </c>
      <c r="X180" s="8">
        <f t="shared" ca="1" si="175"/>
        <v>2.355986332891709E-3</v>
      </c>
      <c r="Y180" s="8">
        <f t="shared" ca="1" si="175"/>
        <v>1.3730353531831811E-3</v>
      </c>
      <c r="Z180" s="8">
        <f t="shared" ca="1" si="175"/>
        <v>5.8685935429886347E-5</v>
      </c>
      <c r="AA180" s="8">
        <f t="shared" ca="1" si="175"/>
        <v>0.75314451467819543</v>
      </c>
    </row>
    <row r="181" spans="1:27">
      <c r="A181" s="8" t="s">
        <v>51</v>
      </c>
      <c r="B181" s="8" t="s">
        <v>6</v>
      </c>
      <c r="C181" s="8">
        <v>2.9500799999999998</v>
      </c>
      <c r="D181" s="8">
        <v>8.8886300000000001E-2</v>
      </c>
      <c r="E181" s="8">
        <v>0.67602499999999999</v>
      </c>
      <c r="F181" s="8">
        <v>1.25013E-2</v>
      </c>
      <c r="G181" s="8">
        <v>1.11372E-2</v>
      </c>
      <c r="H181" s="8">
        <v>1.6654899999999999E-4</v>
      </c>
      <c r="I181" s="8">
        <v>1</v>
      </c>
      <c r="J181" s="14" t="str">
        <f>VLOOKUP(A181,[1]metadata!$A$1:$R$2534,10,FALSE)</f>
        <v>Ligra</v>
      </c>
      <c r="K181" s="8" t="s">
        <v>183</v>
      </c>
      <c r="L181" s="8">
        <f t="shared" si="137"/>
        <v>2.1613636509999998</v>
      </c>
      <c r="M181" s="8">
        <f t="shared" ca="1" si="164"/>
        <v>3.013013206421521E-2</v>
      </c>
      <c r="N181" s="8">
        <f t="shared" ca="1" si="164"/>
        <v>0.22915480258162491</v>
      </c>
      <c r="O181" s="8">
        <f t="shared" ca="1" si="164"/>
        <v>4.2376138952164013E-3</v>
      </c>
      <c r="P181" s="8">
        <f t="shared" ca="1" si="164"/>
        <v>3.7752196550602021E-3</v>
      </c>
      <c r="Q181" s="8">
        <f t="shared" ca="1" si="164"/>
        <v>5.6455757132009981E-5</v>
      </c>
      <c r="R181" s="8">
        <f t="shared" ca="1" si="138"/>
        <v>0.7326457760467513</v>
      </c>
      <c r="S181" s="8" t="s">
        <v>191</v>
      </c>
      <c r="T181" s="8">
        <f t="shared" ref="T181" si="191">C181/C178</f>
        <v>1.0285475210933686</v>
      </c>
      <c r="U181" s="8" t="s">
        <v>193</v>
      </c>
      <c r="V181" s="8">
        <f t="shared" ca="1" si="175"/>
        <v>3.0990272644864373E-2</v>
      </c>
      <c r="W181" s="8">
        <f t="shared" ca="1" si="175"/>
        <v>0.23569660414197055</v>
      </c>
      <c r="X181" s="8">
        <f t="shared" ca="1" si="175"/>
        <v>4.3585872672756432E-3</v>
      </c>
      <c r="Y181" s="8">
        <f t="shared" ca="1" si="175"/>
        <v>3.8829928177951329E-3</v>
      </c>
      <c r="Z181" s="8">
        <f t="shared" ca="1" si="175"/>
        <v>5.8067429049578131E-5</v>
      </c>
      <c r="AA181" s="8">
        <f t="shared" ca="1" si="175"/>
        <v>0.75356099679241328</v>
      </c>
    </row>
    <row r="182" spans="1:27">
      <c r="A182" s="8" t="s">
        <v>52</v>
      </c>
      <c r="B182" s="8" t="s">
        <v>132</v>
      </c>
      <c r="C182" s="8">
        <v>2.7290700000000001</v>
      </c>
      <c r="D182" s="8">
        <v>0.17504800000000001</v>
      </c>
      <c r="E182" s="8">
        <v>0.54371199999999997</v>
      </c>
      <c r="F182" s="8">
        <v>4.6340799999999996E-3</v>
      </c>
      <c r="G182" s="8">
        <v>5.1828300000000002E-3</v>
      </c>
      <c r="H182" s="8">
        <v>3.5474900000000001E-4</v>
      </c>
      <c r="I182" s="8">
        <v>1</v>
      </c>
      <c r="J182" s="14" t="str">
        <f>VLOOKUP(A182,[1]metadata!$A$1:$R$2534,10,FALSE)</f>
        <v>Ligra</v>
      </c>
      <c r="K182" s="8" t="s">
        <v>183</v>
      </c>
      <c r="L182" s="8">
        <f t="shared" si="137"/>
        <v>2.0001383410000004</v>
      </c>
      <c r="M182" s="8">
        <f t="shared" ca="1" si="164"/>
        <v>6.4141997090583977E-2</v>
      </c>
      <c r="N182" s="8">
        <f t="shared" ca="1" si="164"/>
        <v>0.19922977424543892</v>
      </c>
      <c r="O182" s="8">
        <f t="shared" ca="1" si="164"/>
        <v>1.6980436558974301E-3</v>
      </c>
      <c r="P182" s="8">
        <f t="shared" ca="1" si="164"/>
        <v>1.899119480262507E-3</v>
      </c>
      <c r="Q182" s="8">
        <f t="shared" ca="1" si="164"/>
        <v>1.299889706017068E-4</v>
      </c>
      <c r="R182" s="8">
        <f t="shared" ca="1" si="138"/>
        <v>0.73290107655721559</v>
      </c>
      <c r="S182" s="8" t="s">
        <v>191</v>
      </c>
      <c r="T182" s="8">
        <f t="shared" ref="T182" si="192">C182/C182</f>
        <v>1</v>
      </c>
      <c r="U182" s="8" t="s">
        <v>193</v>
      </c>
      <c r="V182" s="8">
        <f t="shared" ca="1" si="175"/>
        <v>6.4141997090583977E-2</v>
      </c>
      <c r="W182" s="8">
        <f t="shared" ca="1" si="175"/>
        <v>0.19922977424543892</v>
      </c>
      <c r="X182" s="8">
        <f t="shared" ca="1" si="175"/>
        <v>1.6980436558974301E-3</v>
      </c>
      <c r="Y182" s="8">
        <f t="shared" ca="1" si="175"/>
        <v>1.899119480262507E-3</v>
      </c>
      <c r="Z182" s="8">
        <f t="shared" ca="1" si="175"/>
        <v>1.299889706017068E-4</v>
      </c>
      <c r="AA182" s="8">
        <f t="shared" ca="1" si="175"/>
        <v>0.73290107655721559</v>
      </c>
    </row>
    <row r="183" spans="1:27">
      <c r="A183" s="8" t="s">
        <v>52</v>
      </c>
      <c r="B183" s="8" t="s">
        <v>133</v>
      </c>
      <c r="C183" s="8">
        <v>2.8614899999999999</v>
      </c>
      <c r="D183" s="8">
        <v>0.194186</v>
      </c>
      <c r="E183" s="8">
        <v>0.67386599999999997</v>
      </c>
      <c r="F183" s="8">
        <v>6.5057600000000002E-3</v>
      </c>
      <c r="G183" s="8">
        <v>1.62028E-2</v>
      </c>
      <c r="H183" s="8">
        <v>3.9342499999999998E-4</v>
      </c>
      <c r="I183" s="8">
        <v>1</v>
      </c>
      <c r="J183" s="14" t="str">
        <f>VLOOKUP(A183,[1]metadata!$A$1:$R$2534,10,FALSE)</f>
        <v>Ligra</v>
      </c>
      <c r="K183" s="8" t="s">
        <v>183</v>
      </c>
      <c r="L183" s="8">
        <f t="shared" si="137"/>
        <v>1.970336015</v>
      </c>
      <c r="M183" s="8">
        <f t="shared" ca="1" si="164"/>
        <v>6.7861848197966798E-2</v>
      </c>
      <c r="N183" s="8">
        <f t="shared" ca="1" si="164"/>
        <v>0.23549479466990972</v>
      </c>
      <c r="O183" s="8">
        <f t="shared" ca="1" si="164"/>
        <v>2.2735567833541267E-3</v>
      </c>
      <c r="P183" s="8">
        <f t="shared" ca="1" si="164"/>
        <v>5.6623647120905545E-3</v>
      </c>
      <c r="Q183" s="8">
        <f t="shared" ca="1" si="164"/>
        <v>1.3748955963501533E-4</v>
      </c>
      <c r="R183" s="8">
        <f t="shared" ca="1" si="138"/>
        <v>0.6885699460770438</v>
      </c>
      <c r="S183" s="8" t="s">
        <v>191</v>
      </c>
      <c r="T183" s="8">
        <f t="shared" ref="T183" si="193">C183/C182</f>
        <v>1.048522023986193</v>
      </c>
      <c r="U183" s="8" t="s">
        <v>193</v>
      </c>
      <c r="V183" s="8">
        <f t="shared" ca="1" si="175"/>
        <v>7.1154642423975928E-2</v>
      </c>
      <c r="W183" s="8">
        <f t="shared" ca="1" si="175"/>
        <v>0.24692147874550666</v>
      </c>
      <c r="X183" s="8">
        <f t="shared" ca="1" si="175"/>
        <v>2.3838743601300072E-3</v>
      </c>
      <c r="Y183" s="8">
        <f t="shared" ca="1" si="175"/>
        <v>5.9371141084691853E-3</v>
      </c>
      <c r="Z183" s="8">
        <f t="shared" ca="1" si="175"/>
        <v>1.4416083134547665E-4</v>
      </c>
      <c r="AA183" s="8">
        <f t="shared" ca="1" si="175"/>
        <v>0.72198075351676572</v>
      </c>
    </row>
    <row r="184" spans="1:27">
      <c r="A184" s="8" t="s">
        <v>52</v>
      </c>
      <c r="B184" s="8" t="s">
        <v>134</v>
      </c>
      <c r="C184" s="8">
        <v>2.7870499999999998</v>
      </c>
      <c r="D184" s="8">
        <v>0.18940000000000001</v>
      </c>
      <c r="E184" s="8">
        <v>0.60914199999999996</v>
      </c>
      <c r="F184" s="8">
        <v>5.0181399999999999E-3</v>
      </c>
      <c r="G184" s="8">
        <v>5.6081899999999999E-3</v>
      </c>
      <c r="H184" s="8">
        <v>3.8413500000000002E-4</v>
      </c>
      <c r="I184" s="8">
        <v>1</v>
      </c>
      <c r="J184" s="14" t="str">
        <f>VLOOKUP(A184,[1]metadata!$A$1:$R$2534,10,FALSE)</f>
        <v>Ligra</v>
      </c>
      <c r="K184" s="8" t="s">
        <v>183</v>
      </c>
      <c r="L184" s="8">
        <f t="shared" si="137"/>
        <v>1.9774975349999999</v>
      </c>
      <c r="M184" s="8">
        <f t="shared" ca="1" si="164"/>
        <v>6.795715900324717E-2</v>
      </c>
      <c r="N184" s="8">
        <f t="shared" ca="1" si="164"/>
        <v>0.21856156150768735</v>
      </c>
      <c r="O184" s="8">
        <f t="shared" ca="1" si="164"/>
        <v>1.8005202633609013E-3</v>
      </c>
      <c r="P184" s="8">
        <f t="shared" ca="1" si="164"/>
        <v>2.0122315710159487E-3</v>
      </c>
      <c r="Q184" s="8">
        <f t="shared" ca="1" si="164"/>
        <v>1.3782852837229331E-4</v>
      </c>
      <c r="R184" s="8">
        <f t="shared" ca="1" si="138"/>
        <v>0.70953069912631639</v>
      </c>
      <c r="S184" s="8" t="s">
        <v>191</v>
      </c>
      <c r="T184" s="8">
        <f t="shared" ref="T184" si="194">C184/C182</f>
        <v>1.0212453326591109</v>
      </c>
      <c r="U184" s="8" t="s">
        <v>193</v>
      </c>
      <c r="V184" s="8">
        <f t="shared" ca="1" si="175"/>
        <v>6.9400931452839251E-2</v>
      </c>
      <c r="W184" s="8">
        <f t="shared" ca="1" si="175"/>
        <v>0.2232049745884129</v>
      </c>
      <c r="X184" s="8">
        <f t="shared" ca="1" si="175"/>
        <v>1.8387729153154736E-3</v>
      </c>
      <c r="Y184" s="8">
        <f t="shared" ca="1" si="175"/>
        <v>2.0549821001293479E-3</v>
      </c>
      <c r="Z184" s="8">
        <f t="shared" ca="1" si="175"/>
        <v>1.4075674130747839E-4</v>
      </c>
      <c r="AA184" s="8">
        <f t="shared" ca="1" si="175"/>
        <v>0.72460491486110645</v>
      </c>
    </row>
    <row r="185" spans="1:27">
      <c r="A185" s="8" t="s">
        <v>52</v>
      </c>
      <c r="B185" s="8" t="s">
        <v>6</v>
      </c>
      <c r="C185" s="8">
        <v>2.8904100000000001</v>
      </c>
      <c r="D185" s="8">
        <v>0.203542</v>
      </c>
      <c r="E185" s="8">
        <v>0.70723000000000003</v>
      </c>
      <c r="F185" s="8">
        <v>6.7710499999999998E-3</v>
      </c>
      <c r="G185" s="8">
        <v>1.6823999999999999E-2</v>
      </c>
      <c r="H185" s="8">
        <v>4.1251900000000003E-4</v>
      </c>
      <c r="I185" s="8">
        <v>1</v>
      </c>
      <c r="J185" s="14" t="str">
        <f>VLOOKUP(A185,[1]metadata!$A$1:$R$2534,10,FALSE)</f>
        <v>Ligra</v>
      </c>
      <c r="K185" s="8" t="s">
        <v>183</v>
      </c>
      <c r="L185" s="8">
        <f t="shared" si="137"/>
        <v>1.9556304310000003</v>
      </c>
      <c r="M185" s="8">
        <f t="shared" ca="1" si="164"/>
        <v>7.0419767437837538E-2</v>
      </c>
      <c r="N185" s="8">
        <f t="shared" ca="1" si="164"/>
        <v>0.24468155036828684</v>
      </c>
      <c r="O185" s="8">
        <f t="shared" ca="1" si="164"/>
        <v>2.3425915354569073E-3</v>
      </c>
      <c r="P185" s="8">
        <f t="shared" ca="1" si="164"/>
        <v>5.8206275234309315E-3</v>
      </c>
      <c r="Q185" s="8">
        <f t="shared" ca="1" si="164"/>
        <v>1.4271989094972686E-4</v>
      </c>
      <c r="R185" s="8">
        <f t="shared" ca="1" si="138"/>
        <v>0.67659274324403818</v>
      </c>
      <c r="S185" s="8" t="s">
        <v>191</v>
      </c>
      <c r="T185" s="8">
        <f t="shared" ref="T185" si="195">C185/C182</f>
        <v>1.0591190405522761</v>
      </c>
      <c r="U185" s="8" t="s">
        <v>193</v>
      </c>
      <c r="V185" s="8">
        <f t="shared" ca="1" si="175"/>
        <v>7.4582916524676912E-2</v>
      </c>
      <c r="W185" s="8">
        <f t="shared" ca="1" si="175"/>
        <v>0.2591468888669034</v>
      </c>
      <c r="X185" s="8">
        <f t="shared" ca="1" si="175"/>
        <v>2.4810832994390029E-3</v>
      </c>
      <c r="Y185" s="8">
        <f t="shared" ca="1" si="175"/>
        <v>6.1647374380283393E-3</v>
      </c>
      <c r="Z185" s="8">
        <f t="shared" ca="1" si="175"/>
        <v>1.5115735397040018E-4</v>
      </c>
      <c r="AA185" s="8">
        <f t="shared" ca="1" si="175"/>
        <v>0.71659225706925822</v>
      </c>
    </row>
    <row r="186" spans="1:27">
      <c r="A186" s="8" t="s">
        <v>53</v>
      </c>
      <c r="B186" s="8" t="s">
        <v>132</v>
      </c>
      <c r="C186" s="8">
        <v>3.4649700000000001</v>
      </c>
      <c r="D186" s="8">
        <v>0.22798399999999999</v>
      </c>
      <c r="E186" s="8">
        <v>1.2210700000000001</v>
      </c>
      <c r="F186" s="8">
        <v>5.3813699999999999E-3</v>
      </c>
      <c r="G186" s="8">
        <v>4.7852499999999996E-3</v>
      </c>
      <c r="H186" s="8">
        <v>2.2120000000000001E-4</v>
      </c>
      <c r="I186" s="8">
        <v>1</v>
      </c>
      <c r="J186" s="14" t="str">
        <f>VLOOKUP(A186,[1]metadata!$A$1:$R$2534,10,FALSE)</f>
        <v>CVP</v>
      </c>
      <c r="K186" s="8" t="s">
        <v>183</v>
      </c>
      <c r="L186" s="8">
        <f t="shared" si="137"/>
        <v>2.0055281799999998</v>
      </c>
      <c r="M186" s="8">
        <f t="shared" ca="1" si="164"/>
        <v>6.5796817865666948E-2</v>
      </c>
      <c r="N186" s="8">
        <f t="shared" ca="1" si="164"/>
        <v>0.35240420551981694</v>
      </c>
      <c r="O186" s="8">
        <f t="shared" ca="1" si="164"/>
        <v>1.5530783816310096E-3</v>
      </c>
      <c r="P186" s="8">
        <f t="shared" ca="1" si="164"/>
        <v>1.3810364880504015E-3</v>
      </c>
      <c r="Q186" s="8">
        <f t="shared" ca="1" si="164"/>
        <v>6.3838936556449263E-5</v>
      </c>
      <c r="R186" s="8">
        <f t="shared" ca="1" si="138"/>
        <v>0.57880102280827816</v>
      </c>
      <c r="S186" s="8" t="s">
        <v>191</v>
      </c>
      <c r="T186" s="8">
        <f t="shared" ref="T186" si="196">C186/C186</f>
        <v>1</v>
      </c>
      <c r="U186" s="8" t="s">
        <v>193</v>
      </c>
      <c r="V186" s="8">
        <f t="shared" ca="1" si="175"/>
        <v>6.5796817865666948E-2</v>
      </c>
      <c r="W186" s="8">
        <f t="shared" ca="1" si="175"/>
        <v>0.35240420551981694</v>
      </c>
      <c r="X186" s="8">
        <f t="shared" ca="1" si="175"/>
        <v>1.5530783816310096E-3</v>
      </c>
      <c r="Y186" s="8">
        <f t="shared" ca="1" si="175"/>
        <v>1.3810364880504015E-3</v>
      </c>
      <c r="Z186" s="8">
        <f t="shared" ca="1" si="175"/>
        <v>6.3838936556449263E-5</v>
      </c>
      <c r="AA186" s="8">
        <f t="shared" ca="1" si="175"/>
        <v>0.57880102280827816</v>
      </c>
    </row>
    <row r="187" spans="1:27">
      <c r="A187" s="8" t="s">
        <v>53</v>
      </c>
      <c r="B187" s="8" t="s">
        <v>133</v>
      </c>
      <c r="C187" s="8">
        <v>4.3508300000000002</v>
      </c>
      <c r="D187" s="8">
        <v>0.363813</v>
      </c>
      <c r="E187" s="8">
        <v>2.0991</v>
      </c>
      <c r="F187" s="8">
        <v>1.27148E-2</v>
      </c>
      <c r="G187" s="8">
        <v>4.4106399999999997E-2</v>
      </c>
      <c r="H187" s="8">
        <v>3.6552600000000002E-4</v>
      </c>
      <c r="I187" s="8">
        <v>1</v>
      </c>
      <c r="J187" s="14" t="str">
        <f>VLOOKUP(A187,[1]metadata!$A$1:$R$2534,10,FALSE)</f>
        <v>CVP</v>
      </c>
      <c r="K187" s="8" t="s">
        <v>183</v>
      </c>
      <c r="L187" s="8">
        <f t="shared" si="137"/>
        <v>1.8307302740000004</v>
      </c>
      <c r="M187" s="8">
        <f t="shared" ca="1" si="164"/>
        <v>8.3619217482641242E-2</v>
      </c>
      <c r="N187" s="8">
        <f t="shared" ca="1" si="164"/>
        <v>0.48245966861495387</v>
      </c>
      <c r="O187" s="8">
        <f t="shared" ca="1" si="164"/>
        <v>2.9223849242558317E-3</v>
      </c>
      <c r="P187" s="8">
        <f t="shared" ca="1" si="164"/>
        <v>1.0137468023342672E-2</v>
      </c>
      <c r="Q187" s="8">
        <f t="shared" ca="1" si="164"/>
        <v>8.4012935462888692E-5</v>
      </c>
      <c r="R187" s="8">
        <f t="shared" ca="1" si="138"/>
        <v>0.42077724801934352</v>
      </c>
      <c r="S187" s="8" t="s">
        <v>191</v>
      </c>
      <c r="T187" s="8">
        <f t="shared" ref="T187" si="197">C187/C186</f>
        <v>1.2556616651803623</v>
      </c>
      <c r="U187" s="8" t="s">
        <v>193</v>
      </c>
      <c r="V187" s="8">
        <f t="shared" ca="1" si="175"/>
        <v>0.10499744586533216</v>
      </c>
      <c r="W187" s="8">
        <f t="shared" ca="1" si="175"/>
        <v>0.60580611087541869</v>
      </c>
      <c r="X187" s="8">
        <f t="shared" ca="1" si="175"/>
        <v>3.6695267202890643E-3</v>
      </c>
      <c r="Y187" s="8">
        <f t="shared" ca="1" si="175"/>
        <v>1.2729229978903136E-2</v>
      </c>
      <c r="Z187" s="8">
        <f t="shared" ca="1" si="175"/>
        <v>1.0549182244002113E-4</v>
      </c>
      <c r="AA187" s="8">
        <f t="shared" ca="1" si="175"/>
        <v>0.52835385991797912</v>
      </c>
    </row>
    <row r="188" spans="1:27">
      <c r="A188" s="8" t="s">
        <v>53</v>
      </c>
      <c r="B188" s="8" t="s">
        <v>134</v>
      </c>
      <c r="C188" s="8">
        <v>3.6881400000000002</v>
      </c>
      <c r="D188" s="8">
        <v>0.26910400000000001</v>
      </c>
      <c r="E188" s="8">
        <v>1.45282</v>
      </c>
      <c r="F188" s="8">
        <v>6.4159300000000002E-3</v>
      </c>
      <c r="G188" s="8">
        <v>5.7338600000000003E-3</v>
      </c>
      <c r="H188" s="8">
        <v>2.6391799999999998E-4</v>
      </c>
      <c r="I188" s="8">
        <v>1</v>
      </c>
      <c r="J188" s="14" t="str">
        <f>VLOOKUP(A188,[1]metadata!$A$1:$R$2534,10,FALSE)</f>
        <v>CVP</v>
      </c>
      <c r="K188" s="8" t="s">
        <v>183</v>
      </c>
      <c r="L188" s="8">
        <f t="shared" si="137"/>
        <v>1.9538022920000002</v>
      </c>
      <c r="M188" s="8">
        <f t="shared" ca="1" si="164"/>
        <v>7.2964692229687586E-2</v>
      </c>
      <c r="N188" s="8">
        <f t="shared" ca="1" si="164"/>
        <v>0.39391671682745227</v>
      </c>
      <c r="O188" s="8">
        <f t="shared" ca="1" si="164"/>
        <v>1.7396112945820929E-3</v>
      </c>
      <c r="P188" s="8">
        <f t="shared" ca="1" si="164"/>
        <v>1.5546752563622855E-3</v>
      </c>
      <c r="Q188" s="8">
        <f t="shared" ca="1" si="164"/>
        <v>7.1558563395098879E-5</v>
      </c>
      <c r="R188" s="8">
        <f t="shared" ca="1" si="138"/>
        <v>0.52975274582852061</v>
      </c>
      <c r="S188" s="8" t="s">
        <v>191</v>
      </c>
      <c r="T188" s="8">
        <f t="shared" ref="T188" si="198">C188/C186</f>
        <v>1.0644074840474809</v>
      </c>
      <c r="U188" s="8" t="s">
        <v>193</v>
      </c>
      <c r="V188" s="8">
        <f t="shared" ca="1" si="175"/>
        <v>7.7664164480500536E-2</v>
      </c>
      <c r="W188" s="8">
        <f t="shared" ca="1" si="175"/>
        <v>0.41928790148255246</v>
      </c>
      <c r="X188" s="8">
        <f t="shared" ca="1" si="175"/>
        <v>1.8516552812867066E-3</v>
      </c>
      <c r="Y188" s="8">
        <f t="shared" ca="1" si="175"/>
        <v>1.6548079781354527E-3</v>
      </c>
      <c r="Z188" s="8">
        <f t="shared" ca="1" si="175"/>
        <v>7.6167470425429355E-5</v>
      </c>
      <c r="AA188" s="8">
        <f t="shared" ca="1" si="175"/>
        <v>0.56387278735458024</v>
      </c>
    </row>
    <row r="189" spans="1:27">
      <c r="A189" s="8" t="s">
        <v>53</v>
      </c>
      <c r="B189" s="8" t="s">
        <v>6</v>
      </c>
      <c r="C189" s="8">
        <v>4.4591000000000003</v>
      </c>
      <c r="D189" s="8">
        <v>0.38253300000000001</v>
      </c>
      <c r="E189" s="8">
        <v>2.2043400000000002</v>
      </c>
      <c r="F189" s="8">
        <v>1.4336700000000001E-2</v>
      </c>
      <c r="G189" s="8">
        <v>5.2762099999999999E-2</v>
      </c>
      <c r="H189" s="8">
        <v>3.8699200000000001E-4</v>
      </c>
      <c r="I189" s="8">
        <v>1</v>
      </c>
      <c r="J189" s="14" t="str">
        <f>VLOOKUP(A189,[1]metadata!$A$1:$R$2534,10,FALSE)</f>
        <v>CVP</v>
      </c>
      <c r="K189" s="8" t="s">
        <v>183</v>
      </c>
      <c r="L189" s="8">
        <f t="shared" si="137"/>
        <v>1.8047412080000003</v>
      </c>
      <c r="M189" s="8">
        <f t="shared" ca="1" si="164"/>
        <v>8.5787042228252341E-2</v>
      </c>
      <c r="N189" s="8">
        <f t="shared" ca="1" si="164"/>
        <v>0.49434639276984144</v>
      </c>
      <c r="O189" s="8">
        <f t="shared" ca="1" si="164"/>
        <v>3.215155524657442E-3</v>
      </c>
      <c r="P189" s="8">
        <f t="shared" ca="1" si="164"/>
        <v>1.1832454979704424E-2</v>
      </c>
      <c r="Q189" s="8">
        <f t="shared" ca="1" si="164"/>
        <v>8.6787019802202231E-5</v>
      </c>
      <c r="R189" s="8">
        <f t="shared" ca="1" si="138"/>
        <v>0.40473216747774216</v>
      </c>
      <c r="S189" s="8" t="s">
        <v>191</v>
      </c>
      <c r="T189" s="8">
        <f t="shared" ref="T189" si="199">C189/C186</f>
        <v>1.2869086889641181</v>
      </c>
      <c r="U189" s="8" t="s">
        <v>193</v>
      </c>
      <c r="V189" s="8">
        <f t="shared" ca="1" si="175"/>
        <v>0.11040009004406966</v>
      </c>
      <c r="W189" s="8">
        <f t="shared" ca="1" si="175"/>
        <v>0.6361786682135776</v>
      </c>
      <c r="X189" s="8">
        <f t="shared" ca="1" si="175"/>
        <v>4.1376115810526498E-3</v>
      </c>
      <c r="Y189" s="8">
        <f t="shared" ca="1" si="175"/>
        <v>1.5227289125158371E-2</v>
      </c>
      <c r="Z189" s="8">
        <f t="shared" ca="1" si="175"/>
        <v>1.1168696987275504E-4</v>
      </c>
      <c r="AA189" s="8">
        <f t="shared" ca="1" si="175"/>
        <v>0.52085334303038711</v>
      </c>
    </row>
    <row r="190" spans="1:27">
      <c r="A190" s="8" t="s">
        <v>54</v>
      </c>
      <c r="B190" s="8" t="s">
        <v>132</v>
      </c>
      <c r="C190" s="8">
        <v>3.1139600000000001</v>
      </c>
      <c r="D190" s="8">
        <v>0.13971900000000001</v>
      </c>
      <c r="E190" s="8">
        <v>0.82187500000000002</v>
      </c>
      <c r="F190" s="8">
        <v>6.3228199999999998E-3</v>
      </c>
      <c r="G190" s="8">
        <v>4.4831599999999999E-3</v>
      </c>
      <c r="H190" s="8">
        <v>1.32652E-4</v>
      </c>
      <c r="I190" s="8">
        <v>1</v>
      </c>
      <c r="J190" s="14" t="str">
        <f>VLOOKUP(A190,[1]metadata!$A$1:$R$2534,10,FALSE)</f>
        <v>CVP</v>
      </c>
      <c r="K190" s="8" t="s">
        <v>183</v>
      </c>
      <c r="L190" s="8">
        <f t="shared" si="137"/>
        <v>2.141427368</v>
      </c>
      <c r="M190" s="8">
        <f t="shared" ca="1" si="164"/>
        <v>4.4868591760973166E-2</v>
      </c>
      <c r="N190" s="8">
        <f t="shared" ca="1" si="164"/>
        <v>0.26393242045498339</v>
      </c>
      <c r="O190" s="8">
        <f t="shared" ca="1" si="164"/>
        <v>2.0304756644272887E-3</v>
      </c>
      <c r="P190" s="8">
        <f t="shared" ca="1" si="164"/>
        <v>1.4396973628434534E-3</v>
      </c>
      <c r="Q190" s="8">
        <f t="shared" ca="1" si="164"/>
        <v>4.2599134221377282E-5</v>
      </c>
      <c r="R190" s="8">
        <f t="shared" ca="1" si="138"/>
        <v>0.68768621562255139</v>
      </c>
      <c r="S190" s="8" t="s">
        <v>191</v>
      </c>
      <c r="T190" s="8">
        <f t="shared" ref="T190" si="200">C190/C190</f>
        <v>1</v>
      </c>
      <c r="U190" s="8" t="s">
        <v>193</v>
      </c>
      <c r="V190" s="8">
        <f t="shared" ca="1" si="175"/>
        <v>4.4868591760973166E-2</v>
      </c>
      <c r="W190" s="8">
        <f t="shared" ca="1" si="175"/>
        <v>0.26393242045498339</v>
      </c>
      <c r="X190" s="8">
        <f t="shared" ca="1" si="175"/>
        <v>2.0304756644272887E-3</v>
      </c>
      <c r="Y190" s="8">
        <f t="shared" ca="1" si="175"/>
        <v>1.4396973628434534E-3</v>
      </c>
      <c r="Z190" s="8">
        <f t="shared" ca="1" si="175"/>
        <v>4.2599134221377282E-5</v>
      </c>
      <c r="AA190" s="8">
        <f t="shared" ca="1" si="175"/>
        <v>0.68768621562255139</v>
      </c>
    </row>
    <row r="191" spans="1:27">
      <c r="A191" s="8" t="s">
        <v>54</v>
      </c>
      <c r="B191" s="8" t="s">
        <v>133</v>
      </c>
      <c r="C191" s="8">
        <v>3.6596299999999999</v>
      </c>
      <c r="D191" s="8">
        <v>0.213842</v>
      </c>
      <c r="E191" s="8">
        <v>1.3323199999999999</v>
      </c>
      <c r="F191" s="8">
        <v>1.35516E-2</v>
      </c>
      <c r="G191" s="8">
        <v>3.4137300000000002E-2</v>
      </c>
      <c r="H191" s="8">
        <v>2.0888699999999999E-4</v>
      </c>
      <c r="I191" s="8">
        <v>1</v>
      </c>
      <c r="J191" s="14" t="str">
        <f>VLOOKUP(A191,[1]metadata!$A$1:$R$2534,10,FALSE)</f>
        <v>CVP</v>
      </c>
      <c r="K191" s="8" t="s">
        <v>183</v>
      </c>
      <c r="L191" s="8">
        <f t="shared" si="137"/>
        <v>2.065570213</v>
      </c>
      <c r="M191" s="8">
        <f t="shared" ca="1" si="164"/>
        <v>5.8432683085448529E-2</v>
      </c>
      <c r="N191" s="8">
        <f t="shared" ca="1" si="164"/>
        <v>0.36405866166798284</v>
      </c>
      <c r="O191" s="8">
        <f t="shared" ca="1" si="164"/>
        <v>3.7029972975410083E-3</v>
      </c>
      <c r="P191" s="8">
        <f t="shared" ca="1" si="164"/>
        <v>9.3280741495724989E-3</v>
      </c>
      <c r="Q191" s="8">
        <f t="shared" ca="1" si="164"/>
        <v>5.7078721072895347E-5</v>
      </c>
      <c r="R191" s="8">
        <f t="shared" ca="1" si="138"/>
        <v>0.56442050507838226</v>
      </c>
      <c r="S191" s="8" t="s">
        <v>191</v>
      </c>
      <c r="T191" s="8">
        <f t="shared" ref="T191" si="201">C191/C190</f>
        <v>1.1752334647843903</v>
      </c>
      <c r="U191" s="8" t="s">
        <v>193</v>
      </c>
      <c r="V191" s="8">
        <f t="shared" ca="1" si="175"/>
        <v>6.8672044599159918E-2</v>
      </c>
      <c r="W191" s="8">
        <f t="shared" ca="1" si="175"/>
        <v>0.42785392233683156</v>
      </c>
      <c r="X191" s="8">
        <f t="shared" ca="1" si="175"/>
        <v>4.3518863440763526E-3</v>
      </c>
      <c r="Y191" s="8">
        <f t="shared" ca="1" si="175"/>
        <v>1.0962664902567794E-2</v>
      </c>
      <c r="Z191" s="8">
        <f t="shared" ca="1" si="175"/>
        <v>6.7080823131960584E-5</v>
      </c>
      <c r="AA191" s="8">
        <f t="shared" ca="1" si="175"/>
        <v>0.66332586577862274</v>
      </c>
    </row>
    <row r="192" spans="1:27">
      <c r="A192" s="8" t="s">
        <v>54</v>
      </c>
      <c r="B192" s="8" t="s">
        <v>134</v>
      </c>
      <c r="C192" s="8">
        <v>3.2555700000000001</v>
      </c>
      <c r="D192" s="8">
        <v>0.16231499999999999</v>
      </c>
      <c r="E192" s="8">
        <v>0.96175100000000002</v>
      </c>
      <c r="F192" s="8">
        <v>7.4119099999999999E-3</v>
      </c>
      <c r="G192" s="8">
        <v>5.2517400000000004E-3</v>
      </c>
      <c r="H192" s="8">
        <v>1.55513E-4</v>
      </c>
      <c r="I192" s="8">
        <v>1</v>
      </c>
      <c r="J192" s="14" t="str">
        <f>VLOOKUP(A192,[1]metadata!$A$1:$R$2534,10,FALSE)</f>
        <v>CVP</v>
      </c>
      <c r="K192" s="8" t="s">
        <v>183</v>
      </c>
      <c r="L192" s="8">
        <f t="shared" si="137"/>
        <v>2.118684837</v>
      </c>
      <c r="M192" s="8">
        <f t="shared" ca="1" si="164"/>
        <v>4.9857628618030017E-2</v>
      </c>
      <c r="N192" s="8">
        <f t="shared" ca="1" si="164"/>
        <v>0.29541708518016813</v>
      </c>
      <c r="O192" s="8">
        <f t="shared" ca="1" si="164"/>
        <v>2.2766858031005323E-3</v>
      </c>
      <c r="P192" s="8">
        <f t="shared" ca="1" si="164"/>
        <v>1.6131552999935495E-3</v>
      </c>
      <c r="Q192" s="8">
        <f t="shared" ca="1" si="164"/>
        <v>4.7768286352313112E-5</v>
      </c>
      <c r="R192" s="8">
        <f t="shared" ca="1" si="138"/>
        <v>0.65078767681235539</v>
      </c>
      <c r="S192" s="8" t="s">
        <v>191</v>
      </c>
      <c r="T192" s="8">
        <f t="shared" ref="T192" si="202">C192/C190</f>
        <v>1.0454758571079912</v>
      </c>
      <c r="U192" s="8" t="s">
        <v>193</v>
      </c>
      <c r="V192" s="8">
        <f t="shared" ca="1" si="175"/>
        <v>5.2124947012806844E-2</v>
      </c>
      <c r="W192" s="8">
        <f t="shared" ca="1" si="175"/>
        <v>0.30885143033308071</v>
      </c>
      <c r="X192" s="8">
        <f t="shared" ca="1" si="175"/>
        <v>2.3802200413621244E-3</v>
      </c>
      <c r="Y192" s="8">
        <f t="shared" ca="1" si="175"/>
        <v>1.6865149199090548E-3</v>
      </c>
      <c r="Z192" s="8">
        <f t="shared" ca="1" si="175"/>
        <v>4.9940590116764508E-5</v>
      </c>
      <c r="AA192" s="8">
        <f t="shared" ca="1" si="175"/>
        <v>0.68038280421071562</v>
      </c>
    </row>
    <row r="193" spans="1:27">
      <c r="A193" s="8" t="s">
        <v>54</v>
      </c>
      <c r="B193" s="8" t="s">
        <v>6</v>
      </c>
      <c r="C193" s="8">
        <v>3.6896</v>
      </c>
      <c r="D193" s="8">
        <v>0.21829299999999999</v>
      </c>
      <c r="E193" s="8">
        <v>1.3616600000000001</v>
      </c>
      <c r="F193" s="8">
        <v>1.32494E-2</v>
      </c>
      <c r="G193" s="8">
        <v>3.5705500000000001E-2</v>
      </c>
      <c r="H193" s="8">
        <v>2.1401100000000001E-4</v>
      </c>
      <c r="I193" s="8">
        <v>1</v>
      </c>
      <c r="J193" s="14" t="str">
        <f>VLOOKUP(A193,[1]metadata!$A$1:$R$2534,10,FALSE)</f>
        <v>CVP</v>
      </c>
      <c r="K193" s="8" t="s">
        <v>183</v>
      </c>
      <c r="L193" s="8">
        <f t="shared" si="137"/>
        <v>2.0604780890000001</v>
      </c>
      <c r="M193" s="8">
        <f t="shared" ca="1" si="164"/>
        <v>5.9164408065915004E-2</v>
      </c>
      <c r="N193" s="8">
        <f t="shared" ca="1" si="164"/>
        <v>0.36905355594102346</v>
      </c>
      <c r="O193" s="8">
        <f t="shared" ca="1" si="164"/>
        <v>3.5910125758889851E-3</v>
      </c>
      <c r="P193" s="8">
        <f t="shared" ca="1" si="164"/>
        <v>9.6773362966175204E-3</v>
      </c>
      <c r="Q193" s="8">
        <f t="shared" ca="1" si="164"/>
        <v>5.8003848655680832E-5</v>
      </c>
      <c r="R193" s="8">
        <f t="shared" ca="1" si="138"/>
        <v>0.55845568327189943</v>
      </c>
      <c r="S193" s="8" t="s">
        <v>191</v>
      </c>
      <c r="T193" s="8">
        <f t="shared" ref="T193" si="203">C193/C190</f>
        <v>1.1848578658685402</v>
      </c>
      <c r="U193" s="8" t="s">
        <v>193</v>
      </c>
      <c r="V193" s="8">
        <f t="shared" ca="1" si="175"/>
        <v>7.0101414276355495E-2</v>
      </c>
      <c r="W193" s="8">
        <f t="shared" ca="1" si="175"/>
        <v>0.43727600868347699</v>
      </c>
      <c r="X193" s="8">
        <f t="shared" ca="1" si="175"/>
        <v>4.2548394969749125E-3</v>
      </c>
      <c r="Y193" s="8">
        <f t="shared" ca="1" si="175"/>
        <v>1.1466268031702398E-2</v>
      </c>
      <c r="Z193" s="8">
        <f t="shared" ca="1" si="175"/>
        <v>6.8726316330331794E-5</v>
      </c>
      <c r="AA193" s="8">
        <f t="shared" ca="1" si="175"/>
        <v>0.66169060906370025</v>
      </c>
    </row>
    <row r="194" spans="1:27">
      <c r="A194" s="8" t="s">
        <v>55</v>
      </c>
      <c r="B194" s="8" t="s">
        <v>132</v>
      </c>
      <c r="C194" s="8">
        <v>2.78979</v>
      </c>
      <c r="D194" s="8">
        <v>9.0875999999999998E-2</v>
      </c>
      <c r="E194" s="8">
        <v>0.38194499999999998</v>
      </c>
      <c r="F194" s="8">
        <v>1.1429E-2</v>
      </c>
      <c r="G194" s="8">
        <v>1.28057E-2</v>
      </c>
      <c r="H194" s="12">
        <v>9.2955500000000001E-5</v>
      </c>
      <c r="I194" s="8">
        <v>1</v>
      </c>
      <c r="J194" s="14" t="str">
        <f>VLOOKUP(A194,[1]metadata!$A$1:$R$2534,10,FALSE)</f>
        <v>CVP</v>
      </c>
      <c r="K194" s="8" t="s">
        <v>183</v>
      </c>
      <c r="L194" s="8">
        <f t="shared" si="137"/>
        <v>2.2926413444999998</v>
      </c>
      <c r="M194" s="8">
        <f t="shared" ca="1" si="164"/>
        <v>3.2574494854451408E-2</v>
      </c>
      <c r="N194" s="8">
        <f t="shared" ca="1" si="164"/>
        <v>0.13690815437721118</v>
      </c>
      <c r="O194" s="8">
        <f t="shared" ca="1" si="164"/>
        <v>4.0967241261887092E-3</v>
      </c>
      <c r="P194" s="8">
        <f t="shared" ca="1" si="164"/>
        <v>4.5902021299094199E-3</v>
      </c>
      <c r="Q194" s="8">
        <f t="shared" ca="1" si="164"/>
        <v>3.3319891461364475E-5</v>
      </c>
      <c r="R194" s="8">
        <f t="shared" ca="1" si="138"/>
        <v>0.82179710462077782</v>
      </c>
      <c r="S194" s="8" t="s">
        <v>191</v>
      </c>
      <c r="T194" s="8">
        <f t="shared" ref="T194" si="204">C194/C194</f>
        <v>1</v>
      </c>
      <c r="U194" s="8" t="s">
        <v>193</v>
      </c>
      <c r="V194" s="8">
        <f t="shared" ca="1" si="175"/>
        <v>3.2574494854451408E-2</v>
      </c>
      <c r="W194" s="8">
        <f t="shared" ca="1" si="175"/>
        <v>0.13690815437721118</v>
      </c>
      <c r="X194" s="8">
        <f t="shared" ca="1" si="175"/>
        <v>4.0967241261887092E-3</v>
      </c>
      <c r="Y194" s="8">
        <f t="shared" ca="1" si="175"/>
        <v>4.5902021299094199E-3</v>
      </c>
      <c r="Z194" s="8">
        <f t="shared" ca="1" si="175"/>
        <v>3.3319891461364475E-5</v>
      </c>
      <c r="AA194" s="8">
        <f t="shared" ca="1" si="175"/>
        <v>0.82179710462077782</v>
      </c>
    </row>
    <row r="195" spans="1:27">
      <c r="A195" s="8" t="s">
        <v>55</v>
      </c>
      <c r="B195" s="8" t="s">
        <v>133</v>
      </c>
      <c r="C195" s="8">
        <v>2.9567299999999999</v>
      </c>
      <c r="D195" s="8">
        <v>0.121674</v>
      </c>
      <c r="E195" s="8">
        <v>0.49858799999999998</v>
      </c>
      <c r="F195" s="8">
        <v>1.64738E-2</v>
      </c>
      <c r="G195" s="8">
        <v>2.0850500000000001E-2</v>
      </c>
      <c r="H195" s="8">
        <v>1.2379200000000001E-4</v>
      </c>
      <c r="I195" s="8">
        <v>1</v>
      </c>
      <c r="J195" s="14" t="str">
        <f>VLOOKUP(A195,[1]metadata!$A$1:$R$2534,10,FALSE)</f>
        <v>CVP</v>
      </c>
      <c r="K195" s="8" t="s">
        <v>183</v>
      </c>
      <c r="L195" s="8">
        <f t="shared" ref="L195:L258" si="205">C195-SUM(D195:H195)</f>
        <v>2.299019908</v>
      </c>
      <c r="M195" s="8">
        <f t="shared" ca="1" si="164"/>
        <v>4.115154241340941E-2</v>
      </c>
      <c r="N195" s="8">
        <f t="shared" ca="1" si="164"/>
        <v>0.168628180456112</v>
      </c>
      <c r="O195" s="8">
        <f t="shared" ca="1" si="164"/>
        <v>5.5716281161959334E-3</v>
      </c>
      <c r="P195" s="8">
        <f t="shared" ca="1" si="164"/>
        <v>7.0518782573992219E-3</v>
      </c>
      <c r="Q195" s="8">
        <f t="shared" ca="1" si="164"/>
        <v>4.1867874307089256E-5</v>
      </c>
      <c r="R195" s="8">
        <f t="shared" ref="R195:R258" ca="1" si="206">L195/$V195</f>
        <v>0.77755490288257645</v>
      </c>
      <c r="S195" s="8" t="s">
        <v>191</v>
      </c>
      <c r="T195" s="8">
        <f t="shared" ref="T195" si="207">C195/C194</f>
        <v>1.0598396295061634</v>
      </c>
      <c r="U195" s="8" t="s">
        <v>193</v>
      </c>
      <c r="V195" s="8">
        <f t="shared" ca="1" si="175"/>
        <v>4.3614035465034999E-2</v>
      </c>
      <c r="W195" s="8">
        <f t="shared" ca="1" si="175"/>
        <v>0.1787188282989042</v>
      </c>
      <c r="X195" s="8">
        <f t="shared" ca="1" si="175"/>
        <v>5.9050322784152216E-3</v>
      </c>
      <c r="Y195" s="8">
        <f t="shared" ca="1" si="175"/>
        <v>7.4738600396445608E-3</v>
      </c>
      <c r="Z195" s="8">
        <f t="shared" ca="1" si="175"/>
        <v>4.4373232393836092E-5</v>
      </c>
      <c r="AA195" s="8">
        <f t="shared" ca="1" si="175"/>
        <v>0.82408350019177068</v>
      </c>
    </row>
    <row r="196" spans="1:27">
      <c r="A196" s="8" t="s">
        <v>55</v>
      </c>
      <c r="B196" s="8" t="s">
        <v>134</v>
      </c>
      <c r="C196" s="8">
        <v>2.8492099999999998</v>
      </c>
      <c r="D196" s="8">
        <v>0.103148</v>
      </c>
      <c r="E196" s="8">
        <v>0.42322599999999999</v>
      </c>
      <c r="F196" s="8">
        <v>1.29675E-2</v>
      </c>
      <c r="G196" s="8">
        <v>1.45275E-2</v>
      </c>
      <c r="H196" s="8">
        <v>1.0546499999999999E-4</v>
      </c>
      <c r="I196" s="8">
        <v>1</v>
      </c>
      <c r="J196" s="14" t="str">
        <f>VLOOKUP(A196,[1]metadata!$A$1:$R$2534,10,FALSE)</f>
        <v>CVP</v>
      </c>
      <c r="K196" s="8" t="s">
        <v>183</v>
      </c>
      <c r="L196" s="8">
        <f t="shared" si="205"/>
        <v>2.2952355349999998</v>
      </c>
      <c r="M196" s="8">
        <f t="shared" ca="1" si="164"/>
        <v>3.6202315729623305E-2</v>
      </c>
      <c r="N196" s="8">
        <f t="shared" ca="1" si="164"/>
        <v>0.14854152554567759</v>
      </c>
      <c r="O196" s="8">
        <f t="shared" ca="1" si="164"/>
        <v>4.5512615777706803E-3</v>
      </c>
      <c r="P196" s="8">
        <f t="shared" ca="1" si="164"/>
        <v>5.0987817675776804E-3</v>
      </c>
      <c r="Q196" s="8">
        <f t="shared" ca="1" si="164"/>
        <v>3.7015523601278949E-5</v>
      </c>
      <c r="R196" s="8">
        <f t="shared" ca="1" si="206"/>
        <v>0.80556909985574943</v>
      </c>
      <c r="S196" s="8" t="s">
        <v>191</v>
      </c>
      <c r="T196" s="8">
        <f t="shared" ref="T196" si="208">C196/C194</f>
        <v>1.0212990941970541</v>
      </c>
      <c r="U196" s="8" t="s">
        <v>193</v>
      </c>
      <c r="V196" s="8">
        <f t="shared" ca="1" si="175"/>
        <v>3.6973392262500043E-2</v>
      </c>
      <c r="W196" s="8">
        <f t="shared" ca="1" si="175"/>
        <v>0.1517053254904491</v>
      </c>
      <c r="X196" s="8">
        <f t="shared" ca="1" si="175"/>
        <v>4.6481993268310514E-3</v>
      </c>
      <c r="Y196" s="8">
        <f t="shared" ca="1" si="175"/>
        <v>5.2073812007355398E-3</v>
      </c>
      <c r="Z196" s="8">
        <f t="shared" ca="1" si="175"/>
        <v>3.7803920725215868E-5</v>
      </c>
      <c r="AA196" s="8">
        <f t="shared" ca="1" si="175"/>
        <v>0.82272699199581312</v>
      </c>
    </row>
    <row r="197" spans="1:27">
      <c r="A197" s="8" t="s">
        <v>55</v>
      </c>
      <c r="B197" s="8" t="s">
        <v>6</v>
      </c>
      <c r="C197" s="8">
        <v>2.9928699999999999</v>
      </c>
      <c r="D197" s="8">
        <v>0.12870999999999999</v>
      </c>
      <c r="E197" s="8">
        <v>0.52435600000000004</v>
      </c>
      <c r="F197" s="8">
        <v>1.7476499999999999E-2</v>
      </c>
      <c r="G197" s="8">
        <v>2.1667800000000001E-2</v>
      </c>
      <c r="H197" s="8">
        <v>1.31094E-4</v>
      </c>
      <c r="I197" s="8">
        <v>1</v>
      </c>
      <c r="J197" s="14" t="str">
        <f>VLOOKUP(A197,[1]metadata!$A$1:$R$2534,10,FALSE)</f>
        <v>CVP</v>
      </c>
      <c r="K197" s="8" t="s">
        <v>183</v>
      </c>
      <c r="L197" s="8">
        <f t="shared" si="205"/>
        <v>2.3005286059999999</v>
      </c>
      <c r="M197" s="8">
        <f t="shared" ca="1" si="164"/>
        <v>4.300554317427753E-2</v>
      </c>
      <c r="N197" s="8">
        <f t="shared" ca="1" si="164"/>
        <v>0.17520172944364443</v>
      </c>
      <c r="O197" s="8">
        <f t="shared" ca="1" si="164"/>
        <v>5.8393782556542713E-3</v>
      </c>
      <c r="P197" s="8">
        <f t="shared" ca="1" si="164"/>
        <v>7.2398066070360565E-3</v>
      </c>
      <c r="Q197" s="8">
        <f t="shared" ca="1" si="164"/>
        <v>4.380210299812555E-5</v>
      </c>
      <c r="R197" s="8">
        <f t="shared" ca="1" si="206"/>
        <v>0.76866974041638958</v>
      </c>
      <c r="S197" s="8" t="s">
        <v>191</v>
      </c>
      <c r="T197" s="8">
        <f t="shared" ref="T197" si="209">C197/C194</f>
        <v>1.0727940095849509</v>
      </c>
      <c r="U197" s="8" t="s">
        <v>193</v>
      </c>
      <c r="V197" s="8">
        <f t="shared" ca="1" si="175"/>
        <v>4.6136089096311908E-2</v>
      </c>
      <c r="W197" s="8">
        <f t="shared" ca="1" si="175"/>
        <v>0.18795536581606503</v>
      </c>
      <c r="X197" s="8">
        <f t="shared" ca="1" si="175"/>
        <v>6.2644500123665223E-3</v>
      </c>
      <c r="Y197" s="8">
        <f t="shared" ca="1" si="175"/>
        <v>7.7668211585818301E-3</v>
      </c>
      <c r="Z197" s="8">
        <f t="shared" ca="1" si="175"/>
        <v>4.699063370361211E-5</v>
      </c>
      <c r="AA197" s="8">
        <f t="shared" ca="1" si="175"/>
        <v>0.82462429286792194</v>
      </c>
    </row>
    <row r="198" spans="1:27">
      <c r="A198" s="8" t="s">
        <v>56</v>
      </c>
      <c r="B198" s="8" t="s">
        <v>132</v>
      </c>
      <c r="C198" s="8">
        <v>3.4966400000000002</v>
      </c>
      <c r="D198" s="8">
        <v>0.114577</v>
      </c>
      <c r="E198" s="8">
        <v>1.0462100000000001</v>
      </c>
      <c r="F198" s="8">
        <v>1.7221799999999999E-2</v>
      </c>
      <c r="G198" s="8">
        <v>1.4645999999999999E-2</v>
      </c>
      <c r="H198" s="8">
        <v>1.3959000000000001E-4</v>
      </c>
      <c r="I198" s="8">
        <v>1</v>
      </c>
      <c r="J198" s="14" t="str">
        <f>VLOOKUP(A198,[1]metadata!$A$1:$R$2534,10,FALSE)</f>
        <v>CVP</v>
      </c>
      <c r="K198" s="8" t="s">
        <v>183</v>
      </c>
      <c r="L198" s="8">
        <f t="shared" si="205"/>
        <v>2.3038456100000002</v>
      </c>
      <c r="M198" s="8">
        <f t="shared" ca="1" si="164"/>
        <v>3.2767742747323143E-2</v>
      </c>
      <c r="N198" s="8">
        <f t="shared" ca="1" si="164"/>
        <v>0.29920437906104147</v>
      </c>
      <c r="O198" s="8">
        <f t="shared" ca="1" si="164"/>
        <v>4.9252425185320756E-3</v>
      </c>
      <c r="P198" s="8">
        <f t="shared" ca="1" si="164"/>
        <v>4.1885924773496837E-3</v>
      </c>
      <c r="Q198" s="8">
        <f t="shared" ca="1" si="164"/>
        <v>3.9921181477075134E-5</v>
      </c>
      <c r="R198" s="8">
        <f t="shared" ca="1" si="206"/>
        <v>0.65887412201427664</v>
      </c>
      <c r="S198" s="8" t="s">
        <v>191</v>
      </c>
      <c r="T198" s="8">
        <f t="shared" ref="T198" si="210">C198/C198</f>
        <v>1</v>
      </c>
      <c r="U198" s="8" t="s">
        <v>193</v>
      </c>
      <c r="V198" s="8">
        <f t="shared" ca="1" si="175"/>
        <v>3.2767742747323143E-2</v>
      </c>
      <c r="W198" s="8">
        <f t="shared" ca="1" si="175"/>
        <v>0.29920437906104147</v>
      </c>
      <c r="X198" s="8">
        <f t="shared" ca="1" si="175"/>
        <v>4.9252425185320756E-3</v>
      </c>
      <c r="Y198" s="8">
        <f t="shared" ca="1" si="175"/>
        <v>4.1885924773496837E-3</v>
      </c>
      <c r="Z198" s="8">
        <f t="shared" ca="1" si="175"/>
        <v>3.9921181477075134E-5</v>
      </c>
      <c r="AA198" s="8">
        <f t="shared" ca="1" si="175"/>
        <v>0.65887412201427664</v>
      </c>
    </row>
    <row r="199" spans="1:27">
      <c r="A199" s="8" t="s">
        <v>56</v>
      </c>
      <c r="B199" s="8" t="s">
        <v>133</v>
      </c>
      <c r="C199" s="8">
        <v>4.0147500000000003</v>
      </c>
      <c r="D199" s="8">
        <v>0.15623899999999999</v>
      </c>
      <c r="E199" s="8">
        <v>1.48004</v>
      </c>
      <c r="F199" s="8">
        <v>3.2181099999999997E-2</v>
      </c>
      <c r="G199" s="8">
        <v>3.0849100000000001E-2</v>
      </c>
      <c r="H199" s="8">
        <v>1.9184000000000001E-4</v>
      </c>
      <c r="I199" s="8">
        <v>1</v>
      </c>
      <c r="J199" s="14" t="str">
        <f>VLOOKUP(A199,[1]metadata!$A$1:$R$2534,10,FALSE)</f>
        <v>CVP</v>
      </c>
      <c r="K199" s="8" t="s">
        <v>183</v>
      </c>
      <c r="L199" s="8">
        <f t="shared" si="205"/>
        <v>2.3152489599999999</v>
      </c>
      <c r="M199" s="8">
        <f t="shared" ca="1" si="164"/>
        <v>3.8916246341615286E-2</v>
      </c>
      <c r="N199" s="8">
        <f t="shared" ca="1" si="164"/>
        <v>0.36865060090914747</v>
      </c>
      <c r="O199" s="8">
        <f t="shared" ca="1" si="164"/>
        <v>8.0157170434024521E-3</v>
      </c>
      <c r="P199" s="8">
        <f t="shared" ca="1" si="164"/>
        <v>7.6839404695186499E-3</v>
      </c>
      <c r="Q199" s="8">
        <f t="shared" ca="1" si="164"/>
        <v>4.7783797247649293E-5</v>
      </c>
      <c r="R199" s="8">
        <f t="shared" ca="1" si="206"/>
        <v>0.57668571143906833</v>
      </c>
      <c r="S199" s="8" t="s">
        <v>191</v>
      </c>
      <c r="T199" s="8">
        <f t="shared" ref="T199" si="211">C199/C198</f>
        <v>1.1481736752997163</v>
      </c>
      <c r="U199" s="8" t="s">
        <v>193</v>
      </c>
      <c r="V199" s="8">
        <f t="shared" ca="1" si="175"/>
        <v>4.468260959092156E-2</v>
      </c>
      <c r="W199" s="8">
        <f t="shared" ca="1" si="175"/>
        <v>0.42327491534730477</v>
      </c>
      <c r="X199" s="8">
        <f t="shared" ca="1" si="175"/>
        <v>9.2034352978859688E-3</v>
      </c>
      <c r="Y199" s="8">
        <f t="shared" ca="1" si="175"/>
        <v>8.8224981696714555E-3</v>
      </c>
      <c r="Z199" s="8">
        <f t="shared" ca="1" si="175"/>
        <v>5.4864098105609955E-5</v>
      </c>
      <c r="AA199" s="8">
        <f t="shared" ca="1" si="175"/>
        <v>0.66213535279582669</v>
      </c>
    </row>
    <row r="200" spans="1:27">
      <c r="A200" s="8" t="s">
        <v>56</v>
      </c>
      <c r="B200" s="8" t="s">
        <v>134</v>
      </c>
      <c r="C200" s="8">
        <v>3.6778499999999998</v>
      </c>
      <c r="D200" s="8">
        <v>0.131221</v>
      </c>
      <c r="E200" s="8">
        <v>1.20157</v>
      </c>
      <c r="F200" s="8">
        <v>1.97564E-2</v>
      </c>
      <c r="G200" s="8">
        <v>1.6817700000000001E-2</v>
      </c>
      <c r="H200" s="8">
        <v>1.6012700000000001E-4</v>
      </c>
      <c r="I200" s="8">
        <v>1</v>
      </c>
      <c r="J200" s="14" t="str">
        <f>VLOOKUP(A200,[1]metadata!$A$1:$R$2534,10,FALSE)</f>
        <v>CVP</v>
      </c>
      <c r="K200" s="8" t="s">
        <v>183</v>
      </c>
      <c r="L200" s="8">
        <f t="shared" si="205"/>
        <v>2.3083247729999998</v>
      </c>
      <c r="M200" s="8">
        <f t="shared" ca="1" si="164"/>
        <v>3.567872534225159E-2</v>
      </c>
      <c r="N200" s="8">
        <f t="shared" ca="1" si="164"/>
        <v>0.32670446048642554</v>
      </c>
      <c r="O200" s="8">
        <f t="shared" ca="1" si="164"/>
        <v>5.3717253286566886E-3</v>
      </c>
      <c r="P200" s="8">
        <f t="shared" ca="1" si="164"/>
        <v>4.5726987234389659E-3</v>
      </c>
      <c r="Q200" s="8">
        <f t="shared" ca="1" si="164"/>
        <v>4.3538208464184244E-5</v>
      </c>
      <c r="R200" s="8">
        <f t="shared" ca="1" si="206"/>
        <v>0.62762885191076301</v>
      </c>
      <c r="S200" s="8" t="s">
        <v>191</v>
      </c>
      <c r="T200" s="8">
        <f t="shared" ref="T200" si="212">C200/C198</f>
        <v>1.0518240367896037</v>
      </c>
      <c r="U200" s="8" t="s">
        <v>193</v>
      </c>
      <c r="V200" s="8">
        <f t="shared" ca="1" si="175"/>
        <v>3.7527740916994602E-2</v>
      </c>
      <c r="W200" s="8">
        <f t="shared" ca="1" si="175"/>
        <v>0.34363560446600167</v>
      </c>
      <c r="X200" s="8">
        <f t="shared" ca="1" si="175"/>
        <v>5.6501098197126384E-3</v>
      </c>
      <c r="Y200" s="8">
        <f t="shared" ca="1" si="175"/>
        <v>4.8096744303102405E-3</v>
      </c>
      <c r="Z200" s="8">
        <f t="shared" ca="1" si="175"/>
        <v>4.5794534181385563E-5</v>
      </c>
      <c r="AA200" s="8">
        <f t="shared" ca="1" si="175"/>
        <v>0.66015511262240312</v>
      </c>
    </row>
    <row r="201" spans="1:27">
      <c r="A201" s="8" t="s">
        <v>56</v>
      </c>
      <c r="B201" s="8" t="s">
        <v>6</v>
      </c>
      <c r="C201" s="8">
        <v>4.0983299999999998</v>
      </c>
      <c r="D201" s="8">
        <v>0.16359799999999999</v>
      </c>
      <c r="E201" s="8">
        <v>1.5513699999999999</v>
      </c>
      <c r="F201" s="8">
        <v>3.3797599999999997E-2</v>
      </c>
      <c r="G201" s="8">
        <v>3.2096100000000002E-2</v>
      </c>
      <c r="H201" s="8">
        <v>2.01122E-4</v>
      </c>
      <c r="I201" s="8">
        <v>1</v>
      </c>
      <c r="J201" s="14" t="str">
        <f>VLOOKUP(A201,[1]metadata!$A$1:$R$2534,10,FALSE)</f>
        <v>CVP</v>
      </c>
      <c r="K201" s="8" t="s">
        <v>183</v>
      </c>
      <c r="L201" s="8">
        <f t="shared" si="205"/>
        <v>2.3172671779999998</v>
      </c>
      <c r="M201" s="8">
        <f t="shared" ca="1" si="164"/>
        <v>3.9918210588215201E-2</v>
      </c>
      <c r="N201" s="8">
        <f t="shared" ca="1" si="164"/>
        <v>0.37853711145759372</v>
      </c>
      <c r="O201" s="8">
        <f t="shared" ca="1" si="164"/>
        <v>8.2466760851371158E-3</v>
      </c>
      <c r="P201" s="8">
        <f t="shared" ca="1" si="164"/>
        <v>7.8315069796722082E-3</v>
      </c>
      <c r="Q201" s="8">
        <f t="shared" ca="1" si="164"/>
        <v>4.9074135074530362E-5</v>
      </c>
      <c r="R201" s="8">
        <f t="shared" ca="1" si="206"/>
        <v>0.56541742075430723</v>
      </c>
      <c r="S201" s="8" t="s">
        <v>191</v>
      </c>
      <c r="T201" s="8">
        <f t="shared" ref="T201" si="213">C201/C198</f>
        <v>1.172076622128672</v>
      </c>
      <c r="U201" s="8" t="s">
        <v>193</v>
      </c>
      <c r="V201" s="8">
        <f t="shared" ca="1" si="175"/>
        <v>4.6787201427656265E-2</v>
      </c>
      <c r="W201" s="8">
        <f t="shared" ca="1" si="175"/>
        <v>0.44367449894756106</v>
      </c>
      <c r="X201" s="8">
        <f t="shared" ca="1" si="175"/>
        <v>9.665736249656812E-3</v>
      </c>
      <c r="Y201" s="8">
        <f t="shared" ca="1" si="175"/>
        <v>9.1791262469113205E-3</v>
      </c>
      <c r="Z201" s="8">
        <f t="shared" ca="1" si="175"/>
        <v>5.7518646472041732E-5</v>
      </c>
      <c r="AA201" s="8">
        <f t="shared" ca="1" si="175"/>
        <v>0.66271254061041451</v>
      </c>
    </row>
    <row r="202" spans="1:27">
      <c r="A202" s="8" t="s">
        <v>57</v>
      </c>
      <c r="B202" s="8" t="s">
        <v>132</v>
      </c>
      <c r="C202" s="8">
        <v>3.8170000000000002</v>
      </c>
      <c r="D202" s="8">
        <v>0.38111899999999999</v>
      </c>
      <c r="E202" s="8">
        <v>1.38975</v>
      </c>
      <c r="F202" s="8">
        <v>1.2803999999999999E-2</v>
      </c>
      <c r="G202" s="8">
        <v>1.7412500000000001E-2</v>
      </c>
      <c r="H202" s="8">
        <v>4.5847200000000002E-4</v>
      </c>
      <c r="I202" s="8">
        <v>1</v>
      </c>
      <c r="J202" s="14" t="str">
        <f>VLOOKUP(A202,[1]metadata!$A$1:$R$2534,10,FALSE)</f>
        <v>CVP</v>
      </c>
      <c r="K202" s="8" t="s">
        <v>183</v>
      </c>
      <c r="L202" s="8">
        <f t="shared" si="205"/>
        <v>2.015456028</v>
      </c>
      <c r="M202" s="8">
        <f t="shared" ca="1" si="164"/>
        <v>9.9847786219544141E-2</v>
      </c>
      <c r="N202" s="8">
        <f t="shared" ca="1" si="164"/>
        <v>0.36409483887870053</v>
      </c>
      <c r="O202" s="8">
        <f t="shared" ca="1" si="164"/>
        <v>3.3544668587896249E-3</v>
      </c>
      <c r="P202" s="8">
        <f t="shared" ca="1" si="164"/>
        <v>4.561828661252292E-3</v>
      </c>
      <c r="Q202" s="8">
        <f t="shared" ca="1" si="164"/>
        <v>1.2011317788839403E-4</v>
      </c>
      <c r="R202" s="8">
        <f t="shared" ca="1" si="206"/>
        <v>0.52802096620382499</v>
      </c>
      <c r="S202" s="8" t="s">
        <v>191</v>
      </c>
      <c r="T202" s="8">
        <f t="shared" ref="T202" si="214">C202/C202</f>
        <v>1</v>
      </c>
      <c r="U202" s="8" t="s">
        <v>193</v>
      </c>
      <c r="V202" s="8">
        <f t="shared" ca="1" si="175"/>
        <v>9.9847786219544141E-2</v>
      </c>
      <c r="W202" s="8">
        <f t="shared" ca="1" si="175"/>
        <v>0.36409483887870053</v>
      </c>
      <c r="X202" s="8">
        <f t="shared" ca="1" si="175"/>
        <v>3.3544668587896249E-3</v>
      </c>
      <c r="Y202" s="8">
        <f t="shared" ca="1" si="175"/>
        <v>4.561828661252292E-3</v>
      </c>
      <c r="Z202" s="8">
        <f t="shared" ca="1" si="175"/>
        <v>1.2011317788839403E-4</v>
      </c>
      <c r="AA202" s="8">
        <f t="shared" ca="1" si="175"/>
        <v>0.52802096620382499</v>
      </c>
    </row>
    <row r="203" spans="1:27">
      <c r="A203" s="8" t="s">
        <v>57</v>
      </c>
      <c r="B203" s="8" t="s">
        <v>133</v>
      </c>
      <c r="C203" s="8">
        <v>4.0247299999999999</v>
      </c>
      <c r="D203" s="8">
        <v>0.42246800000000001</v>
      </c>
      <c r="E203" s="8">
        <v>1.5390600000000001</v>
      </c>
      <c r="F203" s="8">
        <v>3.2949199999999998E-2</v>
      </c>
      <c r="G203" s="8">
        <v>4.3389200000000003E-2</v>
      </c>
      <c r="H203" s="8">
        <v>5.1019699999999999E-4</v>
      </c>
      <c r="I203" s="8">
        <v>1</v>
      </c>
      <c r="J203" s="14" t="str">
        <f>VLOOKUP(A203,[1]metadata!$A$1:$R$2534,10,FALSE)</f>
        <v>CVP</v>
      </c>
      <c r="K203" s="8" t="s">
        <v>183</v>
      </c>
      <c r="L203" s="8">
        <f t="shared" si="205"/>
        <v>1.9863534029999999</v>
      </c>
      <c r="M203" s="8">
        <f t="shared" ca="1" si="164"/>
        <v>0.10496803512285297</v>
      </c>
      <c r="N203" s="8">
        <f t="shared" ca="1" si="164"/>
        <v>0.38240080701065665</v>
      </c>
      <c r="O203" s="8">
        <f t="shared" ca="1" si="164"/>
        <v>8.1866858149490778E-3</v>
      </c>
      <c r="P203" s="8">
        <f t="shared" ca="1" si="164"/>
        <v>1.0780648639784533E-2</v>
      </c>
      <c r="Q203" s="8">
        <f t="shared" ca="1" si="164"/>
        <v>1.2676552215925045E-4</v>
      </c>
      <c r="R203" s="8">
        <f t="shared" ca="1" si="206"/>
        <v>0.49353705788959756</v>
      </c>
      <c r="S203" s="8" t="s">
        <v>191</v>
      </c>
      <c r="T203" s="8">
        <f t="shared" ref="T203" si="215">C203/C202</f>
        <v>1.0544223211946555</v>
      </c>
      <c r="U203" s="8" t="s">
        <v>193</v>
      </c>
      <c r="V203" s="8">
        <f t="shared" ca="1" si="175"/>
        <v>0.11068063924548074</v>
      </c>
      <c r="W203" s="8">
        <f t="shared" ca="1" si="175"/>
        <v>0.40321194655488607</v>
      </c>
      <c r="X203" s="8">
        <f t="shared" ca="1" si="175"/>
        <v>8.6322242598899663E-3</v>
      </c>
      <c r="Y203" s="8">
        <f t="shared" ca="1" si="175"/>
        <v>1.1367356562745613E-2</v>
      </c>
      <c r="Z203" s="8">
        <f t="shared" ca="1" si="175"/>
        <v>1.336643961226094E-4</v>
      </c>
      <c r="AA203" s="8">
        <f t="shared" ca="1" si="175"/>
        <v>0.52039649017553058</v>
      </c>
    </row>
    <row r="204" spans="1:27">
      <c r="A204" s="8" t="s">
        <v>57</v>
      </c>
      <c r="B204" s="8" t="s">
        <v>134</v>
      </c>
      <c r="C204" s="8">
        <v>3.9409999999999998</v>
      </c>
      <c r="D204" s="8">
        <v>0.41001599999999999</v>
      </c>
      <c r="E204" s="8">
        <v>1.5024599999999999</v>
      </c>
      <c r="F204" s="8">
        <v>1.38323E-2</v>
      </c>
      <c r="G204" s="8">
        <v>1.8824799999999999E-2</v>
      </c>
      <c r="H204" s="8">
        <v>4.94174E-4</v>
      </c>
      <c r="I204" s="8">
        <v>1</v>
      </c>
      <c r="J204" s="14" t="str">
        <f>VLOOKUP(A204,[1]metadata!$A$1:$R$2534,10,FALSE)</f>
        <v>CVP</v>
      </c>
      <c r="K204" s="8" t="s">
        <v>183</v>
      </c>
      <c r="L204" s="8">
        <f t="shared" si="205"/>
        <v>1.995372726</v>
      </c>
      <c r="M204" s="8">
        <f t="shared" ca="1" si="164"/>
        <v>0.10403856889114438</v>
      </c>
      <c r="N204" s="8">
        <f t="shared" ca="1" si="164"/>
        <v>0.3812382643998985</v>
      </c>
      <c r="O204" s="8">
        <f t="shared" ca="1" si="164"/>
        <v>3.5098452169500128E-3</v>
      </c>
      <c r="P204" s="8">
        <f t="shared" ca="1" si="164"/>
        <v>4.776655671149454E-3</v>
      </c>
      <c r="Q204" s="8">
        <f t="shared" ca="1" si="164"/>
        <v>1.2539304744988583E-4</v>
      </c>
      <c r="R204" s="8">
        <f t="shared" ca="1" si="206"/>
        <v>0.50631127277340782</v>
      </c>
      <c r="S204" s="8" t="s">
        <v>191</v>
      </c>
      <c r="T204" s="8">
        <f t="shared" ref="T204" si="216">C204/C202</f>
        <v>1.0324862457427297</v>
      </c>
      <c r="U204" s="8" t="s">
        <v>193</v>
      </c>
      <c r="V204" s="8">
        <f t="shared" ca="1" si="175"/>
        <v>0.10741839140686402</v>
      </c>
      <c r="W204" s="8">
        <f t="shared" ca="1" si="175"/>
        <v>0.39362326434372535</v>
      </c>
      <c r="X204" s="8">
        <f t="shared" ca="1" si="175"/>
        <v>3.6238669111867956E-3</v>
      </c>
      <c r="Y204" s="8">
        <f t="shared" ca="1" si="175"/>
        <v>4.9318312811108189E-3</v>
      </c>
      <c r="Z204" s="8">
        <f t="shared" ca="1" si="175"/>
        <v>1.2946659680377259E-4</v>
      </c>
      <c r="AA204" s="8">
        <f t="shared" ca="1" si="175"/>
        <v>0.52275942520303897</v>
      </c>
    </row>
    <row r="205" spans="1:27">
      <c r="A205" s="8" t="s">
        <v>57</v>
      </c>
      <c r="B205" s="8" t="s">
        <v>6</v>
      </c>
      <c r="C205" s="8">
        <v>4.0499799999999997</v>
      </c>
      <c r="D205" s="8">
        <v>0.42750700000000003</v>
      </c>
      <c r="E205" s="8">
        <v>1.5613900000000001</v>
      </c>
      <c r="F205" s="8">
        <v>3.3065400000000002E-2</v>
      </c>
      <c r="G205" s="8">
        <v>4.41994E-2</v>
      </c>
      <c r="H205" s="8">
        <v>5.1561499999999998E-4</v>
      </c>
      <c r="I205" s="8">
        <v>1</v>
      </c>
      <c r="J205" s="14" t="str">
        <f>VLOOKUP(A205,[1]metadata!$A$1:$R$2534,10,FALSE)</f>
        <v>CVP</v>
      </c>
      <c r="K205" s="8" t="s">
        <v>183</v>
      </c>
      <c r="L205" s="8">
        <f t="shared" si="205"/>
        <v>1.9833025849999997</v>
      </c>
      <c r="M205" s="8">
        <f t="shared" ca="1" si="164"/>
        <v>0.10555780522372951</v>
      </c>
      <c r="N205" s="8">
        <f t="shared" ca="1" si="164"/>
        <v>0.38553029891505641</v>
      </c>
      <c r="O205" s="8">
        <f t="shared" ca="1" si="164"/>
        <v>8.1643366140079707E-3</v>
      </c>
      <c r="P205" s="8">
        <f t="shared" ca="1" si="164"/>
        <v>1.091348599252342E-2</v>
      </c>
      <c r="Q205" s="8">
        <f t="shared" ca="1" si="164"/>
        <v>1.273129743850587E-4</v>
      </c>
      <c r="R205" s="8">
        <f t="shared" ca="1" si="206"/>
        <v>0.48970676028029764</v>
      </c>
      <c r="S205" s="8" t="s">
        <v>191</v>
      </c>
      <c r="T205" s="8">
        <f t="shared" ref="T205" si="217">C205/C202</f>
        <v>1.0610374639769451</v>
      </c>
      <c r="U205" s="8" t="s">
        <v>193</v>
      </c>
      <c r="V205" s="8">
        <f t="shared" ca="1" si="175"/>
        <v>0.11200078595755829</v>
      </c>
      <c r="W205" s="8">
        <f t="shared" ca="1" si="175"/>
        <v>0.40906209064710503</v>
      </c>
      <c r="X205" s="8">
        <f t="shared" ca="1" si="175"/>
        <v>8.6626670159811354E-3</v>
      </c>
      <c r="Y205" s="8">
        <f t="shared" ca="1" si="175"/>
        <v>1.1579617500654962E-2</v>
      </c>
      <c r="Z205" s="8">
        <f t="shared" ca="1" si="175"/>
        <v>1.3508383547288446E-4</v>
      </c>
      <c r="AA205" s="8">
        <f t="shared" ca="1" si="175"/>
        <v>0.51959721902017275</v>
      </c>
    </row>
    <row r="206" spans="1:27">
      <c r="A206" s="8" t="s">
        <v>58</v>
      </c>
      <c r="B206" s="8" t="s">
        <v>132</v>
      </c>
      <c r="C206" s="8">
        <v>3.5854400000000002</v>
      </c>
      <c r="D206" s="8">
        <v>0.116822</v>
      </c>
      <c r="E206" s="8">
        <v>1.1280300000000001</v>
      </c>
      <c r="F206" s="8">
        <v>3.1815000000000003E-2</v>
      </c>
      <c r="G206" s="8">
        <v>8.1046999999999994E-3</v>
      </c>
      <c r="H206" s="8">
        <v>1.2570100000000001E-4</v>
      </c>
      <c r="I206" s="8">
        <v>1</v>
      </c>
      <c r="J206" s="14" t="str">
        <f>VLOOKUP(A206,[1]metadata!$A$1:$R$2534,10,FALSE)</f>
        <v>CVP</v>
      </c>
      <c r="K206" s="8" t="s">
        <v>183</v>
      </c>
      <c r="L206" s="8">
        <f t="shared" si="205"/>
        <v>2.3005425989999999</v>
      </c>
      <c r="M206" s="8">
        <f t="shared" ca="1" si="164"/>
        <v>3.2582332991208884E-2</v>
      </c>
      <c r="N206" s="8">
        <f t="shared" ca="1" si="164"/>
        <v>0.31461410593957784</v>
      </c>
      <c r="O206" s="8">
        <f t="shared" ca="1" si="164"/>
        <v>8.8733879244946232E-3</v>
      </c>
      <c r="P206" s="8">
        <f t="shared" ca="1" si="164"/>
        <v>2.2604478111473065E-3</v>
      </c>
      <c r="Q206" s="8">
        <f t="shared" ca="1" si="164"/>
        <v>3.5058737560801464E-5</v>
      </c>
      <c r="R206" s="8">
        <f t="shared" ca="1" si="206"/>
        <v>0.64163466659601043</v>
      </c>
      <c r="S206" s="8" t="s">
        <v>191</v>
      </c>
      <c r="T206" s="8">
        <f t="shared" ref="T206" si="218">C206/C206</f>
        <v>1</v>
      </c>
      <c r="U206" s="8" t="s">
        <v>193</v>
      </c>
      <c r="V206" s="8">
        <f t="shared" ca="1" si="175"/>
        <v>3.2582332991208884E-2</v>
      </c>
      <c r="W206" s="8">
        <f t="shared" ca="1" si="175"/>
        <v>0.31461410593957784</v>
      </c>
      <c r="X206" s="8">
        <f t="shared" ca="1" si="175"/>
        <v>8.8733879244946232E-3</v>
      </c>
      <c r="Y206" s="8">
        <f t="shared" ca="1" si="175"/>
        <v>2.2604478111473065E-3</v>
      </c>
      <c r="Z206" s="8">
        <f t="shared" ca="1" si="175"/>
        <v>3.5058737560801464E-5</v>
      </c>
      <c r="AA206" s="8">
        <f t="shared" ca="1" si="175"/>
        <v>0.64163466659601043</v>
      </c>
    </row>
    <row r="207" spans="1:27">
      <c r="A207" s="8" t="s">
        <v>58</v>
      </c>
      <c r="B207" s="8" t="s">
        <v>133</v>
      </c>
      <c r="C207" s="8">
        <v>4.5734700000000004</v>
      </c>
      <c r="D207" s="8">
        <v>0.195746</v>
      </c>
      <c r="E207" s="8">
        <v>1.92814</v>
      </c>
      <c r="F207" s="8">
        <v>8.0020499999999994E-2</v>
      </c>
      <c r="G207" s="8">
        <v>4.9818500000000002E-2</v>
      </c>
      <c r="H207" s="8">
        <v>2.13747E-4</v>
      </c>
      <c r="I207" s="8">
        <v>1</v>
      </c>
      <c r="J207" s="14" t="str">
        <f>VLOOKUP(A207,[1]metadata!$A$1:$R$2534,10,FALSE)</f>
        <v>CVP</v>
      </c>
      <c r="K207" s="8" t="s">
        <v>183</v>
      </c>
      <c r="L207" s="8">
        <f t="shared" si="205"/>
        <v>2.3195312530000001</v>
      </c>
      <c r="M207" s="8">
        <f t="shared" ref="M207:Q257" ca="1" si="219">D207/$V207</f>
        <v>4.280032448009935E-2</v>
      </c>
      <c r="N207" s="8">
        <f t="shared" ca="1" si="219"/>
        <v>0.42159235766278119</v>
      </c>
      <c r="O207" s="8">
        <f t="shared" ca="1" si="219"/>
        <v>1.7496671017848589E-2</v>
      </c>
      <c r="P207" s="8">
        <f t="shared" ca="1" si="219"/>
        <v>1.0892932499830544E-2</v>
      </c>
      <c r="Q207" s="8">
        <f t="shared" ca="1" si="219"/>
        <v>4.6736285577471807E-5</v>
      </c>
      <c r="R207" s="8">
        <f t="shared" ca="1" si="206"/>
        <v>0.5071709780538628</v>
      </c>
      <c r="S207" s="8" t="s">
        <v>191</v>
      </c>
      <c r="T207" s="8">
        <f t="shared" ref="T207" si="220">C207/C206</f>
        <v>1.2755672943906466</v>
      </c>
      <c r="U207" s="8" t="s">
        <v>193</v>
      </c>
      <c r="V207" s="8">
        <f t="shared" ca="1" si="175"/>
        <v>5.4594694096122089E-2</v>
      </c>
      <c r="W207" s="8">
        <f t="shared" ca="1" si="175"/>
        <v>0.53776942299968766</v>
      </c>
      <c r="X207" s="8">
        <f t="shared" ca="1" si="175"/>
        <v>2.2318181311080366E-2</v>
      </c>
      <c r="Y207" s="8">
        <f t="shared" ref="Y207:AA270" ca="1" si="221">$AM207*P207</f>
        <v>1.389466843678879E-2</v>
      </c>
      <c r="Z207" s="8">
        <f t="shared" ca="1" si="221"/>
        <v>5.9615277343924313E-5</v>
      </c>
      <c r="AA207" s="8">
        <f t="shared" ca="1" si="221"/>
        <v>0.64693071226962384</v>
      </c>
    </row>
    <row r="208" spans="1:27">
      <c r="A208" s="8" t="s">
        <v>58</v>
      </c>
      <c r="B208" s="8" t="s">
        <v>134</v>
      </c>
      <c r="C208" s="8">
        <v>3.6976499999999999</v>
      </c>
      <c r="D208" s="8">
        <v>0.12649199999999999</v>
      </c>
      <c r="E208" s="8">
        <v>1.2249699999999999</v>
      </c>
      <c r="F208" s="8">
        <v>3.4467400000000002E-2</v>
      </c>
      <c r="G208" s="8">
        <v>8.7780700000000007E-3</v>
      </c>
      <c r="H208" s="8">
        <v>1.3619500000000001E-4</v>
      </c>
      <c r="I208" s="8">
        <v>1</v>
      </c>
      <c r="J208" s="14" t="str">
        <f>VLOOKUP(A208,[1]metadata!$A$1:$R$2534,10,FALSE)</f>
        <v>CVP</v>
      </c>
      <c r="K208" s="8" t="s">
        <v>183</v>
      </c>
      <c r="L208" s="8">
        <f t="shared" si="205"/>
        <v>2.3028063349999996</v>
      </c>
      <c r="M208" s="8">
        <f t="shared" ca="1" si="219"/>
        <v>3.4208754208754209E-2</v>
      </c>
      <c r="N208" s="8">
        <f t="shared" ca="1" si="219"/>
        <v>0.33128338268900515</v>
      </c>
      <c r="O208" s="8">
        <f t="shared" ca="1" si="219"/>
        <v>9.3214338836828808E-3</v>
      </c>
      <c r="P208" s="8">
        <f t="shared" ca="1" si="219"/>
        <v>2.3739591362081326E-3</v>
      </c>
      <c r="Q208" s="8">
        <f t="shared" ca="1" si="219"/>
        <v>3.6832853298716756E-5</v>
      </c>
      <c r="R208" s="8">
        <f t="shared" ca="1" si="206"/>
        <v>0.62277563722905083</v>
      </c>
      <c r="S208" s="8" t="s">
        <v>191</v>
      </c>
      <c r="T208" s="8">
        <f t="shared" ref="T208" si="222">C208/C206</f>
        <v>1.0312960194564682</v>
      </c>
      <c r="U208" s="8" t="s">
        <v>193</v>
      </c>
      <c r="V208" s="8">
        <f t="shared" ref="V208:AA271" ca="1" si="223">$AM208*M208</f>
        <v>3.5279352046052918E-2</v>
      </c>
      <c r="W208" s="8">
        <f t="shared" ca="1" si="223"/>
        <v>0.34165123387924484</v>
      </c>
      <c r="X208" s="8">
        <f t="shared" ca="1" si="223"/>
        <v>9.6131576598688026E-3</v>
      </c>
      <c r="Y208" s="8">
        <f t="shared" ca="1" si="221"/>
        <v>2.4482546075237626E-3</v>
      </c>
      <c r="Z208" s="8">
        <f t="shared" ca="1" si="221"/>
        <v>3.7985574992190637E-5</v>
      </c>
      <c r="AA208" s="8">
        <f t="shared" ca="1" si="221"/>
        <v>0.6422660356887856</v>
      </c>
    </row>
    <row r="209" spans="1:27">
      <c r="A209" s="8" t="s">
        <v>58</v>
      </c>
      <c r="B209" s="8" t="s">
        <v>6</v>
      </c>
      <c r="C209" s="8">
        <v>4.8909000000000002</v>
      </c>
      <c r="D209" s="8">
        <v>0.222468</v>
      </c>
      <c r="E209" s="8">
        <v>2.1907199999999998</v>
      </c>
      <c r="F209" s="8">
        <v>9.2088000000000003E-2</v>
      </c>
      <c r="G209" s="8">
        <v>5.9507600000000001E-2</v>
      </c>
      <c r="H209" s="8">
        <v>2.4313899999999999E-4</v>
      </c>
      <c r="I209" s="8">
        <v>1</v>
      </c>
      <c r="J209" s="14" t="str">
        <f>VLOOKUP(A209,[1]metadata!$A$1:$R$2534,10,FALSE)</f>
        <v>CVP</v>
      </c>
      <c r="K209" s="8" t="s">
        <v>183</v>
      </c>
      <c r="L209" s="8">
        <f t="shared" si="205"/>
        <v>2.3258732610000004</v>
      </c>
      <c r="M209" s="8">
        <f t="shared" ca="1" si="219"/>
        <v>4.5486106851499723E-2</v>
      </c>
      <c r="N209" s="8">
        <f t="shared" ca="1" si="219"/>
        <v>0.44791756118505788</v>
      </c>
      <c r="O209" s="8">
        <f t="shared" ca="1" si="219"/>
        <v>1.8828436484082684E-2</v>
      </c>
      <c r="P209" s="8">
        <f t="shared" ca="1" si="219"/>
        <v>1.2167004027888527E-2</v>
      </c>
      <c r="Q209" s="8">
        <f t="shared" ca="1" si="219"/>
        <v>4.9712527346705103E-5</v>
      </c>
      <c r="R209" s="8">
        <f t="shared" ca="1" si="206"/>
        <v>0.47555117892412446</v>
      </c>
      <c r="S209" s="8" t="s">
        <v>191</v>
      </c>
      <c r="T209" s="8">
        <f t="shared" ref="T209" si="224">C209/C206</f>
        <v>1.3641003614619127</v>
      </c>
      <c r="U209" s="8" t="s">
        <v>193</v>
      </c>
      <c r="V209" s="8">
        <f t="shared" ca="1" si="223"/>
        <v>6.2047614797625959E-2</v>
      </c>
      <c r="W209" s="8">
        <f t="shared" ca="1" si="223"/>
        <v>0.61100450711767584</v>
      </c>
      <c r="X209" s="8">
        <f t="shared" ca="1" si="223"/>
        <v>2.5683877013699855E-2</v>
      </c>
      <c r="Y209" s="8">
        <f t="shared" ca="1" si="221"/>
        <v>1.6597014592351286E-2</v>
      </c>
      <c r="Z209" s="8">
        <f t="shared" ca="1" si="221"/>
        <v>6.7812876522825656E-5</v>
      </c>
      <c r="AA209" s="8">
        <f t="shared" ca="1" si="221"/>
        <v>0.64869953506403688</v>
      </c>
    </row>
    <row r="210" spans="1:27">
      <c r="A210" s="8" t="s">
        <v>59</v>
      </c>
      <c r="B210" s="8" t="s">
        <v>132</v>
      </c>
      <c r="C210" s="8">
        <v>3.0429900000000001</v>
      </c>
      <c r="D210" s="8">
        <v>0.160964</v>
      </c>
      <c r="E210" s="8">
        <v>0.75619400000000003</v>
      </c>
      <c r="F210" s="8">
        <v>5.8193799999999999E-3</v>
      </c>
      <c r="G210" s="8">
        <v>4.5866400000000003E-3</v>
      </c>
      <c r="H210" s="8">
        <v>1.36241E-4</v>
      </c>
      <c r="I210" s="8">
        <v>1</v>
      </c>
      <c r="J210" s="14" t="str">
        <f>VLOOKUP(A210,[1]metadata!$A$1:$R$2534,10,FALSE)</f>
        <v>CVP</v>
      </c>
      <c r="K210" s="8" t="s">
        <v>183</v>
      </c>
      <c r="L210" s="8">
        <f t="shared" si="205"/>
        <v>2.1152897390000001</v>
      </c>
      <c r="M210" s="8">
        <f t="shared" ca="1" si="219"/>
        <v>5.2896657563777726E-2</v>
      </c>
      <c r="N210" s="8">
        <f t="shared" ca="1" si="219"/>
        <v>0.24850360993627979</v>
      </c>
      <c r="O210" s="8">
        <f t="shared" ca="1" si="219"/>
        <v>1.9123888018034892E-3</v>
      </c>
      <c r="P210" s="8">
        <f t="shared" ca="1" si="219"/>
        <v>1.5072806680271706E-3</v>
      </c>
      <c r="Q210" s="8">
        <f t="shared" ca="1" si="219"/>
        <v>4.477208272127085E-5</v>
      </c>
      <c r="R210" s="8">
        <f t="shared" ca="1" si="206"/>
        <v>0.69513529094739057</v>
      </c>
      <c r="S210" s="8" t="s">
        <v>191</v>
      </c>
      <c r="T210" s="8">
        <f t="shared" ref="T210" si="225">C210/C210</f>
        <v>1</v>
      </c>
      <c r="U210" s="8" t="s">
        <v>193</v>
      </c>
      <c r="V210" s="8">
        <f t="shared" ca="1" si="223"/>
        <v>5.2896657563777726E-2</v>
      </c>
      <c r="W210" s="8">
        <f t="shared" ca="1" si="223"/>
        <v>0.24850360993627979</v>
      </c>
      <c r="X210" s="8">
        <f t="shared" ca="1" si="223"/>
        <v>1.9123888018034892E-3</v>
      </c>
      <c r="Y210" s="8">
        <f t="shared" ca="1" si="221"/>
        <v>1.5072806680271706E-3</v>
      </c>
      <c r="Z210" s="8">
        <f t="shared" ca="1" si="221"/>
        <v>4.477208272127085E-5</v>
      </c>
      <c r="AA210" s="8">
        <f t="shared" ca="1" si="221"/>
        <v>0.69513529094739057</v>
      </c>
    </row>
    <row r="211" spans="1:27">
      <c r="A211" s="8" t="s">
        <v>59</v>
      </c>
      <c r="B211" s="8" t="s">
        <v>133</v>
      </c>
      <c r="C211" s="8">
        <v>3.6252200000000001</v>
      </c>
      <c r="D211" s="8">
        <v>0.26026700000000003</v>
      </c>
      <c r="E211" s="8">
        <v>1.30498</v>
      </c>
      <c r="F211" s="8">
        <v>1.3435799999999999E-2</v>
      </c>
      <c r="G211" s="8">
        <v>3.4756500000000003E-2</v>
      </c>
      <c r="H211" s="8">
        <v>2.25608E-4</v>
      </c>
      <c r="I211" s="8">
        <v>1</v>
      </c>
      <c r="J211" s="14" t="str">
        <f>VLOOKUP(A211,[1]metadata!$A$1:$R$2534,10,FALSE)</f>
        <v>CVP</v>
      </c>
      <c r="K211" s="8" t="s">
        <v>183</v>
      </c>
      <c r="L211" s="8">
        <f t="shared" si="205"/>
        <v>2.011555092</v>
      </c>
      <c r="M211" s="8">
        <f t="shared" ca="1" si="219"/>
        <v>7.179343598457473E-2</v>
      </c>
      <c r="N211" s="8">
        <f t="shared" ca="1" si="219"/>
        <v>0.35997263614346164</v>
      </c>
      <c r="O211" s="8">
        <f t="shared" ca="1" si="219"/>
        <v>3.7062026580455803E-3</v>
      </c>
      <c r="P211" s="8">
        <f t="shared" ca="1" si="219"/>
        <v>9.5874181428989135E-3</v>
      </c>
      <c r="Q211" s="8">
        <f t="shared" ca="1" si="219"/>
        <v>6.2232912761156557E-5</v>
      </c>
      <c r="R211" s="8">
        <f t="shared" ca="1" si="206"/>
        <v>0.55487807415825796</v>
      </c>
      <c r="S211" s="8" t="s">
        <v>191</v>
      </c>
      <c r="T211" s="8">
        <f t="shared" ref="T211" si="226">C211/C210</f>
        <v>1.1913348384319371</v>
      </c>
      <c r="U211" s="8" t="s">
        <v>193</v>
      </c>
      <c r="V211" s="8">
        <f t="shared" ca="1" si="223"/>
        <v>8.553002145915696E-2</v>
      </c>
      <c r="W211" s="8">
        <f t="shared" ca="1" si="223"/>
        <v>0.42884794231988937</v>
      </c>
      <c r="X211" s="8">
        <f t="shared" ca="1" si="223"/>
        <v>4.415328344818747E-3</v>
      </c>
      <c r="Y211" s="8">
        <f t="shared" ca="1" si="221"/>
        <v>1.14218252442499E-2</v>
      </c>
      <c r="Z211" s="8">
        <f t="shared" ca="1" si="221"/>
        <v>7.4140237069461289E-5</v>
      </c>
      <c r="AA211" s="8">
        <f t="shared" ca="1" si="221"/>
        <v>0.66104558082675269</v>
      </c>
    </row>
    <row r="212" spans="1:27">
      <c r="A212" s="8" t="s">
        <v>59</v>
      </c>
      <c r="B212" s="8" t="s">
        <v>134</v>
      </c>
      <c r="C212" s="8">
        <v>3.1609099999999999</v>
      </c>
      <c r="D212" s="8">
        <v>0.18476699999999999</v>
      </c>
      <c r="E212" s="8">
        <v>0.87326199999999998</v>
      </c>
      <c r="F212" s="8">
        <v>6.7236500000000003E-3</v>
      </c>
      <c r="G212" s="8">
        <v>5.2779400000000001E-3</v>
      </c>
      <c r="H212" s="8">
        <v>1.5740400000000001E-4</v>
      </c>
      <c r="I212" s="8">
        <v>1</v>
      </c>
      <c r="J212" s="14" t="str">
        <f>VLOOKUP(A212,[1]metadata!$A$1:$R$2534,10,FALSE)</f>
        <v>CVP</v>
      </c>
      <c r="K212" s="8" t="s">
        <v>183</v>
      </c>
      <c r="L212" s="8">
        <f t="shared" si="205"/>
        <v>2.090722006</v>
      </c>
      <c r="M212" s="8">
        <f t="shared" ca="1" si="219"/>
        <v>5.8453736424004477E-2</v>
      </c>
      <c r="N212" s="8">
        <f t="shared" ca="1" si="219"/>
        <v>0.27626917564878467</v>
      </c>
      <c r="O212" s="8">
        <f t="shared" ca="1" si="219"/>
        <v>2.1271247836857107E-3</v>
      </c>
      <c r="P212" s="8">
        <f t="shared" ca="1" si="219"/>
        <v>1.6697533305282341E-3</v>
      </c>
      <c r="Q212" s="8">
        <f t="shared" ca="1" si="219"/>
        <v>4.9797052114739117E-5</v>
      </c>
      <c r="R212" s="8">
        <f t="shared" ca="1" si="206"/>
        <v>0.66143041276088221</v>
      </c>
      <c r="S212" s="8" t="s">
        <v>191</v>
      </c>
      <c r="T212" s="8">
        <f t="shared" ref="T212" si="227">C212/C210</f>
        <v>1.0387513596824176</v>
      </c>
      <c r="U212" s="8" t="s">
        <v>193</v>
      </c>
      <c r="V212" s="8">
        <f t="shared" ca="1" si="223"/>
        <v>6.0718898188952312E-2</v>
      </c>
      <c r="W212" s="8">
        <f t="shared" ca="1" si="223"/>
        <v>0.28697498184351572</v>
      </c>
      <c r="X212" s="8">
        <f t="shared" ca="1" si="223"/>
        <v>2.2095537612677003E-3</v>
      </c>
      <c r="Y212" s="8">
        <f t="shared" ca="1" si="221"/>
        <v>1.7344585424204483E-3</v>
      </c>
      <c r="Z212" s="8">
        <f t="shared" ca="1" si="221"/>
        <v>5.1726755592361464E-5</v>
      </c>
      <c r="AA212" s="8">
        <f t="shared" ca="1" si="221"/>
        <v>0.68706174059066916</v>
      </c>
    </row>
    <row r="213" spans="1:27">
      <c r="A213" s="8" t="s">
        <v>59</v>
      </c>
      <c r="B213" s="8" t="s">
        <v>6</v>
      </c>
      <c r="C213" s="8">
        <v>3.6583199999999998</v>
      </c>
      <c r="D213" s="8">
        <v>0.26644600000000002</v>
      </c>
      <c r="E213" s="8">
        <v>1.3375900000000001</v>
      </c>
      <c r="F213" s="8">
        <v>1.3104599999999999E-2</v>
      </c>
      <c r="G213" s="8">
        <v>3.60633E-2</v>
      </c>
      <c r="H213" s="8">
        <v>2.31363E-4</v>
      </c>
      <c r="I213" s="8">
        <v>1</v>
      </c>
      <c r="J213" s="14" t="str">
        <f>VLOOKUP(A213,[1]metadata!$A$1:$R$2534,10,FALSE)</f>
        <v>CVP</v>
      </c>
      <c r="K213" s="8" t="s">
        <v>183</v>
      </c>
      <c r="L213" s="8">
        <f t="shared" si="205"/>
        <v>2.0048847370000002</v>
      </c>
      <c r="M213" s="8">
        <f t="shared" ca="1" si="219"/>
        <v>7.2832885040127721E-2</v>
      </c>
      <c r="N213" s="8">
        <f t="shared" ca="1" si="219"/>
        <v>0.36562957860438677</v>
      </c>
      <c r="O213" s="8">
        <f t="shared" ca="1" si="219"/>
        <v>3.5821360624548972E-3</v>
      </c>
      <c r="P213" s="8">
        <f t="shared" ca="1" si="219"/>
        <v>9.8578855868267402E-3</v>
      </c>
      <c r="Q213" s="8">
        <f t="shared" ca="1" si="219"/>
        <v>6.3242963983467827E-5</v>
      </c>
      <c r="R213" s="8">
        <f t="shared" ca="1" si="206"/>
        <v>0.54803427174222052</v>
      </c>
      <c r="S213" s="8" t="s">
        <v>191</v>
      </c>
      <c r="T213" s="8">
        <f t="shared" ref="T213" si="228">C213/C210</f>
        <v>1.2022122977729139</v>
      </c>
      <c r="U213" s="8" t="s">
        <v>193</v>
      </c>
      <c r="V213" s="8">
        <f t="shared" ca="1" si="223"/>
        <v>8.756059007752244E-2</v>
      </c>
      <c r="W213" s="8">
        <f t="shared" ca="1" si="223"/>
        <v>0.43956437582772206</v>
      </c>
      <c r="X213" s="8">
        <f t="shared" ca="1" si="223"/>
        <v>4.3064880265791207E-3</v>
      </c>
      <c r="Y213" s="8">
        <f t="shared" ca="1" si="221"/>
        <v>1.1851271282521466E-2</v>
      </c>
      <c r="Z213" s="8">
        <f t="shared" ca="1" si="221"/>
        <v>7.6031469048534501E-5</v>
      </c>
      <c r="AA213" s="8">
        <f t="shared" ca="1" si="221"/>
        <v>0.65885354108952043</v>
      </c>
    </row>
    <row r="214" spans="1:27">
      <c r="A214" s="8" t="s">
        <v>60</v>
      </c>
      <c r="B214" s="8" t="s">
        <v>132</v>
      </c>
      <c r="C214" s="8">
        <v>3.78111</v>
      </c>
      <c r="D214" s="8">
        <v>0.34788000000000002</v>
      </c>
      <c r="E214" s="8">
        <v>1.38683</v>
      </c>
      <c r="F214" s="8">
        <v>1.6656799999999999E-2</v>
      </c>
      <c r="G214" s="8">
        <v>1.71142E-2</v>
      </c>
      <c r="H214" s="8">
        <v>4.0962099999999999E-4</v>
      </c>
      <c r="I214" s="8">
        <v>1</v>
      </c>
      <c r="J214" s="14" t="str">
        <f>VLOOKUP(A214,[1]metadata!$A$1:$R$2534,10,FALSE)</f>
        <v>CVP</v>
      </c>
      <c r="K214" s="8" t="s">
        <v>183</v>
      </c>
      <c r="L214" s="8">
        <f t="shared" si="205"/>
        <v>2.0122193790000003</v>
      </c>
      <c r="M214" s="8">
        <f t="shared" ca="1" si="219"/>
        <v>9.200472877012307E-2</v>
      </c>
      <c r="N214" s="8">
        <f t="shared" ca="1" si="219"/>
        <v>0.36677853857729609</v>
      </c>
      <c r="O214" s="8">
        <f t="shared" ca="1" si="219"/>
        <v>4.4052672363406511E-3</v>
      </c>
      <c r="P214" s="8">
        <f t="shared" ca="1" si="219"/>
        <v>4.5262370044775214E-3</v>
      </c>
      <c r="Q214" s="8">
        <f t="shared" ca="1" si="219"/>
        <v>1.083335316877848E-4</v>
      </c>
      <c r="R214" s="8">
        <f t="shared" ca="1" si="206"/>
        <v>0.53217689488007502</v>
      </c>
      <c r="S214" s="8" t="s">
        <v>191</v>
      </c>
      <c r="T214" s="8">
        <f t="shared" ref="T214" si="229">C214/C214</f>
        <v>1</v>
      </c>
      <c r="U214" s="8" t="s">
        <v>193</v>
      </c>
      <c r="V214" s="8">
        <f t="shared" ca="1" si="223"/>
        <v>9.200472877012307E-2</v>
      </c>
      <c r="W214" s="8">
        <f t="shared" ca="1" si="223"/>
        <v>0.36677853857729609</v>
      </c>
      <c r="X214" s="8">
        <f t="shared" ca="1" si="223"/>
        <v>4.4052672363406511E-3</v>
      </c>
      <c r="Y214" s="8">
        <f t="shared" ca="1" si="221"/>
        <v>4.5262370044775214E-3</v>
      </c>
      <c r="Z214" s="8">
        <f t="shared" ca="1" si="221"/>
        <v>1.083335316877848E-4</v>
      </c>
      <c r="AA214" s="8">
        <f t="shared" ca="1" si="221"/>
        <v>0.53217689488007502</v>
      </c>
    </row>
    <row r="215" spans="1:27">
      <c r="A215" s="8" t="s">
        <v>60</v>
      </c>
      <c r="B215" s="8" t="s">
        <v>133</v>
      </c>
      <c r="C215" s="8">
        <v>3.8782999999999999</v>
      </c>
      <c r="D215" s="8">
        <v>0.361566</v>
      </c>
      <c r="E215" s="8">
        <v>1.4389799999999999</v>
      </c>
      <c r="F215" s="8">
        <v>3.6663899999999999E-2</v>
      </c>
      <c r="G215" s="8">
        <v>3.9047199999999997E-2</v>
      </c>
      <c r="H215" s="8">
        <v>4.26265E-4</v>
      </c>
      <c r="I215" s="8">
        <v>1</v>
      </c>
      <c r="J215" s="14" t="str">
        <f>VLOOKUP(A215,[1]metadata!$A$1:$R$2534,10,FALSE)</f>
        <v>CVP</v>
      </c>
      <c r="K215" s="8" t="s">
        <v>183</v>
      </c>
      <c r="L215" s="8">
        <f t="shared" si="205"/>
        <v>2.001616635</v>
      </c>
      <c r="M215" s="8">
        <f t="shared" ca="1" si="219"/>
        <v>9.3227960704432358E-2</v>
      </c>
      <c r="N215" s="8">
        <f t="shared" ca="1" si="219"/>
        <v>0.37103370033261995</v>
      </c>
      <c r="O215" s="8">
        <f t="shared" ca="1" si="219"/>
        <v>9.4536008044761883E-3</v>
      </c>
      <c r="P215" s="8">
        <f t="shared" ca="1" si="219"/>
        <v>1.0068122631049687E-2</v>
      </c>
      <c r="Q215" s="8">
        <f t="shared" ca="1" si="219"/>
        <v>1.0991026996364387E-4</v>
      </c>
      <c r="R215" s="8">
        <f t="shared" ca="1" si="206"/>
        <v>0.51610670525745816</v>
      </c>
      <c r="S215" s="8" t="s">
        <v>191</v>
      </c>
      <c r="T215" s="8">
        <f t="shared" ref="T215" si="230">C215/C214</f>
        <v>1.0257040921845701</v>
      </c>
      <c r="U215" s="8" t="s">
        <v>193</v>
      </c>
      <c r="V215" s="8">
        <f t="shared" ca="1" si="223"/>
        <v>9.5624300800558573E-2</v>
      </c>
      <c r="W215" s="8">
        <f t="shared" ca="1" si="223"/>
        <v>0.38057078476955181</v>
      </c>
      <c r="X215" s="8">
        <f t="shared" ca="1" si="223"/>
        <v>9.69659703103057E-3</v>
      </c>
      <c r="Y215" s="8">
        <f t="shared" ca="1" si="221"/>
        <v>1.0326914583283745E-2</v>
      </c>
      <c r="Z215" s="8">
        <f t="shared" ca="1" si="221"/>
        <v>1.1273541367482036E-4</v>
      </c>
      <c r="AA215" s="8">
        <f t="shared" ca="1" si="221"/>
        <v>0.52937275958647068</v>
      </c>
    </row>
    <row r="216" spans="1:27">
      <c r="A216" s="8" t="s">
        <v>60</v>
      </c>
      <c r="B216" s="8" t="s">
        <v>134</v>
      </c>
      <c r="C216" s="8">
        <v>3.8906999999999998</v>
      </c>
      <c r="D216" s="8">
        <v>0.37252200000000002</v>
      </c>
      <c r="E216" s="8">
        <v>1.4885900000000001</v>
      </c>
      <c r="F216" s="8">
        <v>1.79033E-2</v>
      </c>
      <c r="G216" s="8">
        <v>1.83457E-2</v>
      </c>
      <c r="H216" s="8">
        <v>4.3993999999999999E-4</v>
      </c>
      <c r="I216" s="8">
        <v>1</v>
      </c>
      <c r="J216" s="14" t="str">
        <f>VLOOKUP(A216,[1]metadata!$A$1:$R$2534,10,FALSE)</f>
        <v>CVP</v>
      </c>
      <c r="K216" s="8" t="s">
        <v>183</v>
      </c>
      <c r="L216" s="8">
        <f t="shared" si="205"/>
        <v>1.9928990599999998</v>
      </c>
      <c r="M216" s="8">
        <f t="shared" ca="1" si="219"/>
        <v>9.5746780784948735E-2</v>
      </c>
      <c r="N216" s="8">
        <f t="shared" ca="1" si="219"/>
        <v>0.38260210244943071</v>
      </c>
      <c r="O216" s="8">
        <f t="shared" ca="1" si="219"/>
        <v>4.6015627007993422E-3</v>
      </c>
      <c r="P216" s="8">
        <f t="shared" ca="1" si="219"/>
        <v>4.7152697458040967E-3</v>
      </c>
      <c r="Q216" s="8">
        <f t="shared" ca="1" si="219"/>
        <v>1.1307476803660011E-4</v>
      </c>
      <c r="R216" s="8">
        <f t="shared" ca="1" si="206"/>
        <v>0.51222120955098049</v>
      </c>
      <c r="S216" s="8" t="s">
        <v>191</v>
      </c>
      <c r="T216" s="8">
        <f t="shared" ref="T216" si="231">C216/C214</f>
        <v>1.028983552448884</v>
      </c>
      <c r="U216" s="8" t="s">
        <v>193</v>
      </c>
      <c r="V216" s="8">
        <f t="shared" ca="1" si="223"/>
        <v>9.8521862627641094E-2</v>
      </c>
      <c r="W216" s="8">
        <f t="shared" ca="1" si="223"/>
        <v>0.39369127055282704</v>
      </c>
      <c r="X216" s="8">
        <f t="shared" ca="1" si="223"/>
        <v>4.7349323346847884E-3</v>
      </c>
      <c r="Y216" s="8">
        <f t="shared" ca="1" si="221"/>
        <v>4.8519350137922451E-3</v>
      </c>
      <c r="Z216" s="8">
        <f t="shared" ca="1" si="221"/>
        <v>1.1635207650663429E-4</v>
      </c>
      <c r="AA216" s="8">
        <f t="shared" ca="1" si="221"/>
        <v>0.52706719984343209</v>
      </c>
    </row>
    <row r="217" spans="1:27">
      <c r="A217" s="8" t="s">
        <v>60</v>
      </c>
      <c r="B217" s="8" t="s">
        <v>6</v>
      </c>
      <c r="C217" s="8">
        <v>3.94686</v>
      </c>
      <c r="D217" s="8">
        <v>0.37690600000000002</v>
      </c>
      <c r="E217" s="8">
        <v>1.50162</v>
      </c>
      <c r="F217" s="8">
        <v>3.7817200000000002E-2</v>
      </c>
      <c r="G217" s="8">
        <v>4.0247699999999997E-2</v>
      </c>
      <c r="H217" s="8">
        <v>4.4475100000000001E-4</v>
      </c>
      <c r="I217" s="8">
        <v>1</v>
      </c>
      <c r="J217" s="14" t="str">
        <f>VLOOKUP(A217,[1]metadata!$A$1:$R$2534,10,FALSE)</f>
        <v>CVP</v>
      </c>
      <c r="K217" s="8" t="s">
        <v>183</v>
      </c>
      <c r="L217" s="8">
        <f t="shared" si="205"/>
        <v>1.9898243489999998</v>
      </c>
      <c r="M217" s="8">
        <f t="shared" ca="1" si="219"/>
        <v>9.5495153109053779E-2</v>
      </c>
      <c r="N217" s="8">
        <f t="shared" ca="1" si="219"/>
        <v>0.38045940317112842</v>
      </c>
      <c r="O217" s="8">
        <f t="shared" ca="1" si="219"/>
        <v>9.5815914423111031E-3</v>
      </c>
      <c r="P217" s="8">
        <f t="shared" ca="1" si="219"/>
        <v>1.0197397424788313E-2</v>
      </c>
      <c r="Q217" s="8">
        <f t="shared" ca="1" si="219"/>
        <v>1.1268476713133985E-4</v>
      </c>
      <c r="R217" s="8">
        <f t="shared" ca="1" si="206"/>
        <v>0.50415377008558693</v>
      </c>
      <c r="S217" s="8" t="s">
        <v>191</v>
      </c>
      <c r="T217" s="8">
        <f t="shared" ref="T217" si="232">C217/C214</f>
        <v>1.0438363337750025</v>
      </c>
      <c r="U217" s="8" t="s">
        <v>193</v>
      </c>
      <c r="V217" s="8">
        <f t="shared" ca="1" si="223"/>
        <v>9.9681310514637231E-2</v>
      </c>
      <c r="W217" s="8">
        <f t="shared" ca="1" si="223"/>
        <v>0.39713734855637628</v>
      </c>
      <c r="X217" s="8">
        <f t="shared" ca="1" si="223"/>
        <v>1.000161328287196E-2</v>
      </c>
      <c r="Y217" s="8">
        <f t="shared" ca="1" si="221"/>
        <v>1.0644413941937684E-2</v>
      </c>
      <c r="Z217" s="8">
        <f t="shared" ca="1" si="221"/>
        <v>1.176244541946677E-4</v>
      </c>
      <c r="AA217" s="8">
        <f t="shared" ca="1" si="221"/>
        <v>0.52625402302498459</v>
      </c>
    </row>
    <row r="218" spans="1:27">
      <c r="A218" s="8" t="s">
        <v>61</v>
      </c>
      <c r="B218" s="8" t="s">
        <v>132</v>
      </c>
      <c r="C218" s="8">
        <v>2.8921800000000002</v>
      </c>
      <c r="D218" s="8">
        <v>0.14945900000000001</v>
      </c>
      <c r="E218" s="8">
        <v>0.59920300000000004</v>
      </c>
      <c r="F218" s="8">
        <v>5.6292499999999997E-3</v>
      </c>
      <c r="G218" s="8">
        <v>4.9538200000000003E-3</v>
      </c>
      <c r="H218" s="8">
        <v>1.1188099999999999E-4</v>
      </c>
      <c r="I218" s="8">
        <v>1</v>
      </c>
      <c r="J218" s="14" t="str">
        <f>VLOOKUP(A218,[1]metadata!$A$1:$R$2534,10,FALSE)</f>
        <v>CVP</v>
      </c>
      <c r="K218" s="8" t="s">
        <v>183</v>
      </c>
      <c r="L218" s="8">
        <f t="shared" si="205"/>
        <v>2.1328230490000002</v>
      </c>
      <c r="M218" s="8">
        <f t="shared" ca="1" si="219"/>
        <v>5.1676935737056479E-2</v>
      </c>
      <c r="N218" s="8">
        <f t="shared" ca="1" si="219"/>
        <v>0.20718039679411379</v>
      </c>
      <c r="O218" s="8">
        <f t="shared" ca="1" si="219"/>
        <v>1.9463691748093132E-3</v>
      </c>
      <c r="P218" s="8">
        <f t="shared" ca="1" si="219"/>
        <v>1.7128325346278585E-3</v>
      </c>
      <c r="Q218" s="8">
        <f t="shared" ca="1" si="219"/>
        <v>3.8683968494353734E-5</v>
      </c>
      <c r="R218" s="8">
        <f t="shared" ca="1" si="206"/>
        <v>0.73744478179089823</v>
      </c>
      <c r="S218" s="8" t="s">
        <v>191</v>
      </c>
      <c r="T218" s="8">
        <f t="shared" ref="T218" si="233">C218/C218</f>
        <v>1</v>
      </c>
      <c r="U218" s="8" t="s">
        <v>193</v>
      </c>
      <c r="V218" s="8">
        <f t="shared" ca="1" si="223"/>
        <v>5.1676935737056479E-2</v>
      </c>
      <c r="W218" s="8">
        <f t="shared" ca="1" si="223"/>
        <v>0.20718039679411379</v>
      </c>
      <c r="X218" s="8">
        <f t="shared" ca="1" si="223"/>
        <v>1.9463691748093132E-3</v>
      </c>
      <c r="Y218" s="8">
        <f t="shared" ca="1" si="221"/>
        <v>1.7128325346278585E-3</v>
      </c>
      <c r="Z218" s="8">
        <f t="shared" ca="1" si="221"/>
        <v>3.8683968494353734E-5</v>
      </c>
      <c r="AA218" s="8">
        <f t="shared" ca="1" si="221"/>
        <v>0.73744478179089823</v>
      </c>
    </row>
    <row r="219" spans="1:27">
      <c r="A219" s="8" t="s">
        <v>61</v>
      </c>
      <c r="B219" s="8" t="s">
        <v>133</v>
      </c>
      <c r="C219" s="8">
        <v>3.3671500000000001</v>
      </c>
      <c r="D219" s="8">
        <v>0.24506800000000001</v>
      </c>
      <c r="E219" s="8">
        <v>1.03684</v>
      </c>
      <c r="F219" s="8">
        <v>1.1302400000000001E-2</v>
      </c>
      <c r="G219" s="8">
        <v>3.5358100000000003E-2</v>
      </c>
      <c r="H219" s="8">
        <v>1.8702399999999999E-4</v>
      </c>
      <c r="I219" s="8">
        <v>1</v>
      </c>
      <c r="J219" s="14" t="str">
        <f>VLOOKUP(A219,[1]metadata!$A$1:$R$2534,10,FALSE)</f>
        <v>CVP</v>
      </c>
      <c r="K219" s="8" t="s">
        <v>183</v>
      </c>
      <c r="L219" s="8">
        <f t="shared" si="205"/>
        <v>2.0383944760000001</v>
      </c>
      <c r="M219" s="8">
        <f t="shared" ca="1" si="219"/>
        <v>7.278202634275277E-2</v>
      </c>
      <c r="N219" s="8">
        <f t="shared" ca="1" si="219"/>
        <v>0.30792806973256315</v>
      </c>
      <c r="O219" s="8">
        <f t="shared" ca="1" si="219"/>
        <v>3.3566666171688225E-3</v>
      </c>
      <c r="P219" s="8">
        <f t="shared" ca="1" si="219"/>
        <v>1.0500898385875295E-2</v>
      </c>
      <c r="Q219" s="8">
        <f t="shared" ca="1" si="219"/>
        <v>5.5543709071469936E-5</v>
      </c>
      <c r="R219" s="8">
        <f t="shared" ca="1" si="206"/>
        <v>0.60537679521256849</v>
      </c>
      <c r="S219" s="8" t="s">
        <v>191</v>
      </c>
      <c r="T219" s="8">
        <f t="shared" ref="T219" si="234">C219/C218</f>
        <v>1.1642256014494257</v>
      </c>
      <c r="U219" s="8" t="s">
        <v>193</v>
      </c>
      <c r="V219" s="8">
        <f t="shared" ca="1" si="223"/>
        <v>8.4734698393599289E-2</v>
      </c>
      <c r="W219" s="8">
        <f t="shared" ca="1" si="223"/>
        <v>0.35849774218755404</v>
      </c>
      <c r="X219" s="8">
        <f t="shared" ca="1" si="223"/>
        <v>3.9079172112385816E-3</v>
      </c>
      <c r="Y219" s="8">
        <f t="shared" ca="1" si="221"/>
        <v>1.2225414739054969E-2</v>
      </c>
      <c r="Z219" s="8">
        <f t="shared" ca="1" si="221"/>
        <v>6.4665408100464004E-5</v>
      </c>
      <c r="AA219" s="8">
        <f t="shared" ca="1" si="221"/>
        <v>0.70479516350987836</v>
      </c>
    </row>
    <row r="220" spans="1:27">
      <c r="A220" s="8" t="s">
        <v>61</v>
      </c>
      <c r="B220" s="8" t="s">
        <v>134</v>
      </c>
      <c r="C220" s="8">
        <v>2.98204</v>
      </c>
      <c r="D220" s="8">
        <v>0.170769</v>
      </c>
      <c r="E220" s="8">
        <v>0.68687900000000002</v>
      </c>
      <c r="F220" s="8">
        <v>6.4560900000000003E-3</v>
      </c>
      <c r="G220" s="8">
        <v>5.6797899999999997E-3</v>
      </c>
      <c r="H220" s="8">
        <v>1.28348E-4</v>
      </c>
      <c r="I220" s="8">
        <v>1</v>
      </c>
      <c r="J220" s="14" t="str">
        <f>VLOOKUP(A220,[1]metadata!$A$1:$R$2534,10,FALSE)</f>
        <v>CVP</v>
      </c>
      <c r="K220" s="8" t="s">
        <v>183</v>
      </c>
      <c r="L220" s="8">
        <f t="shared" si="205"/>
        <v>2.112127772</v>
      </c>
      <c r="M220" s="8">
        <f t="shared" ca="1" si="219"/>
        <v>5.7265831444246219E-2</v>
      </c>
      <c r="N220" s="8">
        <f t="shared" ca="1" si="219"/>
        <v>0.2303386272484608</v>
      </c>
      <c r="O220" s="8">
        <f t="shared" ca="1" si="219"/>
        <v>2.1649910799318587E-3</v>
      </c>
      <c r="P220" s="8">
        <f t="shared" ca="1" si="219"/>
        <v>1.904665933387882E-3</v>
      </c>
      <c r="Q220" s="8">
        <f t="shared" ca="1" si="219"/>
        <v>4.3040334804362112E-5</v>
      </c>
      <c r="R220" s="8">
        <f t="shared" ca="1" si="206"/>
        <v>0.70828284395916885</v>
      </c>
      <c r="S220" s="8" t="s">
        <v>191</v>
      </c>
      <c r="T220" s="8">
        <f t="shared" ref="T220" si="235">C220/C218</f>
        <v>1.0310699887282258</v>
      </c>
      <c r="U220" s="8" t="s">
        <v>193</v>
      </c>
      <c r="V220" s="8">
        <f t="shared" ca="1" si="223"/>
        <v>5.9045080181731428E-2</v>
      </c>
      <c r="W220" s="8">
        <f t="shared" ca="1" si="223"/>
        <v>0.23749524580074546</v>
      </c>
      <c r="X220" s="8">
        <f t="shared" ca="1" si="223"/>
        <v>2.2322573283820508E-3</v>
      </c>
      <c r="Y220" s="8">
        <f t="shared" ca="1" si="221"/>
        <v>1.9638438824692789E-3</v>
      </c>
      <c r="Z220" s="8">
        <f t="shared" ca="1" si="221"/>
        <v>4.4377597521592703E-5</v>
      </c>
      <c r="AA220" s="8">
        <f t="shared" ca="1" si="221"/>
        <v>0.73028918393737585</v>
      </c>
    </row>
    <row r="221" spans="1:27">
      <c r="A221" s="8" t="s">
        <v>61</v>
      </c>
      <c r="B221" s="8" t="s">
        <v>6</v>
      </c>
      <c r="C221" s="8">
        <v>3.3913799999999998</v>
      </c>
      <c r="D221" s="8">
        <v>0.25026799999999999</v>
      </c>
      <c r="E221" s="8">
        <v>1.0622400000000001</v>
      </c>
      <c r="F221" s="8">
        <v>1.1505E-2</v>
      </c>
      <c r="G221" s="8">
        <v>3.3603399999999999E-2</v>
      </c>
      <c r="H221" s="8">
        <v>1.9085799999999999E-4</v>
      </c>
      <c r="I221" s="8">
        <v>1</v>
      </c>
      <c r="J221" s="14" t="str">
        <f>VLOOKUP(A221,[1]metadata!$A$1:$R$2534,10,FALSE)</f>
        <v>CVP</v>
      </c>
      <c r="K221" s="8" t="s">
        <v>183</v>
      </c>
      <c r="L221" s="8">
        <f t="shared" si="205"/>
        <v>2.0335727419999996</v>
      </c>
      <c r="M221" s="8">
        <f t="shared" ca="1" si="219"/>
        <v>7.379532815550012E-2</v>
      </c>
      <c r="N221" s="8">
        <f t="shared" ca="1" si="219"/>
        <v>0.31321762822213972</v>
      </c>
      <c r="O221" s="8">
        <f t="shared" ca="1" si="219"/>
        <v>3.3924243228420289E-3</v>
      </c>
      <c r="P221" s="8">
        <f t="shared" ca="1" si="219"/>
        <v>9.9084738366092863E-3</v>
      </c>
      <c r="Q221" s="8">
        <f t="shared" ca="1" si="219"/>
        <v>5.6277385607039026E-5</v>
      </c>
      <c r="R221" s="8">
        <f t="shared" ca="1" si="206"/>
        <v>0.59962986807730179</v>
      </c>
      <c r="S221" s="8" t="s">
        <v>191</v>
      </c>
      <c r="T221" s="8">
        <f t="shared" ref="T221" si="236">C221/C218</f>
        <v>1.1726033649357923</v>
      </c>
      <c r="U221" s="8" t="s">
        <v>193</v>
      </c>
      <c r="V221" s="8">
        <f t="shared" ca="1" si="223"/>
        <v>8.6532650111680459E-2</v>
      </c>
      <c r="W221" s="8">
        <f t="shared" ca="1" si="223"/>
        <v>0.36728004481048904</v>
      </c>
      <c r="X221" s="8">
        <f t="shared" ca="1" si="223"/>
        <v>3.97796817625459E-3</v>
      </c>
      <c r="Y221" s="8">
        <f t="shared" ca="1" si="221"/>
        <v>1.1618709762186308E-2</v>
      </c>
      <c r="Z221" s="8">
        <f t="shared" ca="1" si="221"/>
        <v>6.5991051732603091E-5</v>
      </c>
      <c r="AA221" s="8">
        <f t="shared" ca="1" si="221"/>
        <v>0.7031280010234493</v>
      </c>
    </row>
    <row r="222" spans="1:27">
      <c r="A222" s="8" t="s">
        <v>62</v>
      </c>
      <c r="B222" s="8" t="s">
        <v>132</v>
      </c>
      <c r="C222" s="8">
        <v>3.5045299999999999</v>
      </c>
      <c r="D222" s="8">
        <v>0.19269800000000001</v>
      </c>
      <c r="E222" s="8">
        <v>1.31254</v>
      </c>
      <c r="F222" s="8">
        <v>1.6778000000000001E-2</v>
      </c>
      <c r="G222" s="8">
        <v>8.7474800000000002E-3</v>
      </c>
      <c r="H222" s="8">
        <v>2.1496800000000001E-4</v>
      </c>
      <c r="I222" s="8">
        <v>1</v>
      </c>
      <c r="J222" s="14" t="str">
        <f>VLOOKUP(A222,[1]metadata!$A$1:$R$2534,10,FALSE)</f>
        <v>CVP</v>
      </c>
      <c r="K222" s="8" t="s">
        <v>183</v>
      </c>
      <c r="L222" s="8">
        <f t="shared" si="205"/>
        <v>1.9735515519999998</v>
      </c>
      <c r="M222" s="8">
        <f t="shared" ca="1" si="219"/>
        <v>5.4985404604897092E-2</v>
      </c>
      <c r="N222" s="8">
        <f t="shared" ca="1" si="219"/>
        <v>0.37452668403466371</v>
      </c>
      <c r="O222" s="8">
        <f t="shared" ca="1" si="219"/>
        <v>4.7875178697286093E-3</v>
      </c>
      <c r="P222" s="8">
        <f t="shared" ca="1" si="219"/>
        <v>2.4960493989208254E-3</v>
      </c>
      <c r="Q222" s="8">
        <f t="shared" ca="1" si="219"/>
        <v>6.1340037037776823E-5</v>
      </c>
      <c r="R222" s="8">
        <f t="shared" ca="1" si="206"/>
        <v>0.56314300405475193</v>
      </c>
      <c r="S222" s="8" t="s">
        <v>191</v>
      </c>
      <c r="T222" s="8">
        <f t="shared" ref="T222" si="237">C222/C222</f>
        <v>1</v>
      </c>
      <c r="U222" s="8" t="s">
        <v>193</v>
      </c>
      <c r="V222" s="8">
        <f t="shared" ca="1" si="223"/>
        <v>5.4985404604897092E-2</v>
      </c>
      <c r="W222" s="8">
        <f t="shared" ca="1" si="223"/>
        <v>0.37452668403466371</v>
      </c>
      <c r="X222" s="8">
        <f t="shared" ca="1" si="223"/>
        <v>4.7875178697286093E-3</v>
      </c>
      <c r="Y222" s="8">
        <f t="shared" ca="1" si="221"/>
        <v>2.4960493989208254E-3</v>
      </c>
      <c r="Z222" s="8">
        <f t="shared" ca="1" si="221"/>
        <v>6.1340037037776823E-5</v>
      </c>
      <c r="AA222" s="8">
        <f t="shared" ca="1" si="221"/>
        <v>0.56314300405475193</v>
      </c>
    </row>
    <row r="223" spans="1:27">
      <c r="A223" s="8" t="s">
        <v>62</v>
      </c>
      <c r="B223" s="8" t="s">
        <v>133</v>
      </c>
      <c r="C223" s="8">
        <v>3.6265900000000002</v>
      </c>
      <c r="D223" s="8">
        <v>0.210261</v>
      </c>
      <c r="E223" s="8">
        <v>1.4328000000000001</v>
      </c>
      <c r="F223" s="8">
        <v>2.2174599999999999E-2</v>
      </c>
      <c r="G223" s="8">
        <v>1.3819400000000001E-2</v>
      </c>
      <c r="H223" s="8">
        <v>2.3377900000000001E-4</v>
      </c>
      <c r="I223" s="8">
        <v>1</v>
      </c>
      <c r="J223" s="14" t="str">
        <f>VLOOKUP(A223,[1]metadata!$A$1:$R$2534,10,FALSE)</f>
        <v>CVP</v>
      </c>
      <c r="K223" s="8" t="s">
        <v>183</v>
      </c>
      <c r="L223" s="8">
        <f t="shared" si="205"/>
        <v>1.947301221</v>
      </c>
      <c r="M223" s="8">
        <f t="shared" ca="1" si="219"/>
        <v>5.7977604305973381E-2</v>
      </c>
      <c r="N223" s="8">
        <f t="shared" ca="1" si="219"/>
        <v>0.39508188132653538</v>
      </c>
      <c r="O223" s="8">
        <f t="shared" ca="1" si="219"/>
        <v>6.1144491105970065E-3</v>
      </c>
      <c r="P223" s="8">
        <f t="shared" ca="1" si="219"/>
        <v>3.8105768780038549E-3</v>
      </c>
      <c r="Q223" s="8">
        <f t="shared" ca="1" si="219"/>
        <v>6.4462484041482494E-5</v>
      </c>
      <c r="R223" s="8">
        <f t="shared" ca="1" si="206"/>
        <v>0.53695102589484889</v>
      </c>
      <c r="S223" s="8" t="s">
        <v>191</v>
      </c>
      <c r="T223" s="8">
        <f t="shared" ref="T223" si="238">C223/C222</f>
        <v>1.0348292067695242</v>
      </c>
      <c r="U223" s="8" t="s">
        <v>193</v>
      </c>
      <c r="V223" s="8">
        <f t="shared" ca="1" si="223"/>
        <v>5.9996918274347784E-2</v>
      </c>
      <c r="W223" s="8">
        <f t="shared" ca="1" si="223"/>
        <v>0.40884226986214989</v>
      </c>
      <c r="X223" s="8">
        <f t="shared" ca="1" si="223"/>
        <v>6.3274105229517231E-3</v>
      </c>
      <c r="Y223" s="8">
        <f t="shared" ca="1" si="221"/>
        <v>3.9432962479990187E-3</v>
      </c>
      <c r="Z223" s="8">
        <f t="shared" ca="1" si="221"/>
        <v>6.6707661227040444E-5</v>
      </c>
      <c r="AA223" s="8">
        <f t="shared" ca="1" si="221"/>
        <v>0.55565260420084872</v>
      </c>
    </row>
    <row r="224" spans="1:27">
      <c r="A224" s="8" t="s">
        <v>62</v>
      </c>
      <c r="B224" s="8" t="s">
        <v>134</v>
      </c>
      <c r="C224" s="8">
        <v>3.65577</v>
      </c>
      <c r="D224" s="8">
        <v>0.215896</v>
      </c>
      <c r="E224" s="8">
        <v>1.4739100000000001</v>
      </c>
      <c r="F224" s="8">
        <v>1.8825600000000001E-2</v>
      </c>
      <c r="G224" s="8">
        <v>9.7967499999999999E-3</v>
      </c>
      <c r="H224" s="8">
        <v>2.4109899999999999E-4</v>
      </c>
      <c r="I224" s="8">
        <v>1</v>
      </c>
      <c r="J224" s="14" t="str">
        <f>VLOOKUP(A224,[1]metadata!$A$1:$R$2534,10,FALSE)</f>
        <v>CVP</v>
      </c>
      <c r="K224" s="8" t="s">
        <v>183</v>
      </c>
      <c r="L224" s="8">
        <f t="shared" si="205"/>
        <v>1.9371005509999999</v>
      </c>
      <c r="M224" s="8">
        <f t="shared" ca="1" si="219"/>
        <v>5.9056231655711382E-2</v>
      </c>
      <c r="N224" s="8">
        <f t="shared" ca="1" si="219"/>
        <v>0.40317361321965006</v>
      </c>
      <c r="O224" s="8">
        <f t="shared" ca="1" si="219"/>
        <v>5.1495580958320682E-3</v>
      </c>
      <c r="P224" s="8">
        <f t="shared" ca="1" si="219"/>
        <v>2.6798048017243974E-3</v>
      </c>
      <c r="Q224" s="8">
        <f t="shared" ca="1" si="219"/>
        <v>6.5950264923668605E-5</v>
      </c>
      <c r="R224" s="8">
        <f t="shared" ca="1" si="206"/>
        <v>0.52987484196215839</v>
      </c>
      <c r="S224" s="8" t="s">
        <v>191</v>
      </c>
      <c r="T224" s="8">
        <f t="shared" ref="T224" si="239">C224/C222</f>
        <v>1.0431555729298936</v>
      </c>
      <c r="U224" s="8" t="s">
        <v>193</v>
      </c>
      <c r="V224" s="8">
        <f t="shared" ca="1" si="223"/>
        <v>6.1604837167894125E-2</v>
      </c>
      <c r="W224" s="8">
        <f t="shared" ca="1" si="223"/>
        <v>0.4205728014883594</v>
      </c>
      <c r="X224" s="8">
        <f t="shared" ca="1" si="223"/>
        <v>5.3717902257934729E-3</v>
      </c>
      <c r="Y224" s="8">
        <f t="shared" ca="1" si="221"/>
        <v>2.7954533132830937E-3</v>
      </c>
      <c r="Z224" s="8">
        <f t="shared" ca="1" si="221"/>
        <v>6.8796386391327784E-5</v>
      </c>
      <c r="AA224" s="8">
        <f t="shared" ca="1" si="221"/>
        <v>0.55274189434817211</v>
      </c>
    </row>
    <row r="225" spans="1:27">
      <c r="A225" s="8" t="s">
        <v>62</v>
      </c>
      <c r="B225" s="8" t="s">
        <v>6</v>
      </c>
      <c r="C225" s="8">
        <v>3.7254900000000002</v>
      </c>
      <c r="D225" s="8">
        <v>0.22518299999999999</v>
      </c>
      <c r="E225" s="8">
        <v>1.5385599999999999</v>
      </c>
      <c r="F225" s="8">
        <v>2.36887E-2</v>
      </c>
      <c r="G225" s="8">
        <v>1.4601899999999999E-2</v>
      </c>
      <c r="H225" s="8">
        <v>2.5105E-4</v>
      </c>
      <c r="I225" s="8">
        <v>1</v>
      </c>
      <c r="J225" s="14" t="str">
        <f>VLOOKUP(A225,[1]metadata!$A$1:$R$2534,10,FALSE)</f>
        <v>CVP</v>
      </c>
      <c r="K225" s="8" t="s">
        <v>183</v>
      </c>
      <c r="L225" s="8">
        <f t="shared" si="205"/>
        <v>1.9232053500000006</v>
      </c>
      <c r="M225" s="8">
        <f t="shared" ca="1" si="219"/>
        <v>6.0443861075992686E-2</v>
      </c>
      <c r="N225" s="8">
        <f t="shared" ca="1" si="219"/>
        <v>0.41298191647273241</v>
      </c>
      <c r="O225" s="8">
        <f t="shared" ca="1" si="219"/>
        <v>6.3585461241340065E-3</v>
      </c>
      <c r="P225" s="8">
        <f t="shared" ca="1" si="219"/>
        <v>3.9194575747082934E-3</v>
      </c>
      <c r="Q225" s="8">
        <f t="shared" ca="1" si="219"/>
        <v>6.7387108809847834E-5</v>
      </c>
      <c r="R225" s="8">
        <f t="shared" ca="1" si="206"/>
        <v>0.51622883164362288</v>
      </c>
      <c r="S225" s="8" t="s">
        <v>191</v>
      </c>
      <c r="T225" s="8">
        <f t="shared" ref="T225" si="240">C225/C222</f>
        <v>1.0630498240848274</v>
      </c>
      <c r="U225" s="8" t="s">
        <v>193</v>
      </c>
      <c r="V225" s="8">
        <f t="shared" ca="1" si="223"/>
        <v>6.4254835883841774E-2</v>
      </c>
      <c r="W225" s="8">
        <f t="shared" ca="1" si="223"/>
        <v>0.43902035365655306</v>
      </c>
      <c r="X225" s="8">
        <f t="shared" ca="1" si="223"/>
        <v>6.7594513386959165E-3</v>
      </c>
      <c r="Y225" s="8">
        <f t="shared" ca="1" si="221"/>
        <v>4.1665786853015956E-3</v>
      </c>
      <c r="Z225" s="8">
        <f t="shared" ca="1" si="221"/>
        <v>7.163585416589386E-5</v>
      </c>
      <c r="AA225" s="8">
        <f t="shared" ca="1" si="221"/>
        <v>0.54877696866626924</v>
      </c>
    </row>
    <row r="226" spans="1:27">
      <c r="A226" s="8" t="s">
        <v>63</v>
      </c>
      <c r="B226" s="8" t="s">
        <v>132</v>
      </c>
      <c r="C226" s="8">
        <v>2.7824200000000001</v>
      </c>
      <c r="D226" s="8">
        <v>9.5490599999999995E-2</v>
      </c>
      <c r="E226" s="8">
        <v>0.51692499999999997</v>
      </c>
      <c r="F226" s="8">
        <v>1.55584E-2</v>
      </c>
      <c r="G226" s="8">
        <v>3.7614300000000001E-3</v>
      </c>
      <c r="H226" s="12">
        <v>8.0618599999999994E-5</v>
      </c>
      <c r="I226" s="8">
        <v>1</v>
      </c>
      <c r="J226" s="14" t="str">
        <f>VLOOKUP(A226,[1]metadata!$A$1:$R$2534,10,FALSE)</f>
        <v>CVP</v>
      </c>
      <c r="K226" s="8" t="s">
        <v>183</v>
      </c>
      <c r="L226" s="8">
        <f t="shared" si="205"/>
        <v>2.1506039514000004</v>
      </c>
      <c r="M226" s="8">
        <f t="shared" ca="1" si="219"/>
        <v>3.4319261649930634E-2</v>
      </c>
      <c r="N226" s="8">
        <f t="shared" ca="1" si="219"/>
        <v>0.18578252025215458</v>
      </c>
      <c r="O226" s="8">
        <f t="shared" ca="1" si="219"/>
        <v>5.5916791857447828E-3</v>
      </c>
      <c r="P226" s="8">
        <f t="shared" ca="1" si="219"/>
        <v>1.351855578956448E-3</v>
      </c>
      <c r="Q226" s="8">
        <f t="shared" ca="1" si="219"/>
        <v>2.8974274192968709E-5</v>
      </c>
      <c r="R226" s="8">
        <f t="shared" ca="1" si="206"/>
        <v>0.77292570905902069</v>
      </c>
      <c r="S226" s="8" t="s">
        <v>191</v>
      </c>
      <c r="T226" s="8">
        <f t="shared" ref="T226" si="241">C226/C226</f>
        <v>1</v>
      </c>
      <c r="U226" s="8" t="s">
        <v>193</v>
      </c>
      <c r="V226" s="8">
        <f t="shared" ca="1" si="223"/>
        <v>3.4319261649930634E-2</v>
      </c>
      <c r="W226" s="8">
        <f t="shared" ca="1" si="223"/>
        <v>0.18578252025215458</v>
      </c>
      <c r="X226" s="8">
        <f t="shared" ca="1" si="223"/>
        <v>5.5916791857447828E-3</v>
      </c>
      <c r="Y226" s="8">
        <f t="shared" ca="1" si="221"/>
        <v>1.351855578956448E-3</v>
      </c>
      <c r="Z226" s="8">
        <f t="shared" ca="1" si="221"/>
        <v>2.8974274192968709E-5</v>
      </c>
      <c r="AA226" s="8">
        <f t="shared" ca="1" si="221"/>
        <v>0.77292570905902069</v>
      </c>
    </row>
    <row r="227" spans="1:27">
      <c r="A227" s="8" t="s">
        <v>63</v>
      </c>
      <c r="B227" s="8" t="s">
        <v>133</v>
      </c>
      <c r="C227" s="8">
        <v>2.8903599999999998</v>
      </c>
      <c r="D227" s="8">
        <v>0.102351</v>
      </c>
      <c r="E227" s="8">
        <v>0.62120699999999995</v>
      </c>
      <c r="F227" s="8">
        <v>2.3796500000000002E-2</v>
      </c>
      <c r="G227" s="8">
        <v>1.7090600000000001E-2</v>
      </c>
      <c r="H227" s="12">
        <v>9.6882300000000006E-5</v>
      </c>
      <c r="I227" s="8">
        <v>1</v>
      </c>
      <c r="J227" s="14" t="str">
        <f>VLOOKUP(A227,[1]metadata!$A$1:$R$2534,10,FALSE)</f>
        <v>CVP</v>
      </c>
      <c r="K227" s="8" t="s">
        <v>183</v>
      </c>
      <c r="L227" s="8">
        <f t="shared" si="205"/>
        <v>2.1258180176999999</v>
      </c>
      <c r="M227" s="8">
        <f t="shared" ca="1" si="219"/>
        <v>3.5411159855519729E-2</v>
      </c>
      <c r="N227" s="8">
        <f t="shared" ca="1" si="219"/>
        <v>0.21492374652292448</v>
      </c>
      <c r="O227" s="8">
        <f t="shared" ca="1" si="219"/>
        <v>8.2330574738094919E-3</v>
      </c>
      <c r="P227" s="8">
        <f t="shared" ca="1" si="219"/>
        <v>5.9129658589241489E-3</v>
      </c>
      <c r="Q227" s="8">
        <f t="shared" ca="1" si="219"/>
        <v>3.3519111806141801E-5</v>
      </c>
      <c r="R227" s="8">
        <f t="shared" ca="1" si="206"/>
        <v>0.73548555117701597</v>
      </c>
      <c r="S227" s="8" t="s">
        <v>191</v>
      </c>
      <c r="T227" s="8">
        <f t="shared" ref="T227" si="242">C227/C226</f>
        <v>1.0387935681888427</v>
      </c>
      <c r="U227" s="8" t="s">
        <v>193</v>
      </c>
      <c r="V227" s="8">
        <f t="shared" ca="1" si="223"/>
        <v>3.6784885100020842E-2</v>
      </c>
      <c r="W227" s="8">
        <f t="shared" ca="1" si="223"/>
        <v>0.2232614055390631</v>
      </c>
      <c r="X227" s="8">
        <f t="shared" ca="1" si="223"/>
        <v>8.5524471503223808E-3</v>
      </c>
      <c r="Y227" s="8">
        <f t="shared" ca="1" si="221"/>
        <v>6.142350903170622E-3</v>
      </c>
      <c r="Z227" s="8">
        <f t="shared" ca="1" si="221"/>
        <v>3.4819437755622807E-5</v>
      </c>
      <c r="AA227" s="8">
        <f t="shared" ca="1" si="221"/>
        <v>0.76401766005851013</v>
      </c>
    </row>
    <row r="228" spans="1:27">
      <c r="A228" s="8" t="s">
        <v>63</v>
      </c>
      <c r="B228" s="8" t="s">
        <v>134</v>
      </c>
      <c r="C228" s="8">
        <v>2.9407899999999998</v>
      </c>
      <c r="D228" s="8">
        <v>0.12486</v>
      </c>
      <c r="E228" s="8">
        <v>0.67819600000000002</v>
      </c>
      <c r="F228" s="8">
        <v>2.04201E-2</v>
      </c>
      <c r="G228" s="8">
        <v>4.9239000000000002E-3</v>
      </c>
      <c r="H228" s="8">
        <v>1.05769E-4</v>
      </c>
      <c r="I228" s="8">
        <v>1</v>
      </c>
      <c r="J228" s="14" t="str">
        <f>VLOOKUP(A228,[1]metadata!$A$1:$R$2534,10,FALSE)</f>
        <v>CVP</v>
      </c>
      <c r="K228" s="8" t="s">
        <v>183</v>
      </c>
      <c r="L228" s="8">
        <f t="shared" si="205"/>
        <v>2.1122842309999998</v>
      </c>
      <c r="M228" s="8">
        <f t="shared" ca="1" si="219"/>
        <v>4.2457978978437769E-2</v>
      </c>
      <c r="N228" s="8">
        <f t="shared" ca="1" si="219"/>
        <v>0.23061694306631894</v>
      </c>
      <c r="O228" s="8">
        <f t="shared" ca="1" si="219"/>
        <v>6.9437464082780483E-3</v>
      </c>
      <c r="P228" s="8">
        <f t="shared" ca="1" si="219"/>
        <v>1.6743460090655913E-3</v>
      </c>
      <c r="Q228" s="8">
        <f t="shared" ca="1" si="219"/>
        <v>3.596618595683473E-5</v>
      </c>
      <c r="R228" s="8">
        <f t="shared" ca="1" si="206"/>
        <v>0.71827101935194282</v>
      </c>
      <c r="S228" s="8" t="s">
        <v>191</v>
      </c>
      <c r="T228" s="8">
        <f t="shared" ref="T228" si="243">C228/C226</f>
        <v>1.0569180785071985</v>
      </c>
      <c r="U228" s="8" t="s">
        <v>193</v>
      </c>
      <c r="V228" s="8">
        <f t="shared" ca="1" si="223"/>
        <v>4.4874605559189477E-2</v>
      </c>
      <c r="W228" s="8">
        <f t="shared" ca="1" si="223"/>
        <v>0.24374321633685783</v>
      </c>
      <c r="X228" s="8">
        <f t="shared" ca="1" si="223"/>
        <v>7.3389711114784963E-3</v>
      </c>
      <c r="Y228" s="8">
        <f t="shared" ca="1" si="221"/>
        <v>1.7696465666578011E-3</v>
      </c>
      <c r="Z228" s="8">
        <f t="shared" ca="1" si="221"/>
        <v>3.8013312152730351E-5</v>
      </c>
      <c r="AA228" s="8">
        <f t="shared" ca="1" si="221"/>
        <v>0.75915362562086219</v>
      </c>
    </row>
    <row r="229" spans="1:27">
      <c r="A229" s="8" t="s">
        <v>63</v>
      </c>
      <c r="B229" s="8" t="s">
        <v>6</v>
      </c>
      <c r="C229" s="8">
        <v>2.9327899999999998</v>
      </c>
      <c r="D229" s="8">
        <v>0.110344</v>
      </c>
      <c r="E229" s="8">
        <v>0.66488999999999998</v>
      </c>
      <c r="F229" s="8">
        <v>2.5129700000000001E-2</v>
      </c>
      <c r="G229" s="8">
        <v>1.6875600000000001E-2</v>
      </c>
      <c r="H229" s="8">
        <v>1.03693E-4</v>
      </c>
      <c r="I229" s="8">
        <v>1</v>
      </c>
      <c r="J229" s="14" t="str">
        <f>VLOOKUP(A229,[1]metadata!$A$1:$R$2534,10,FALSE)</f>
        <v>CVP</v>
      </c>
      <c r="K229" s="8" t="s">
        <v>183</v>
      </c>
      <c r="L229" s="8">
        <f t="shared" si="205"/>
        <v>2.1154470069999998</v>
      </c>
      <c r="M229" s="8">
        <f t="shared" ca="1" si="219"/>
        <v>3.7624241762962918E-2</v>
      </c>
      <c r="N229" s="8">
        <f t="shared" ca="1" si="219"/>
        <v>0.22670903815138488</v>
      </c>
      <c r="O229" s="8">
        <f t="shared" ca="1" si="219"/>
        <v>8.5685303073182884E-3</v>
      </c>
      <c r="P229" s="8">
        <f t="shared" ca="1" si="219"/>
        <v>5.7541112728835006E-3</v>
      </c>
      <c r="Q229" s="8">
        <f t="shared" ca="1" si="219"/>
        <v>3.5356435339727698E-5</v>
      </c>
      <c r="R229" s="8">
        <f t="shared" ca="1" si="206"/>
        <v>0.72130872207011065</v>
      </c>
      <c r="S229" s="8" t="s">
        <v>191</v>
      </c>
      <c r="T229" s="8">
        <f t="shared" ref="T229" si="244">C229/C226</f>
        <v>1.0540428835330395</v>
      </c>
      <c r="U229" s="8" t="s">
        <v>193</v>
      </c>
      <c r="V229" s="8">
        <f t="shared" ca="1" si="223"/>
        <v>3.9657564278577646E-2</v>
      </c>
      <c r="W229" s="8">
        <f t="shared" ca="1" si="223"/>
        <v>0.23896104829608758</v>
      </c>
      <c r="X229" s="8">
        <f t="shared" ca="1" si="223"/>
        <v>9.0315983927660107E-3</v>
      </c>
      <c r="Y229" s="8">
        <f t="shared" ca="1" si="221"/>
        <v>6.0650800382400939E-3</v>
      </c>
      <c r="Z229" s="8">
        <f t="shared" ca="1" si="221"/>
        <v>3.7267199056936049E-5</v>
      </c>
      <c r="AA229" s="8">
        <f t="shared" ca="1" si="221"/>
        <v>0.7602903253283112</v>
      </c>
    </row>
    <row r="230" spans="1:27">
      <c r="A230" s="8" t="s">
        <v>64</v>
      </c>
      <c r="B230" s="8" t="s">
        <v>132</v>
      </c>
      <c r="C230" s="8">
        <v>3.8043800000000001</v>
      </c>
      <c r="D230" s="8">
        <v>0.232734</v>
      </c>
      <c r="E230" s="8">
        <v>1.6145</v>
      </c>
      <c r="F230" s="8">
        <v>1.9436800000000001E-2</v>
      </c>
      <c r="G230" s="8">
        <v>6.3679699999999997E-3</v>
      </c>
      <c r="H230" s="8">
        <v>2.5994599999999999E-4</v>
      </c>
      <c r="I230" s="8">
        <v>1</v>
      </c>
      <c r="J230" s="14" t="str">
        <f>VLOOKUP(A230,[1]metadata!$A$1:$R$2534,10,FALSE)</f>
        <v>CVP</v>
      </c>
      <c r="K230" s="8" t="s">
        <v>183</v>
      </c>
      <c r="L230" s="8">
        <f t="shared" si="205"/>
        <v>1.9310812840000002</v>
      </c>
      <c r="M230" s="8">
        <f t="shared" ca="1" si="219"/>
        <v>6.1175276917658068E-2</v>
      </c>
      <c r="N230" s="8">
        <f t="shared" ca="1" si="219"/>
        <v>0.42437926810676113</v>
      </c>
      <c r="O230" s="8">
        <f t="shared" ca="1" si="219"/>
        <v>5.1090585062480614E-3</v>
      </c>
      <c r="P230" s="8">
        <f t="shared" ca="1" si="219"/>
        <v>1.6738522439924508E-3</v>
      </c>
      <c r="Q230" s="8">
        <f t="shared" ca="1" si="219"/>
        <v>6.8328084996766882E-5</v>
      </c>
      <c r="R230" s="8">
        <f t="shared" ca="1" si="206"/>
        <v>0.5075942161403435</v>
      </c>
      <c r="S230" s="8" t="s">
        <v>191</v>
      </c>
      <c r="T230" s="8">
        <f t="shared" ref="T230" si="245">C230/C230</f>
        <v>1</v>
      </c>
      <c r="U230" s="8" t="s">
        <v>193</v>
      </c>
      <c r="V230" s="8">
        <f t="shared" ca="1" si="223"/>
        <v>6.1175276917658068E-2</v>
      </c>
      <c r="W230" s="8">
        <f t="shared" ca="1" si="223"/>
        <v>0.42437926810676113</v>
      </c>
      <c r="X230" s="8">
        <f t="shared" ca="1" si="223"/>
        <v>5.1090585062480614E-3</v>
      </c>
      <c r="Y230" s="8">
        <f t="shared" ca="1" si="221"/>
        <v>1.6738522439924508E-3</v>
      </c>
      <c r="Z230" s="8">
        <f t="shared" ca="1" si="221"/>
        <v>6.8328084996766882E-5</v>
      </c>
      <c r="AA230" s="8">
        <f t="shared" ca="1" si="221"/>
        <v>0.5075942161403435</v>
      </c>
    </row>
    <row r="231" spans="1:27">
      <c r="A231" s="8" t="s">
        <v>64</v>
      </c>
      <c r="B231" s="8" t="s">
        <v>133</v>
      </c>
      <c r="C231" s="8">
        <v>3.8768699999999998</v>
      </c>
      <c r="D231" s="8">
        <v>0.24184</v>
      </c>
      <c r="E231" s="8">
        <v>1.6833800000000001</v>
      </c>
      <c r="F231" s="8">
        <v>2.5463300000000001E-2</v>
      </c>
      <c r="G231" s="8">
        <v>8.4238999999999998E-3</v>
      </c>
      <c r="H231" s="8">
        <v>2.7027399999999998E-4</v>
      </c>
      <c r="I231" s="8">
        <v>1</v>
      </c>
      <c r="J231" s="14" t="str">
        <f>VLOOKUP(A231,[1]metadata!$A$1:$R$2534,10,FALSE)</f>
        <v>CVP</v>
      </c>
      <c r="K231" s="8" t="s">
        <v>183</v>
      </c>
      <c r="L231" s="8">
        <f t="shared" si="205"/>
        <v>1.9174925259999998</v>
      </c>
      <c r="M231" s="8">
        <f t="shared" ca="1" si="219"/>
        <v>6.238021909426935E-2</v>
      </c>
      <c r="N231" s="8">
        <f t="shared" ca="1" si="219"/>
        <v>0.43421110328692997</v>
      </c>
      <c r="O231" s="8">
        <f t="shared" ca="1" si="219"/>
        <v>6.5680046016503013E-3</v>
      </c>
      <c r="P231" s="8">
        <f t="shared" ca="1" si="219"/>
        <v>2.1728610967094589E-3</v>
      </c>
      <c r="Q231" s="8">
        <f t="shared" ca="1" si="219"/>
        <v>6.9714486170544798E-5</v>
      </c>
      <c r="R231" s="8">
        <f t="shared" ca="1" si="206"/>
        <v>0.49459809743427041</v>
      </c>
      <c r="S231" s="8" t="s">
        <v>191</v>
      </c>
      <c r="T231" s="8">
        <f t="shared" ref="T231" si="246">C231/C230</f>
        <v>1.0190543531403276</v>
      </c>
      <c r="U231" s="8" t="s">
        <v>193</v>
      </c>
      <c r="V231" s="8">
        <f t="shared" ca="1" si="223"/>
        <v>6.3568833817862561E-2</v>
      </c>
      <c r="W231" s="8">
        <f t="shared" ca="1" si="223"/>
        <v>0.4424847149864104</v>
      </c>
      <c r="X231" s="8">
        <f t="shared" ca="1" si="223"/>
        <v>6.6931536807574429E-3</v>
      </c>
      <c r="Y231" s="8">
        <f t="shared" ca="1" si="221"/>
        <v>2.2142635593710405E-3</v>
      </c>
      <c r="Z231" s="8">
        <f t="shared" ca="1" si="221"/>
        <v>7.1042850609034843E-5</v>
      </c>
      <c r="AA231" s="8">
        <f t="shared" ca="1" si="221"/>
        <v>0.50402234424531711</v>
      </c>
    </row>
    <row r="232" spans="1:27">
      <c r="A232" s="8" t="s">
        <v>64</v>
      </c>
      <c r="B232" s="8" t="s">
        <v>134</v>
      </c>
      <c r="C232" s="8">
        <v>3.96522</v>
      </c>
      <c r="D232" s="8">
        <v>0.256492</v>
      </c>
      <c r="E232" s="8">
        <v>1.7843599999999999</v>
      </c>
      <c r="F232" s="8">
        <v>2.1453E-2</v>
      </c>
      <c r="G232" s="8">
        <v>7.0507E-3</v>
      </c>
      <c r="H232" s="8">
        <v>2.8690999999999998E-4</v>
      </c>
      <c r="I232" s="8">
        <v>1</v>
      </c>
      <c r="J232" s="14" t="str">
        <f>VLOOKUP(A232,[1]metadata!$A$1:$R$2534,10,FALSE)</f>
        <v>CVP</v>
      </c>
      <c r="K232" s="8" t="s">
        <v>183</v>
      </c>
      <c r="L232" s="8">
        <f t="shared" si="205"/>
        <v>1.8955773899999997</v>
      </c>
      <c r="M232" s="8">
        <f t="shared" ca="1" si="219"/>
        <v>6.4685439899929892E-2</v>
      </c>
      <c r="N232" s="8">
        <f t="shared" ca="1" si="219"/>
        <v>0.45000277412098194</v>
      </c>
      <c r="O232" s="8">
        <f t="shared" ca="1" si="219"/>
        <v>5.4102924932286226E-3</v>
      </c>
      <c r="P232" s="8">
        <f t="shared" ca="1" si="219"/>
        <v>1.7781358915772644E-3</v>
      </c>
      <c r="Q232" s="8">
        <f t="shared" ca="1" si="219"/>
        <v>7.2356640993437931E-5</v>
      </c>
      <c r="R232" s="8">
        <f t="shared" ca="1" si="206"/>
        <v>0.47805100095328878</v>
      </c>
      <c r="S232" s="8" t="s">
        <v>191</v>
      </c>
      <c r="T232" s="8">
        <f t="shared" ref="T232" si="247">C232/C230</f>
        <v>1.0422775853095643</v>
      </c>
      <c r="U232" s="8" t="s">
        <v>193</v>
      </c>
      <c r="V232" s="8">
        <f t="shared" ca="1" si="223"/>
        <v>6.742018410358587E-2</v>
      </c>
      <c r="W232" s="8">
        <f t="shared" ca="1" si="223"/>
        <v>0.46902780479342232</v>
      </c>
      <c r="X232" s="8">
        <f t="shared" ca="1" si="223"/>
        <v>5.6390265956607908E-3</v>
      </c>
      <c r="Y232" s="8">
        <f t="shared" ca="1" si="221"/>
        <v>1.8533111834254203E-3</v>
      </c>
      <c r="Z232" s="8">
        <f t="shared" ca="1" si="221"/>
        <v>7.5415705055751516E-5</v>
      </c>
      <c r="AA232" s="8">
        <f t="shared" ca="1" si="221"/>
        <v>0.49826184292841402</v>
      </c>
    </row>
    <row r="233" spans="1:27">
      <c r="A233" s="8" t="s">
        <v>64</v>
      </c>
      <c r="B233" s="8" t="s">
        <v>6</v>
      </c>
      <c r="C233" s="8">
        <v>4.0229999999999997</v>
      </c>
      <c r="D233" s="8">
        <v>0.262928</v>
      </c>
      <c r="E233" s="8">
        <v>1.8370599999999999</v>
      </c>
      <c r="F233" s="8">
        <v>2.77214E-2</v>
      </c>
      <c r="G233" s="8">
        <v>9.1668300000000008E-3</v>
      </c>
      <c r="H233" s="8">
        <v>2.9430899999999998E-4</v>
      </c>
      <c r="I233" s="8">
        <v>1</v>
      </c>
      <c r="J233" s="14" t="str">
        <f>VLOOKUP(A233,[1]metadata!$A$1:$R$2534,10,FALSE)</f>
        <v>CVP</v>
      </c>
      <c r="K233" s="8" t="s">
        <v>183</v>
      </c>
      <c r="L233" s="8">
        <f t="shared" si="205"/>
        <v>1.8858294610000002</v>
      </c>
      <c r="M233" s="8">
        <f t="shared" ca="1" si="219"/>
        <v>6.5356201839423325E-2</v>
      </c>
      <c r="N233" s="8">
        <f t="shared" ca="1" si="219"/>
        <v>0.45663932388764605</v>
      </c>
      <c r="O233" s="8">
        <f t="shared" ca="1" si="219"/>
        <v>6.8907283122048232E-3</v>
      </c>
      <c r="P233" s="8">
        <f t="shared" ca="1" si="219"/>
        <v>2.2786055182699482E-3</v>
      </c>
      <c r="Q233" s="8">
        <f t="shared" ca="1" si="219"/>
        <v>7.3156599552572711E-5</v>
      </c>
      <c r="R233" s="8">
        <f t="shared" ca="1" si="206"/>
        <v>0.46876198384290341</v>
      </c>
      <c r="S233" s="8" t="s">
        <v>191</v>
      </c>
      <c r="T233" s="8">
        <f t="shared" ref="T233" si="248">C233/C230</f>
        <v>1.057465342578817</v>
      </c>
      <c r="U233" s="8" t="s">
        <v>193</v>
      </c>
      <c r="V233" s="8">
        <f t="shared" ca="1" si="223"/>
        <v>6.9111918367776096E-2</v>
      </c>
      <c r="W233" s="8">
        <f t="shared" ca="1" si="223"/>
        <v>0.48288025906980897</v>
      </c>
      <c r="X233" s="8">
        <f t="shared" ca="1" si="223"/>
        <v>7.2867063752832268E-3</v>
      </c>
      <c r="Y233" s="8">
        <f t="shared" ca="1" si="221"/>
        <v>2.4095463649793135E-3</v>
      </c>
      <c r="Z233" s="8">
        <f t="shared" ca="1" si="221"/>
        <v>7.7360568607762631E-5</v>
      </c>
      <c r="AA233" s="8">
        <f t="shared" ca="1" si="221"/>
        <v>0.4956995518323617</v>
      </c>
    </row>
    <row r="234" spans="1:27">
      <c r="A234" s="8" t="s">
        <v>65</v>
      </c>
      <c r="B234" s="8" t="s">
        <v>132</v>
      </c>
      <c r="C234" s="8">
        <v>3.0981800000000002</v>
      </c>
      <c r="D234" s="8">
        <v>0.13111200000000001</v>
      </c>
      <c r="E234" s="8">
        <v>0.85414500000000004</v>
      </c>
      <c r="F234" s="8">
        <v>2.0623099999999998E-2</v>
      </c>
      <c r="G234" s="8">
        <v>2.6041699999999998E-3</v>
      </c>
      <c r="H234" s="8">
        <v>1.3098499999999999E-4</v>
      </c>
      <c r="I234" s="8">
        <v>1</v>
      </c>
      <c r="J234" s="14" t="str">
        <f>VLOOKUP(A234,[1]metadata!$A$1:$R$2534,10,FALSE)</f>
        <v>CVP</v>
      </c>
      <c r="K234" s="8" t="s">
        <v>183</v>
      </c>
      <c r="L234" s="8">
        <f t="shared" si="205"/>
        <v>2.0895647450000006</v>
      </c>
      <c r="M234" s="8">
        <f t="shared" ca="1" si="219"/>
        <v>4.2319038919623776E-2</v>
      </c>
      <c r="N234" s="8">
        <f t="shared" ca="1" si="219"/>
        <v>0.27569250334067097</v>
      </c>
      <c r="O234" s="8">
        <f t="shared" ca="1" si="219"/>
        <v>6.6565209251883356E-3</v>
      </c>
      <c r="P234" s="8">
        <f t="shared" ca="1" si="219"/>
        <v>8.4054832191802922E-4</v>
      </c>
      <c r="Q234" s="8">
        <f t="shared" ca="1" si="219"/>
        <v>4.2278047111529993E-5</v>
      </c>
      <c r="R234" s="8">
        <f t="shared" ca="1" si="206"/>
        <v>0.6744491104454875</v>
      </c>
      <c r="S234" s="8" t="s">
        <v>191</v>
      </c>
      <c r="T234" s="8">
        <f t="shared" ref="T234" si="249">C234/C234</f>
        <v>1</v>
      </c>
      <c r="U234" s="8" t="s">
        <v>193</v>
      </c>
      <c r="V234" s="8">
        <f t="shared" ca="1" si="223"/>
        <v>4.2319038919623776E-2</v>
      </c>
      <c r="W234" s="8">
        <f t="shared" ca="1" si="223"/>
        <v>0.27569250334067097</v>
      </c>
      <c r="X234" s="8">
        <f t="shared" ca="1" si="223"/>
        <v>6.6565209251883356E-3</v>
      </c>
      <c r="Y234" s="8">
        <f t="shared" ca="1" si="221"/>
        <v>8.4054832191802922E-4</v>
      </c>
      <c r="Z234" s="8">
        <f t="shared" ca="1" si="221"/>
        <v>4.2278047111529993E-5</v>
      </c>
      <c r="AA234" s="8">
        <f t="shared" ca="1" si="221"/>
        <v>0.6744491104454875</v>
      </c>
    </row>
    <row r="235" spans="1:27">
      <c r="A235" s="8" t="s">
        <v>65</v>
      </c>
      <c r="B235" s="8" t="s">
        <v>133</v>
      </c>
      <c r="C235" s="8">
        <v>3.23725</v>
      </c>
      <c r="D235" s="8">
        <v>0.14566599999999999</v>
      </c>
      <c r="E235" s="8">
        <v>0.97070400000000001</v>
      </c>
      <c r="F235" s="8">
        <v>3.9723099999999997E-2</v>
      </c>
      <c r="G235" s="8">
        <v>1.6543700000000001E-2</v>
      </c>
      <c r="H235" s="8">
        <v>1.4886399999999999E-4</v>
      </c>
      <c r="I235" s="8">
        <v>1</v>
      </c>
      <c r="J235" s="14" t="str">
        <f>VLOOKUP(A235,[1]metadata!$A$1:$R$2534,10,FALSE)</f>
        <v>CVP</v>
      </c>
      <c r="K235" s="8" t="s">
        <v>183</v>
      </c>
      <c r="L235" s="8">
        <f t="shared" si="205"/>
        <v>2.0644643359999999</v>
      </c>
      <c r="M235" s="8">
        <f t="shared" ca="1" si="219"/>
        <v>4.499683373233454E-2</v>
      </c>
      <c r="N235" s="8">
        <f t="shared" ca="1" si="219"/>
        <v>0.29985450613947023</v>
      </c>
      <c r="O235" s="8">
        <f t="shared" ca="1" si="219"/>
        <v>1.2270630936751872E-2</v>
      </c>
      <c r="P235" s="8">
        <f t="shared" ca="1" si="219"/>
        <v>5.1104177928797592E-3</v>
      </c>
      <c r="Q235" s="8">
        <f t="shared" ca="1" si="219"/>
        <v>4.5984709243957061E-5</v>
      </c>
      <c r="R235" s="8">
        <f t="shared" ca="1" si="206"/>
        <v>0.63772162668931964</v>
      </c>
      <c r="S235" s="8" t="s">
        <v>191</v>
      </c>
      <c r="T235" s="8">
        <f t="shared" ref="T235" si="250">C235/C234</f>
        <v>1.0448876437134058</v>
      </c>
      <c r="U235" s="8" t="s">
        <v>193</v>
      </c>
      <c r="V235" s="8">
        <f t="shared" ca="1" si="223"/>
        <v>4.701663557314293E-2</v>
      </c>
      <c r="W235" s="8">
        <f t="shared" ca="1" si="223"/>
        <v>0.313314268376918</v>
      </c>
      <c r="X235" s="8">
        <f t="shared" ca="1" si="223"/>
        <v>1.2821430646379485E-2</v>
      </c>
      <c r="Y235" s="8">
        <f t="shared" ca="1" si="221"/>
        <v>5.3398124059931959E-3</v>
      </c>
      <c r="Z235" s="8">
        <f t="shared" ca="1" si="221"/>
        <v>4.8048854488764364E-5</v>
      </c>
      <c r="AA235" s="8">
        <f t="shared" ca="1" si="221"/>
        <v>0.66634744785648337</v>
      </c>
    </row>
    <row r="236" spans="1:27">
      <c r="A236" s="8" t="s">
        <v>65</v>
      </c>
      <c r="B236" s="8" t="s">
        <v>134</v>
      </c>
      <c r="C236" s="8">
        <v>3.28139</v>
      </c>
      <c r="D236" s="8">
        <v>0.160083</v>
      </c>
      <c r="E236" s="8">
        <v>1.0440799999999999</v>
      </c>
      <c r="F236" s="8">
        <v>2.5181200000000001E-2</v>
      </c>
      <c r="G236" s="8">
        <v>3.2015899999999998E-3</v>
      </c>
      <c r="H236" s="8">
        <v>1.6010899999999999E-4</v>
      </c>
      <c r="I236" s="8">
        <v>1</v>
      </c>
      <c r="J236" s="14" t="str">
        <f>VLOOKUP(A236,[1]metadata!$A$1:$R$2534,10,FALSE)</f>
        <v>CVP</v>
      </c>
      <c r="K236" s="8" t="s">
        <v>183</v>
      </c>
      <c r="L236" s="8">
        <f t="shared" si="205"/>
        <v>2.0486841010000001</v>
      </c>
      <c r="M236" s="8">
        <f t="shared" ca="1" si="219"/>
        <v>4.8785118501610596E-2</v>
      </c>
      <c r="N236" s="8">
        <f t="shared" ca="1" si="219"/>
        <v>0.31818223374850291</v>
      </c>
      <c r="O236" s="8">
        <f t="shared" ca="1" si="219"/>
        <v>7.673943054620146E-3</v>
      </c>
      <c r="P236" s="8">
        <f t="shared" ca="1" si="219"/>
        <v>9.7568103760906197E-4</v>
      </c>
      <c r="Q236" s="8">
        <f t="shared" ca="1" si="219"/>
        <v>4.879304197306629E-5</v>
      </c>
      <c r="R236" s="8">
        <f t="shared" ca="1" si="206"/>
        <v>0.62433423061568427</v>
      </c>
      <c r="S236" s="8" t="s">
        <v>191</v>
      </c>
      <c r="T236" s="8">
        <f t="shared" ref="T236" si="251">C236/C234</f>
        <v>1.0591347178020645</v>
      </c>
      <c r="U236" s="8" t="s">
        <v>193</v>
      </c>
      <c r="V236" s="8">
        <f t="shared" ca="1" si="223"/>
        <v>5.167001271714361E-2</v>
      </c>
      <c r="W236" s="8">
        <f t="shared" ca="1" si="223"/>
        <v>0.33699785035085117</v>
      </c>
      <c r="X236" s="8">
        <f t="shared" ca="1" si="223"/>
        <v>8.1277395115842213E-3</v>
      </c>
      <c r="Y236" s="8">
        <f t="shared" ca="1" si="221"/>
        <v>1.0333776604328994E-3</v>
      </c>
      <c r="Z236" s="8">
        <f t="shared" ca="1" si="221"/>
        <v>5.1678404740847854E-5</v>
      </c>
      <c r="AA236" s="8">
        <f t="shared" ca="1" si="221"/>
        <v>0.66125405915731184</v>
      </c>
    </row>
    <row r="237" spans="1:27">
      <c r="A237" s="8" t="s">
        <v>65</v>
      </c>
      <c r="B237" s="8" t="s">
        <v>6</v>
      </c>
      <c r="C237" s="8">
        <v>3.27996</v>
      </c>
      <c r="D237" s="8">
        <v>0.152529</v>
      </c>
      <c r="E237" s="8">
        <v>1.0152699999999999</v>
      </c>
      <c r="F237" s="8">
        <v>4.1153500000000003E-2</v>
      </c>
      <c r="G237" s="8">
        <v>1.59732E-2</v>
      </c>
      <c r="H237" s="8">
        <v>1.5569299999999999E-4</v>
      </c>
      <c r="I237" s="8">
        <v>1</v>
      </c>
      <c r="J237" s="14" t="str">
        <f>VLOOKUP(A237,[1]metadata!$A$1:$R$2534,10,FALSE)</f>
        <v>CVP</v>
      </c>
      <c r="K237" s="8" t="s">
        <v>183</v>
      </c>
      <c r="L237" s="8">
        <f t="shared" si="205"/>
        <v>2.054878607</v>
      </c>
      <c r="M237" s="8">
        <f t="shared" ca="1" si="219"/>
        <v>4.6503311015988001E-2</v>
      </c>
      <c r="N237" s="8">
        <f t="shared" ca="1" si="219"/>
        <v>0.30953731143062718</v>
      </c>
      <c r="O237" s="8">
        <f t="shared" ca="1" si="219"/>
        <v>1.2546951792095026E-2</v>
      </c>
      <c r="P237" s="8">
        <f t="shared" ca="1" si="219"/>
        <v>4.8699374382614423E-3</v>
      </c>
      <c r="Q237" s="8">
        <f t="shared" ca="1" si="219"/>
        <v>4.7467956926303976E-5</v>
      </c>
      <c r="R237" s="8">
        <f t="shared" ca="1" si="206"/>
        <v>0.62649502036610205</v>
      </c>
      <c r="S237" s="8" t="s">
        <v>191</v>
      </c>
      <c r="T237" s="8">
        <f t="shared" ref="T237" si="252">C237/C234</f>
        <v>1.0586731564983312</v>
      </c>
      <c r="U237" s="8" t="s">
        <v>193</v>
      </c>
      <c r="V237" s="8">
        <f t="shared" ca="1" si="223"/>
        <v>4.9231807060919633E-2</v>
      </c>
      <c r="W237" s="8">
        <f t="shared" ca="1" si="223"/>
        <v>0.32769884254626902</v>
      </c>
      <c r="X237" s="8">
        <f t="shared" ca="1" si="223"/>
        <v>1.3283121058169634E-2</v>
      </c>
      <c r="Y237" s="8">
        <f t="shared" ca="1" si="221"/>
        <v>5.1556720397136378E-3</v>
      </c>
      <c r="Z237" s="8">
        <f t="shared" ca="1" si="221"/>
        <v>5.0253051791697052E-5</v>
      </c>
      <c r="AA237" s="8">
        <f t="shared" ca="1" si="221"/>
        <v>0.66325346074146752</v>
      </c>
    </row>
    <row r="238" spans="1:27">
      <c r="A238" s="8" t="s">
        <v>66</v>
      </c>
      <c r="B238" s="8" t="s">
        <v>132</v>
      </c>
      <c r="C238" s="8">
        <v>2.5983100000000001</v>
      </c>
      <c r="D238" s="8">
        <v>7.9705600000000001E-2</v>
      </c>
      <c r="E238" s="8">
        <v>0.311112</v>
      </c>
      <c r="F238" s="8">
        <v>1.52503E-2</v>
      </c>
      <c r="G238" s="8">
        <v>2.5916300000000001E-3</v>
      </c>
      <c r="H238" s="12">
        <v>4.9802400000000003E-5</v>
      </c>
      <c r="I238" s="8">
        <v>1</v>
      </c>
      <c r="J238" s="14" t="str">
        <f>VLOOKUP(A238,[1]metadata!$A$1:$R$2534,10,FALSE)</f>
        <v>CVP</v>
      </c>
      <c r="K238" s="8" t="s">
        <v>183</v>
      </c>
      <c r="L238" s="8">
        <f t="shared" si="205"/>
        <v>2.1896006676000002</v>
      </c>
      <c r="M238" s="8">
        <f t="shared" ca="1" si="219"/>
        <v>3.0675939360584378E-2</v>
      </c>
      <c r="N238" s="8">
        <f t="shared" ca="1" si="219"/>
        <v>0.11973629012704411</v>
      </c>
      <c r="O238" s="8">
        <f t="shared" ca="1" si="219"/>
        <v>5.86931505478561E-3</v>
      </c>
      <c r="P238" s="8">
        <f t="shared" ca="1" si="219"/>
        <v>9.974290981445632E-4</v>
      </c>
      <c r="Q238" s="8">
        <f t="shared" ca="1" si="219"/>
        <v>1.9167227928923031E-5</v>
      </c>
      <c r="R238" s="8">
        <f t="shared" ca="1" si="206"/>
        <v>0.84270185913151241</v>
      </c>
      <c r="S238" s="8" t="s">
        <v>191</v>
      </c>
      <c r="T238" s="8">
        <f t="shared" ref="T238" si="253">C238/C238</f>
        <v>1</v>
      </c>
      <c r="U238" s="8" t="s">
        <v>193</v>
      </c>
      <c r="V238" s="8">
        <f t="shared" ca="1" si="223"/>
        <v>3.0675939360584378E-2</v>
      </c>
      <c r="W238" s="8">
        <f t="shared" ca="1" si="223"/>
        <v>0.11973629012704411</v>
      </c>
      <c r="X238" s="8">
        <f t="shared" ca="1" si="223"/>
        <v>5.86931505478561E-3</v>
      </c>
      <c r="Y238" s="8">
        <f t="shared" ca="1" si="221"/>
        <v>9.974290981445632E-4</v>
      </c>
      <c r="Z238" s="8">
        <f t="shared" ca="1" si="221"/>
        <v>1.9167227928923031E-5</v>
      </c>
      <c r="AA238" s="8">
        <f t="shared" ca="1" si="221"/>
        <v>0.84270185913151241</v>
      </c>
    </row>
    <row r="239" spans="1:27">
      <c r="A239" s="8" t="s">
        <v>66</v>
      </c>
      <c r="B239" s="8" t="s">
        <v>133</v>
      </c>
      <c r="C239" s="8">
        <v>2.7672699999999999</v>
      </c>
      <c r="D239" s="8">
        <v>0.108891</v>
      </c>
      <c r="E239" s="8">
        <v>0.46143099999999998</v>
      </c>
      <c r="F239" s="8">
        <v>2.4654700000000002E-2</v>
      </c>
      <c r="G239" s="8">
        <v>2.3123500000000002E-2</v>
      </c>
      <c r="H239" s="12">
        <v>7.3870900000000005E-5</v>
      </c>
      <c r="I239" s="8">
        <v>1</v>
      </c>
      <c r="J239" s="14" t="str">
        <f>VLOOKUP(A239,[1]metadata!$A$1:$R$2534,10,FALSE)</f>
        <v>CVP</v>
      </c>
      <c r="K239" s="8" t="s">
        <v>183</v>
      </c>
      <c r="L239" s="8">
        <f t="shared" si="205"/>
        <v>2.1490959291</v>
      </c>
      <c r="M239" s="8">
        <f t="shared" ca="1" si="219"/>
        <v>3.9349611711181058E-2</v>
      </c>
      <c r="N239" s="8">
        <f t="shared" ca="1" si="219"/>
        <v>0.16674592649072914</v>
      </c>
      <c r="O239" s="8">
        <f t="shared" ca="1" si="219"/>
        <v>8.9093944573532761E-3</v>
      </c>
      <c r="P239" s="8">
        <f t="shared" ca="1" si="219"/>
        <v>8.3560693390959326E-3</v>
      </c>
      <c r="Q239" s="8">
        <f t="shared" ca="1" si="219"/>
        <v>2.6694503969616268E-5</v>
      </c>
      <c r="R239" s="8">
        <f t="shared" ca="1" si="206"/>
        <v>0.77661230349767107</v>
      </c>
      <c r="S239" s="8" t="s">
        <v>191</v>
      </c>
      <c r="T239" s="8">
        <f t="shared" ref="T239" si="254">C239/C238</f>
        <v>1.0650268828584732</v>
      </c>
      <c r="U239" s="8" t="s">
        <v>193</v>
      </c>
      <c r="V239" s="8">
        <f t="shared" ca="1" si="223"/>
        <v>4.1908394302450434E-2</v>
      </c>
      <c r="W239" s="8">
        <f t="shared" ca="1" si="223"/>
        <v>0.17758889431976937</v>
      </c>
      <c r="X239" s="8">
        <f t="shared" ca="1" si="223"/>
        <v>9.4887446070715184E-3</v>
      </c>
      <c r="Y239" s="8">
        <f t="shared" ca="1" si="221"/>
        <v>8.8994384811666039E-3</v>
      </c>
      <c r="Z239" s="8">
        <f t="shared" ca="1" si="221"/>
        <v>2.8430364352213555E-5</v>
      </c>
      <c r="AA239" s="8">
        <f t="shared" ca="1" si="221"/>
        <v>0.82711298078366324</v>
      </c>
    </row>
    <row r="240" spans="1:27">
      <c r="A240" s="8" t="s">
        <v>66</v>
      </c>
      <c r="B240" s="8" t="s">
        <v>134</v>
      </c>
      <c r="C240" s="8">
        <v>2.73359</v>
      </c>
      <c r="D240" s="8">
        <v>0.11278100000000001</v>
      </c>
      <c r="E240" s="8">
        <v>0.44078800000000001</v>
      </c>
      <c r="F240" s="8">
        <v>2.1609E-2</v>
      </c>
      <c r="G240" s="8">
        <v>3.6740800000000001E-3</v>
      </c>
      <c r="H240" s="12">
        <v>7.0561200000000005E-5</v>
      </c>
      <c r="I240" s="8">
        <v>1</v>
      </c>
      <c r="J240" s="14" t="str">
        <f>VLOOKUP(A240,[1]metadata!$A$1:$R$2534,10,FALSE)</f>
        <v>CVP</v>
      </c>
      <c r="K240" s="8" t="s">
        <v>183</v>
      </c>
      <c r="L240" s="8">
        <f t="shared" si="205"/>
        <v>2.1546673587999998</v>
      </c>
      <c r="M240" s="8">
        <f t="shared" ca="1" si="219"/>
        <v>4.1257467286608458E-2</v>
      </c>
      <c r="N240" s="8">
        <f t="shared" ca="1" si="219"/>
        <v>0.16124876078709682</v>
      </c>
      <c r="O240" s="8">
        <f t="shared" ca="1" si="219"/>
        <v>7.9049894095310561E-3</v>
      </c>
      <c r="P240" s="8">
        <f t="shared" ca="1" si="219"/>
        <v>1.344049400239246E-3</v>
      </c>
      <c r="Q240" s="8">
        <f t="shared" ca="1" si="219"/>
        <v>2.5812649300004757E-5</v>
      </c>
      <c r="R240" s="8">
        <f t="shared" ca="1" si="206"/>
        <v>0.78821892046722442</v>
      </c>
      <c r="S240" s="8" t="s">
        <v>191</v>
      </c>
      <c r="T240" s="8">
        <f t="shared" ref="T240" si="255">C240/C238</f>
        <v>1.0520646112280674</v>
      </c>
      <c r="U240" s="8" t="s">
        <v>193</v>
      </c>
      <c r="V240" s="8">
        <f t="shared" ca="1" si="223"/>
        <v>4.3405521281140433E-2</v>
      </c>
      <c r="W240" s="8">
        <f t="shared" ca="1" si="223"/>
        <v>0.16964411482848465</v>
      </c>
      <c r="X240" s="8">
        <f t="shared" ca="1" si="223"/>
        <v>8.3165596099002807E-3</v>
      </c>
      <c r="Y240" s="8">
        <f t="shared" ca="1" si="221"/>
        <v>1.4140268097340195E-3</v>
      </c>
      <c r="Z240" s="8">
        <f t="shared" ca="1" si="221"/>
        <v>2.715657485057595E-5</v>
      </c>
      <c r="AA240" s="8">
        <f t="shared" ca="1" si="221"/>
        <v>0.82925723212395741</v>
      </c>
    </row>
    <row r="241" spans="1:27">
      <c r="A241" s="8" t="s">
        <v>66</v>
      </c>
      <c r="B241" s="8" t="s">
        <v>6</v>
      </c>
      <c r="C241" s="8">
        <v>2.7979400000000001</v>
      </c>
      <c r="D241" s="8">
        <v>0.11686000000000001</v>
      </c>
      <c r="E241" s="8">
        <v>0.49216799999999999</v>
      </c>
      <c r="F241" s="8">
        <v>2.5874600000000001E-2</v>
      </c>
      <c r="G241" s="8">
        <v>2.2145700000000001E-2</v>
      </c>
      <c r="H241" s="12">
        <v>7.8793000000000003E-5</v>
      </c>
      <c r="I241" s="8">
        <v>1</v>
      </c>
      <c r="J241" s="14" t="str">
        <f>VLOOKUP(A241,[1]metadata!$A$1:$R$2534,10,FALSE)</f>
        <v>CVP</v>
      </c>
      <c r="K241" s="8" t="s">
        <v>183</v>
      </c>
      <c r="L241" s="8">
        <f t="shared" si="205"/>
        <v>2.1408129069999999</v>
      </c>
      <c r="M241" s="8">
        <f t="shared" ca="1" si="219"/>
        <v>4.1766442454091224E-2</v>
      </c>
      <c r="N241" s="8">
        <f t="shared" ca="1" si="219"/>
        <v>0.17590370057971222</v>
      </c>
      <c r="O241" s="8">
        <f t="shared" ca="1" si="219"/>
        <v>9.2477322601628338E-3</v>
      </c>
      <c r="P241" s="8">
        <f t="shared" ca="1" si="219"/>
        <v>7.9150017512884478E-3</v>
      </c>
      <c r="Q241" s="8">
        <f t="shared" ca="1" si="219"/>
        <v>2.8161075648512835E-5</v>
      </c>
      <c r="R241" s="8">
        <f t="shared" ca="1" si="206"/>
        <v>0.76513896187909669</v>
      </c>
      <c r="S241" s="8" t="s">
        <v>191</v>
      </c>
      <c r="T241" s="8">
        <f t="shared" ref="T241" si="256">C241/C238</f>
        <v>1.076830709191744</v>
      </c>
      <c r="U241" s="8" t="s">
        <v>193</v>
      </c>
      <c r="V241" s="8">
        <f t="shared" ca="1" si="223"/>
        <v>4.4975387848255215E-2</v>
      </c>
      <c r="W241" s="8">
        <f t="shared" ca="1" si="223"/>
        <v>0.18941850664470369</v>
      </c>
      <c r="X241" s="8">
        <f t="shared" ca="1" si="223"/>
        <v>9.9582420881265139E-3</v>
      </c>
      <c r="Y241" s="8">
        <f t="shared" ca="1" si="221"/>
        <v>8.5231169490938338E-3</v>
      </c>
      <c r="Z241" s="8">
        <f t="shared" ca="1" si="221"/>
        <v>3.0324711062190427E-5</v>
      </c>
      <c r="AA241" s="8">
        <f t="shared" ca="1" si="221"/>
        <v>0.82392513095050246</v>
      </c>
    </row>
    <row r="242" spans="1:27">
      <c r="A242" s="8" t="s">
        <v>67</v>
      </c>
      <c r="B242" s="8" t="s">
        <v>132</v>
      </c>
      <c r="C242" s="8">
        <v>3.0776599999999998</v>
      </c>
      <c r="D242" s="8">
        <v>0.16819300000000001</v>
      </c>
      <c r="E242" s="8">
        <v>0.75352600000000003</v>
      </c>
      <c r="F242" s="8">
        <v>7.7293700000000002E-3</v>
      </c>
      <c r="G242" s="8">
        <v>5.2668699999999999E-3</v>
      </c>
      <c r="H242" s="8">
        <v>1.9642800000000001E-4</v>
      </c>
      <c r="I242" s="8">
        <v>1</v>
      </c>
      <c r="J242" s="14" t="str">
        <f>VLOOKUP(A242,[1]metadata!$A$1:$R$2534,10,FALSE)</f>
        <v>CVP</v>
      </c>
      <c r="K242" s="8" t="s">
        <v>183</v>
      </c>
      <c r="L242" s="8">
        <f t="shared" si="205"/>
        <v>2.142748332</v>
      </c>
      <c r="M242" s="8">
        <f t="shared" ca="1" si="219"/>
        <v>5.464963641207931E-2</v>
      </c>
      <c r="N242" s="8">
        <f t="shared" ca="1" si="219"/>
        <v>0.24483731146390442</v>
      </c>
      <c r="O242" s="8">
        <f t="shared" ca="1" si="219"/>
        <v>2.5114437592196671E-3</v>
      </c>
      <c r="P242" s="8">
        <f t="shared" ca="1" si="219"/>
        <v>1.7113228881682836E-3</v>
      </c>
      <c r="Q242" s="8">
        <f t="shared" ca="1" si="219"/>
        <v>6.382381419649995E-5</v>
      </c>
      <c r="R242" s="8">
        <f t="shared" ca="1" si="206"/>
        <v>0.69622646166243185</v>
      </c>
      <c r="S242" s="8" t="s">
        <v>191</v>
      </c>
      <c r="T242" s="8">
        <f t="shared" ref="T242" si="257">C242/C242</f>
        <v>1</v>
      </c>
      <c r="U242" s="8" t="s">
        <v>193</v>
      </c>
      <c r="V242" s="8">
        <f t="shared" ca="1" si="223"/>
        <v>5.464963641207931E-2</v>
      </c>
      <c r="W242" s="8">
        <f t="shared" ca="1" si="223"/>
        <v>0.24483731146390442</v>
      </c>
      <c r="X242" s="8">
        <f t="shared" ca="1" si="223"/>
        <v>2.5114437592196671E-3</v>
      </c>
      <c r="Y242" s="8">
        <f t="shared" ca="1" si="221"/>
        <v>1.7113228881682836E-3</v>
      </c>
      <c r="Z242" s="8">
        <f t="shared" ca="1" si="221"/>
        <v>6.382381419649995E-5</v>
      </c>
      <c r="AA242" s="8">
        <f t="shared" ca="1" si="221"/>
        <v>0.69622646166243185</v>
      </c>
    </row>
    <row r="243" spans="1:27">
      <c r="A243" s="8" t="s">
        <v>67</v>
      </c>
      <c r="B243" s="8" t="s">
        <v>133</v>
      </c>
      <c r="C243" s="8">
        <v>3.0882000000000001</v>
      </c>
      <c r="D243" s="8">
        <v>0.16922999999999999</v>
      </c>
      <c r="E243" s="8">
        <v>0.76082799999999995</v>
      </c>
      <c r="F243" s="8">
        <v>9.7124900000000007E-3</v>
      </c>
      <c r="G243" s="8">
        <v>6.30015E-3</v>
      </c>
      <c r="H243" s="8">
        <v>1.97667E-4</v>
      </c>
      <c r="I243" s="8">
        <v>1</v>
      </c>
      <c r="J243" s="14" t="str">
        <f>VLOOKUP(A243,[1]metadata!$A$1:$R$2534,10,FALSE)</f>
        <v>CVP</v>
      </c>
      <c r="K243" s="8" t="s">
        <v>183</v>
      </c>
      <c r="L243" s="8">
        <f t="shared" si="205"/>
        <v>2.1419316930000001</v>
      </c>
      <c r="M243" s="8">
        <f t="shared" ca="1" si="219"/>
        <v>5.479891198756557E-2</v>
      </c>
      <c r="N243" s="8">
        <f t="shared" ca="1" si="219"/>
        <v>0.24636616799430086</v>
      </c>
      <c r="O243" s="8">
        <f t="shared" ca="1" si="219"/>
        <v>3.145032705135678E-3</v>
      </c>
      <c r="P243" s="8">
        <f t="shared" ca="1" si="219"/>
        <v>2.0400718865358461E-3</v>
      </c>
      <c r="Q243" s="8">
        <f t="shared" ca="1" si="219"/>
        <v>6.4007188653584615E-5</v>
      </c>
      <c r="R243" s="8">
        <f t="shared" ca="1" si="206"/>
        <v>0.69358580823780847</v>
      </c>
      <c r="S243" s="8" t="s">
        <v>191</v>
      </c>
      <c r="T243" s="8">
        <f t="shared" ref="T243" si="258">C243/C242</f>
        <v>1.0034246797891906</v>
      </c>
      <c r="U243" s="8" t="s">
        <v>193</v>
      </c>
      <c r="V243" s="8">
        <f t="shared" ca="1" si="223"/>
        <v>5.4986580713919021E-2</v>
      </c>
      <c r="W243" s="8">
        <f t="shared" ca="1" si="223"/>
        <v>0.24720989323057127</v>
      </c>
      <c r="X243" s="8">
        <f t="shared" ca="1" si="223"/>
        <v>3.1558034350772997E-3</v>
      </c>
      <c r="Y243" s="8">
        <f t="shared" ca="1" si="221"/>
        <v>2.0470584794941614E-3</v>
      </c>
      <c r="Z243" s="8">
        <f t="shared" ca="1" si="221"/>
        <v>6.4226392778929449E-5</v>
      </c>
      <c r="AA243" s="8">
        <f t="shared" ca="1" si="221"/>
        <v>0.6959611175373499</v>
      </c>
    </row>
    <row r="244" spans="1:27">
      <c r="A244" s="8" t="s">
        <v>67</v>
      </c>
      <c r="B244" s="8" t="s">
        <v>134</v>
      </c>
      <c r="C244" s="8">
        <v>3.1560999999999999</v>
      </c>
      <c r="D244" s="8">
        <v>0.184305</v>
      </c>
      <c r="E244" s="8">
        <v>0.82714600000000005</v>
      </c>
      <c r="F244" s="8">
        <v>8.4741299999999999E-3</v>
      </c>
      <c r="G244" s="8">
        <v>5.7809899999999997E-3</v>
      </c>
      <c r="H244" s="8">
        <v>2.1532499999999999E-4</v>
      </c>
      <c r="I244" s="8">
        <v>1</v>
      </c>
      <c r="J244" s="14" t="str">
        <f>VLOOKUP(A244,[1]metadata!$A$1:$R$2534,10,FALSE)</f>
        <v>CVP</v>
      </c>
      <c r="K244" s="8" t="s">
        <v>183</v>
      </c>
      <c r="L244" s="8">
        <f t="shared" si="205"/>
        <v>2.1301785549999996</v>
      </c>
      <c r="M244" s="8">
        <f t="shared" ca="1" si="219"/>
        <v>5.8396438642628563E-2</v>
      </c>
      <c r="N244" s="8">
        <f t="shared" ca="1" si="219"/>
        <v>0.26207851462247711</v>
      </c>
      <c r="O244" s="8">
        <f t="shared" ca="1" si="219"/>
        <v>2.6850004752701118E-3</v>
      </c>
      <c r="P244" s="8">
        <f t="shared" ca="1" si="219"/>
        <v>1.831687842590539E-3</v>
      </c>
      <c r="Q244" s="8">
        <f t="shared" ca="1" si="219"/>
        <v>6.8225024555622446E-5</v>
      </c>
      <c r="R244" s="8">
        <f t="shared" ca="1" si="206"/>
        <v>0.67494013339247794</v>
      </c>
      <c r="S244" s="8" t="s">
        <v>191</v>
      </c>
      <c r="T244" s="8">
        <f t="shared" ref="T244" si="259">C244/C242</f>
        <v>1.0254868958884347</v>
      </c>
      <c r="U244" s="8" t="s">
        <v>193</v>
      </c>
      <c r="V244" s="8">
        <f t="shared" ca="1" si="223"/>
        <v>5.98847825945686E-2</v>
      </c>
      <c r="W244" s="8">
        <f t="shared" ca="1" si="223"/>
        <v>0.26875808243925581</v>
      </c>
      <c r="X244" s="8">
        <f t="shared" ca="1" si="223"/>
        <v>2.7534328028437187E-3</v>
      </c>
      <c r="Y244" s="8">
        <f t="shared" ca="1" si="221"/>
        <v>1.8783718799347557E-3</v>
      </c>
      <c r="Z244" s="8">
        <f t="shared" ca="1" si="221"/>
        <v>6.9963868653457494E-5</v>
      </c>
      <c r="AA244" s="8">
        <f t="shared" ca="1" si="221"/>
        <v>0.69214226230317821</v>
      </c>
    </row>
    <row r="245" spans="1:27">
      <c r="A245" s="8" t="s">
        <v>67</v>
      </c>
      <c r="B245" s="8" t="s">
        <v>6</v>
      </c>
      <c r="C245" s="8">
        <v>3.1655700000000002</v>
      </c>
      <c r="D245" s="8">
        <v>0.18510299999999999</v>
      </c>
      <c r="E245" s="8">
        <v>0.83324699999999996</v>
      </c>
      <c r="F245" s="8">
        <v>1.0616199999999999E-2</v>
      </c>
      <c r="G245" s="8">
        <v>6.8614100000000001E-3</v>
      </c>
      <c r="H245" s="8">
        <v>2.16317E-4</v>
      </c>
      <c r="I245" s="8">
        <v>1</v>
      </c>
      <c r="J245" s="14" t="str">
        <f>VLOOKUP(A245,[1]metadata!$A$1:$R$2534,10,FALSE)</f>
        <v>CVP</v>
      </c>
      <c r="K245" s="8" t="s">
        <v>183</v>
      </c>
      <c r="L245" s="8">
        <f t="shared" si="205"/>
        <v>2.1295260730000001</v>
      </c>
      <c r="M245" s="8">
        <f t="shared" ca="1" si="219"/>
        <v>5.8473829357745991E-2</v>
      </c>
      <c r="N245" s="8">
        <f t="shared" ca="1" si="219"/>
        <v>0.26322178944076419</v>
      </c>
      <c r="O245" s="8">
        <f t="shared" ca="1" si="219"/>
        <v>3.3536456309606164E-3</v>
      </c>
      <c r="P245" s="8">
        <f t="shared" ca="1" si="219"/>
        <v>2.1675116961558266E-3</v>
      </c>
      <c r="Q245" s="8">
        <f t="shared" ca="1" si="219"/>
        <v>6.8334296824900406E-5</v>
      </c>
      <c r="R245" s="8">
        <f t="shared" ca="1" si="206"/>
        <v>0.67271488957754844</v>
      </c>
      <c r="S245" s="8" t="s">
        <v>191</v>
      </c>
      <c r="T245" s="8">
        <f t="shared" ref="T245" si="260">C245/C242</f>
        <v>1.0285639089438081</v>
      </c>
      <c r="U245" s="8" t="s">
        <v>193</v>
      </c>
      <c r="V245" s="8">
        <f t="shared" ca="1" si="223"/>
        <v>6.0144070495116421E-2</v>
      </c>
      <c r="W245" s="8">
        <f t="shared" ca="1" si="223"/>
        <v>0.27074043266637643</v>
      </c>
      <c r="X245" s="8">
        <f t="shared" ca="1" si="223"/>
        <v>3.4494388593931755E-3</v>
      </c>
      <c r="Y245" s="8">
        <f t="shared" ca="1" si="221"/>
        <v>2.2294243028794605E-3</v>
      </c>
      <c r="Z245" s="8">
        <f t="shared" ca="1" si="221"/>
        <v>7.028619145714602E-5</v>
      </c>
      <c r="AA245" s="8">
        <f t="shared" ca="1" si="221"/>
        <v>0.69193025642858541</v>
      </c>
    </row>
    <row r="246" spans="1:27">
      <c r="A246" s="8" t="s">
        <v>68</v>
      </c>
      <c r="B246" s="8" t="s">
        <v>132</v>
      </c>
      <c r="C246" s="8">
        <v>2.3459099999999999</v>
      </c>
      <c r="D246" s="8">
        <v>0.20943200000000001</v>
      </c>
      <c r="E246" s="8">
        <v>0.113912</v>
      </c>
      <c r="F246" s="8">
        <v>5.8274299999999998E-3</v>
      </c>
      <c r="G246" s="8">
        <v>6.1888400000000001E-3</v>
      </c>
      <c r="H246" s="8">
        <v>2.15627E-4</v>
      </c>
      <c r="I246" s="8">
        <v>1</v>
      </c>
      <c r="J246" s="14" t="str">
        <f>VLOOKUP(A246,[1]metadata!$A$1:$R$2534,10,FALSE)</f>
        <v>CVP</v>
      </c>
      <c r="K246" s="8" t="s">
        <v>183</v>
      </c>
      <c r="L246" s="8">
        <f t="shared" si="205"/>
        <v>2.0103341029999999</v>
      </c>
      <c r="M246" s="8">
        <f t="shared" ca="1" si="219"/>
        <v>8.9275377145755813E-2</v>
      </c>
      <c r="N246" s="8">
        <f t="shared" ca="1" si="219"/>
        <v>4.8557702554658959E-2</v>
      </c>
      <c r="O246" s="8">
        <f t="shared" ca="1" si="219"/>
        <v>2.4840808044639395E-3</v>
      </c>
      <c r="P246" s="8">
        <f t="shared" ca="1" si="219"/>
        <v>2.6381404231193865E-3</v>
      </c>
      <c r="Q246" s="8">
        <f t="shared" ca="1" si="219"/>
        <v>9.191614341556155E-5</v>
      </c>
      <c r="R246" s="8">
        <f t="shared" ca="1" si="206"/>
        <v>0.85695278292858634</v>
      </c>
      <c r="S246" s="8" t="s">
        <v>191</v>
      </c>
      <c r="T246" s="8">
        <f t="shared" ref="T246" si="261">C246/C246</f>
        <v>1</v>
      </c>
      <c r="U246" s="8" t="s">
        <v>193</v>
      </c>
      <c r="V246" s="8">
        <f t="shared" ca="1" si="223"/>
        <v>8.9275377145755813E-2</v>
      </c>
      <c r="W246" s="8">
        <f t="shared" ca="1" si="223"/>
        <v>4.8557702554658959E-2</v>
      </c>
      <c r="X246" s="8">
        <f t="shared" ca="1" si="223"/>
        <v>2.4840808044639395E-3</v>
      </c>
      <c r="Y246" s="8">
        <f t="shared" ca="1" si="221"/>
        <v>2.6381404231193865E-3</v>
      </c>
      <c r="Z246" s="8">
        <f t="shared" ca="1" si="221"/>
        <v>9.191614341556155E-5</v>
      </c>
      <c r="AA246" s="8">
        <f t="shared" ca="1" si="221"/>
        <v>0.85695278292858634</v>
      </c>
    </row>
    <row r="247" spans="1:27">
      <c r="A247" s="8" t="s">
        <v>68</v>
      </c>
      <c r="B247" s="8" t="s">
        <v>133</v>
      </c>
      <c r="C247" s="8">
        <v>2.3466100000000001</v>
      </c>
      <c r="D247" s="8">
        <v>0.208868</v>
      </c>
      <c r="E247" s="8">
        <v>0.114025</v>
      </c>
      <c r="F247" s="8">
        <v>5.89998E-3</v>
      </c>
      <c r="G247" s="8">
        <v>6.4880500000000004E-3</v>
      </c>
      <c r="H247" s="8">
        <v>2.1498000000000001E-4</v>
      </c>
      <c r="I247" s="8">
        <v>1</v>
      </c>
      <c r="J247" s="14" t="str">
        <f>VLOOKUP(A247,[1]metadata!$A$1:$R$2534,10,FALSE)</f>
        <v>CVP</v>
      </c>
      <c r="K247" s="8" t="s">
        <v>183</v>
      </c>
      <c r="L247" s="8">
        <f t="shared" si="205"/>
        <v>2.0111139900000001</v>
      </c>
      <c r="M247" s="8">
        <f t="shared" ca="1" si="219"/>
        <v>8.9008399350552492E-2</v>
      </c>
      <c r="N247" s="8">
        <f t="shared" ca="1" si="219"/>
        <v>4.8591372234840897E-2</v>
      </c>
      <c r="O247" s="8">
        <f t="shared" ca="1" si="219"/>
        <v>2.5142567363132346E-3</v>
      </c>
      <c r="P247" s="8">
        <f t="shared" ca="1" si="219"/>
        <v>2.7648607991954352E-3</v>
      </c>
      <c r="Q247" s="8">
        <f t="shared" ca="1" si="219"/>
        <v>9.1613007700470041E-5</v>
      </c>
      <c r="R247" s="8">
        <f t="shared" ca="1" si="206"/>
        <v>0.85702949787139748</v>
      </c>
      <c r="S247" s="8" t="s">
        <v>191</v>
      </c>
      <c r="T247" s="8">
        <f t="shared" ref="T247" si="262">C247/C246</f>
        <v>1.0002983916689048</v>
      </c>
      <c r="U247" s="8" t="s">
        <v>193</v>
      </c>
      <c r="V247" s="8">
        <f t="shared" ca="1" si="223"/>
        <v>8.9034958715381252E-2</v>
      </c>
      <c r="W247" s="8">
        <f t="shared" ca="1" si="223"/>
        <v>4.8605871495496424E-2</v>
      </c>
      <c r="X247" s="8">
        <f t="shared" ca="1" si="223"/>
        <v>2.5150069695768383E-3</v>
      </c>
      <c r="Y247" s="8">
        <f t="shared" ca="1" si="221"/>
        <v>2.7656858106235964E-3</v>
      </c>
      <c r="Z247" s="8">
        <f t="shared" ca="1" si="221"/>
        <v>9.1640344258731165E-5</v>
      </c>
      <c r="AA247" s="8">
        <f t="shared" ca="1" si="221"/>
        <v>0.85728522833356791</v>
      </c>
    </row>
    <row r="248" spans="1:27">
      <c r="A248" s="8" t="s">
        <v>68</v>
      </c>
      <c r="B248" s="8" t="s">
        <v>134</v>
      </c>
      <c r="C248" s="8">
        <v>2.3519399999999999</v>
      </c>
      <c r="D248" s="8">
        <v>0.221301</v>
      </c>
      <c r="E248" s="8">
        <v>0.1236</v>
      </c>
      <c r="F248" s="8">
        <v>6.1878000000000002E-3</v>
      </c>
      <c r="G248" s="8">
        <v>6.5723300000000004E-3</v>
      </c>
      <c r="H248" s="8">
        <v>2.2897099999999999E-4</v>
      </c>
      <c r="I248" s="8">
        <v>1</v>
      </c>
      <c r="J248" s="14" t="str">
        <f>VLOOKUP(A248,[1]metadata!$A$1:$R$2534,10,FALSE)</f>
        <v>CVP</v>
      </c>
      <c r="K248" s="8" t="s">
        <v>183</v>
      </c>
      <c r="L248" s="8">
        <f t="shared" si="205"/>
        <v>1.9940498989999997</v>
      </c>
      <c r="M248" s="8">
        <f t="shared" ca="1" si="219"/>
        <v>9.4092961555141713E-2</v>
      </c>
      <c r="N248" s="8">
        <f t="shared" ca="1" si="219"/>
        <v>5.2552361029618105E-2</v>
      </c>
      <c r="O248" s="8">
        <f t="shared" ca="1" si="219"/>
        <v>2.6309344626138423E-3</v>
      </c>
      <c r="P248" s="8">
        <f t="shared" ca="1" si="219"/>
        <v>2.7944292796584949E-3</v>
      </c>
      <c r="Q248" s="8">
        <f t="shared" ca="1" si="219"/>
        <v>9.7354099169196485E-5</v>
      </c>
      <c r="R248" s="8">
        <f t="shared" ca="1" si="206"/>
        <v>0.84783195957379853</v>
      </c>
      <c r="S248" s="8" t="s">
        <v>191</v>
      </c>
      <c r="T248" s="8">
        <f t="shared" ref="T248" si="263">C248/C246</f>
        <v>1.0025704310907069</v>
      </c>
      <c r="U248" s="8" t="s">
        <v>193</v>
      </c>
      <c r="V248" s="8">
        <f t="shared" ca="1" si="223"/>
        <v>9.4334821028939739E-2</v>
      </c>
      <c r="W248" s="8">
        <f t="shared" ca="1" si="223"/>
        <v>5.2687443252298689E-2</v>
      </c>
      <c r="X248" s="8">
        <f t="shared" ca="1" si="223"/>
        <v>2.6376970983541573E-3</v>
      </c>
      <c r="Y248" s="8">
        <f t="shared" ca="1" si="221"/>
        <v>2.8016121675597107E-3</v>
      </c>
      <c r="Z248" s="8">
        <f t="shared" ca="1" si="221"/>
        <v>9.7604341172508751E-5</v>
      </c>
      <c r="AA248" s="8">
        <f t="shared" ca="1" si="221"/>
        <v>0.85001125320238191</v>
      </c>
    </row>
    <row r="249" spans="1:27">
      <c r="A249" s="8" t="s">
        <v>68</v>
      </c>
      <c r="B249" s="8" t="s">
        <v>6</v>
      </c>
      <c r="C249" s="8">
        <v>2.3518300000000001</v>
      </c>
      <c r="D249" s="8">
        <v>0.220281</v>
      </c>
      <c r="E249" s="8">
        <v>0.122796</v>
      </c>
      <c r="F249" s="8">
        <v>6.2483599999999997E-3</v>
      </c>
      <c r="G249" s="8">
        <v>6.8711199999999997E-3</v>
      </c>
      <c r="H249" s="8">
        <v>2.27858E-4</v>
      </c>
      <c r="I249" s="8">
        <v>1</v>
      </c>
      <c r="J249" s="14" t="str">
        <f>VLOOKUP(A249,[1]metadata!$A$1:$R$2534,10,FALSE)</f>
        <v>CVP</v>
      </c>
      <c r="K249" s="8" t="s">
        <v>183</v>
      </c>
      <c r="L249" s="8">
        <f t="shared" si="205"/>
        <v>1.995405662</v>
      </c>
      <c r="M249" s="8">
        <f t="shared" ca="1" si="219"/>
        <v>9.3663657662331035E-2</v>
      </c>
      <c r="N249" s="8">
        <f t="shared" ca="1" si="219"/>
        <v>5.2212957569212057E-2</v>
      </c>
      <c r="O249" s="8">
        <f t="shared" ca="1" si="219"/>
        <v>2.6568076774256639E-3</v>
      </c>
      <c r="P249" s="8">
        <f t="shared" ca="1" si="219"/>
        <v>2.9216057283051921E-3</v>
      </c>
      <c r="Q249" s="8">
        <f t="shared" ca="1" si="219"/>
        <v>9.6885404132101378E-5</v>
      </c>
      <c r="R249" s="8">
        <f t="shared" ca="1" si="206"/>
        <v>0.84844808595859389</v>
      </c>
      <c r="S249" s="8" t="s">
        <v>191</v>
      </c>
      <c r="T249" s="8">
        <f t="shared" ref="T249" si="264">C249/C246</f>
        <v>1.0025235409713076</v>
      </c>
      <c r="U249" s="8" t="s">
        <v>193</v>
      </c>
      <c r="V249" s="8">
        <f t="shared" ca="1" si="223"/>
        <v>9.3900021739964451E-2</v>
      </c>
      <c r="W249" s="8">
        <f t="shared" ca="1" si="223"/>
        <v>5.2344719106871107E-2</v>
      </c>
      <c r="X249" s="8">
        <f t="shared" ca="1" si="223"/>
        <v>2.6635122404525323E-3</v>
      </c>
      <c r="Y249" s="8">
        <f t="shared" ca="1" si="221"/>
        <v>2.9289785200625773E-3</v>
      </c>
      <c r="Z249" s="8">
        <f t="shared" ca="1" si="221"/>
        <v>9.7129898418950425E-5</v>
      </c>
      <c r="AA249" s="8">
        <f t="shared" ca="1" si="221"/>
        <v>0.85058917946553791</v>
      </c>
    </row>
    <row r="250" spans="1:27">
      <c r="A250" s="8" t="s">
        <v>69</v>
      </c>
      <c r="B250" s="8" t="s">
        <v>132</v>
      </c>
      <c r="C250" s="8">
        <v>2.4737</v>
      </c>
      <c r="D250" s="8">
        <v>5.5894800000000001E-2</v>
      </c>
      <c r="E250" s="8">
        <v>0.23443900000000001</v>
      </c>
      <c r="F250" s="8">
        <v>5.5457599999999998E-4</v>
      </c>
      <c r="G250" s="8">
        <v>1.76363E-3</v>
      </c>
      <c r="H250" s="12">
        <v>5.0129500000000002E-5</v>
      </c>
      <c r="I250" s="8">
        <v>1</v>
      </c>
      <c r="J250" s="14" t="str">
        <f>VLOOKUP(A250,[1]metadata!$A$1:$R$2534,10,FALSE)</f>
        <v>CVP</v>
      </c>
      <c r="K250" s="8" t="s">
        <v>183</v>
      </c>
      <c r="L250" s="8">
        <f t="shared" si="205"/>
        <v>2.1809978645000001</v>
      </c>
      <c r="M250" s="8">
        <f t="shared" ca="1" si="219"/>
        <v>2.259562598536605E-2</v>
      </c>
      <c r="N250" s="8">
        <f t="shared" ca="1" si="219"/>
        <v>9.4772607834418085E-2</v>
      </c>
      <c r="O250" s="8">
        <f t="shared" ca="1" si="219"/>
        <v>2.2418886687957309E-4</v>
      </c>
      <c r="P250" s="8">
        <f t="shared" ca="1" si="219"/>
        <v>7.1295225775154622E-4</v>
      </c>
      <c r="Q250" s="8">
        <f t="shared" ca="1" si="219"/>
        <v>2.0264987670291467E-5</v>
      </c>
      <c r="R250" s="8">
        <f t="shared" ca="1" si="206"/>
        <v>0.88167436006791455</v>
      </c>
      <c r="S250" s="8" t="s">
        <v>191</v>
      </c>
      <c r="T250" s="8">
        <f t="shared" ref="T250" si="265">C250/C250</f>
        <v>1</v>
      </c>
      <c r="U250" s="8" t="s">
        <v>193</v>
      </c>
      <c r="V250" s="8">
        <f t="shared" ca="1" si="223"/>
        <v>2.259562598536605E-2</v>
      </c>
      <c r="W250" s="8">
        <f t="shared" ca="1" si="223"/>
        <v>9.4772607834418085E-2</v>
      </c>
      <c r="X250" s="8">
        <f t="shared" ca="1" si="223"/>
        <v>2.2418886687957309E-4</v>
      </c>
      <c r="Y250" s="8">
        <f t="shared" ca="1" si="221"/>
        <v>7.1295225775154622E-4</v>
      </c>
      <c r="Z250" s="8">
        <f t="shared" ca="1" si="221"/>
        <v>2.0264987670291467E-5</v>
      </c>
      <c r="AA250" s="8">
        <f t="shared" ca="1" si="221"/>
        <v>0.88167436006791455</v>
      </c>
    </row>
    <row r="251" spans="1:27">
      <c r="A251" s="8" t="s">
        <v>69</v>
      </c>
      <c r="B251" s="8" t="s">
        <v>133</v>
      </c>
      <c r="C251" s="8">
        <v>2.5646300000000002</v>
      </c>
      <c r="D251" s="8">
        <v>7.7408900000000003E-2</v>
      </c>
      <c r="E251" s="8">
        <v>0.331762</v>
      </c>
      <c r="F251" s="8">
        <v>1.9930899999999999E-3</v>
      </c>
      <c r="G251" s="8">
        <v>1.1705800000000001E-2</v>
      </c>
      <c r="H251" s="12">
        <v>7.1447500000000003E-5</v>
      </c>
      <c r="I251" s="8">
        <v>1</v>
      </c>
      <c r="J251" s="14" t="str">
        <f>VLOOKUP(A251,[1]metadata!$A$1:$R$2534,10,FALSE)</f>
        <v>CVP</v>
      </c>
      <c r="K251" s="8" t="s">
        <v>183</v>
      </c>
      <c r="L251" s="8">
        <f t="shared" si="205"/>
        <v>2.1416887625000003</v>
      </c>
      <c r="M251" s="8">
        <f t="shared" ca="1" si="219"/>
        <v>3.0183262302944283E-2</v>
      </c>
      <c r="N251" s="8">
        <f t="shared" ca="1" si="219"/>
        <v>0.12936057053064184</v>
      </c>
      <c r="O251" s="8">
        <f t="shared" ca="1" si="219"/>
        <v>7.7714524122388009E-4</v>
      </c>
      <c r="P251" s="8">
        <f t="shared" ca="1" si="219"/>
        <v>4.5643231187344766E-3</v>
      </c>
      <c r="Q251" s="8">
        <f t="shared" ca="1" si="219"/>
        <v>2.7858794445982459E-5</v>
      </c>
      <c r="R251" s="8">
        <f t="shared" ca="1" si="206"/>
        <v>0.83508684001200961</v>
      </c>
      <c r="S251" s="8" t="s">
        <v>191</v>
      </c>
      <c r="T251" s="8">
        <f t="shared" ref="T251" si="266">C251/C250</f>
        <v>1.0367587015402031</v>
      </c>
      <c r="U251" s="8" t="s">
        <v>193</v>
      </c>
      <c r="V251" s="8">
        <f t="shared" ca="1" si="223"/>
        <v>3.1292759833447877E-2</v>
      </c>
      <c r="W251" s="8">
        <f t="shared" ca="1" si="223"/>
        <v>0.13411569713384811</v>
      </c>
      <c r="X251" s="8">
        <f t="shared" ca="1" si="223"/>
        <v>8.057120911994178E-4</v>
      </c>
      <c r="Y251" s="8">
        <f t="shared" ca="1" si="221"/>
        <v>4.7321017099890865E-3</v>
      </c>
      <c r="Z251" s="8">
        <f t="shared" ca="1" si="221"/>
        <v>2.8882847556292198E-5</v>
      </c>
      <c r="AA251" s="8">
        <f t="shared" ca="1" si="221"/>
        <v>0.86578354792416246</v>
      </c>
    </row>
    <row r="252" spans="1:27">
      <c r="A252" s="8" t="s">
        <v>69</v>
      </c>
      <c r="B252" s="8" t="s">
        <v>134</v>
      </c>
      <c r="C252" s="8">
        <v>2.5263599999999999</v>
      </c>
      <c r="D252" s="8">
        <v>7.0330299999999998E-2</v>
      </c>
      <c r="E252" s="8">
        <v>0.296545</v>
      </c>
      <c r="F252" s="8">
        <v>7.0102700000000001E-4</v>
      </c>
      <c r="G252" s="8">
        <v>2.2248599999999999E-3</v>
      </c>
      <c r="H252" s="12">
        <v>6.3419300000000005E-5</v>
      </c>
      <c r="I252" s="8">
        <v>1</v>
      </c>
      <c r="J252" s="14" t="str">
        <f>VLOOKUP(A252,[1]metadata!$A$1:$R$2534,10,FALSE)</f>
        <v>CVP</v>
      </c>
      <c r="K252" s="8" t="s">
        <v>183</v>
      </c>
      <c r="L252" s="8">
        <f t="shared" si="205"/>
        <v>2.1564953936999998</v>
      </c>
      <c r="M252" s="8">
        <f t="shared" ca="1" si="219"/>
        <v>2.7838589908009942E-2</v>
      </c>
      <c r="N252" s="8">
        <f t="shared" ca="1" si="219"/>
        <v>0.11738034167735398</v>
      </c>
      <c r="O252" s="8">
        <f t="shared" ca="1" si="219"/>
        <v>2.7748499817919852E-4</v>
      </c>
      <c r="P252" s="8">
        <f t="shared" ca="1" si="219"/>
        <v>8.8065833847907656E-4</v>
      </c>
      <c r="Q252" s="8">
        <f t="shared" ca="1" si="219"/>
        <v>2.5103033613578433E-5</v>
      </c>
      <c r="R252" s="8">
        <f t="shared" ca="1" si="206"/>
        <v>0.85359782204436419</v>
      </c>
      <c r="S252" s="8" t="s">
        <v>191</v>
      </c>
      <c r="T252" s="8">
        <f t="shared" ref="T252" si="267">C252/C250</f>
        <v>1.021287949225856</v>
      </c>
      <c r="U252" s="8" t="s">
        <v>193</v>
      </c>
      <c r="V252" s="8">
        <f t="shared" ca="1" si="223"/>
        <v>2.8431216396491085E-2</v>
      </c>
      <c r="W252" s="8">
        <f t="shared" ca="1" si="223"/>
        <v>0.11987912843109512</v>
      </c>
      <c r="X252" s="8">
        <f t="shared" ca="1" si="223"/>
        <v>2.8339208473137403E-4</v>
      </c>
      <c r="Y252" s="8">
        <f t="shared" ca="1" si="221"/>
        <v>8.9940574847394584E-4</v>
      </c>
      <c r="Z252" s="8">
        <f t="shared" ca="1" si="221"/>
        <v>2.5637425718559247E-5</v>
      </c>
      <c r="AA252" s="8">
        <f t="shared" ca="1" si="221"/>
        <v>0.87176916913934588</v>
      </c>
    </row>
    <row r="253" spans="1:27">
      <c r="A253" s="8" t="s">
        <v>69</v>
      </c>
      <c r="B253" s="8" t="s">
        <v>6</v>
      </c>
      <c r="C253" s="8">
        <v>2.5895000000000001</v>
      </c>
      <c r="D253" s="8">
        <v>8.4201799999999993E-2</v>
      </c>
      <c r="E253" s="8">
        <v>0.36001300000000003</v>
      </c>
      <c r="F253" s="8">
        <v>2.1235799999999999E-3</v>
      </c>
      <c r="G253" s="8">
        <v>1.2484E-2</v>
      </c>
      <c r="H253" s="12">
        <v>7.7464899999999998E-5</v>
      </c>
      <c r="I253" s="8">
        <v>1</v>
      </c>
      <c r="J253" s="14" t="str">
        <f>VLOOKUP(A253,[1]metadata!$A$1:$R$2534,10,FALSE)</f>
        <v>CVP</v>
      </c>
      <c r="K253" s="8" t="s">
        <v>183</v>
      </c>
      <c r="L253" s="8">
        <f t="shared" si="205"/>
        <v>2.1306001551000002</v>
      </c>
      <c r="M253" s="8">
        <f t="shared" ca="1" si="219"/>
        <v>3.251662483104846E-2</v>
      </c>
      <c r="N253" s="8">
        <f t="shared" ca="1" si="219"/>
        <v>0.13902799768295038</v>
      </c>
      <c r="O253" s="8">
        <f t="shared" ca="1" si="219"/>
        <v>8.2007337323807678E-4</v>
      </c>
      <c r="P253" s="8">
        <f t="shared" ca="1" si="219"/>
        <v>4.8210079165862136E-3</v>
      </c>
      <c r="Q253" s="8">
        <f t="shared" ca="1" si="219"/>
        <v>2.9915002896312026E-5</v>
      </c>
      <c r="R253" s="8">
        <f t="shared" ca="1" si="206"/>
        <v>0.82278438119328057</v>
      </c>
      <c r="S253" s="8" t="s">
        <v>191</v>
      </c>
      <c r="T253" s="8">
        <f t="shared" ref="T253" si="268">C253/C250</f>
        <v>1.046812467154465</v>
      </c>
      <c r="U253" s="8" t="s">
        <v>193</v>
      </c>
      <c r="V253" s="8">
        <f t="shared" ca="1" si="223"/>
        <v>3.4038808262925976E-2</v>
      </c>
      <c r="W253" s="8">
        <f t="shared" ca="1" si="223"/>
        <v>0.14553624125803452</v>
      </c>
      <c r="X253" s="8">
        <f t="shared" ca="1" si="223"/>
        <v>8.5846303108703557E-4</v>
      </c>
      <c r="Y253" s="8">
        <f t="shared" ca="1" si="221"/>
        <v>5.046691191332821E-3</v>
      </c>
      <c r="Z253" s="8">
        <f t="shared" ca="1" si="221"/>
        <v>3.1315397986821356E-5</v>
      </c>
      <c r="AA253" s="8">
        <f t="shared" ca="1" si="221"/>
        <v>0.86130094801309776</v>
      </c>
    </row>
    <row r="254" spans="1:27">
      <c r="A254" s="8" t="s">
        <v>70</v>
      </c>
      <c r="B254" s="8" t="s">
        <v>132</v>
      </c>
      <c r="C254" s="8">
        <v>3.3513899999999999</v>
      </c>
      <c r="D254" s="8">
        <v>0.244897</v>
      </c>
      <c r="E254" s="8">
        <v>1.19739</v>
      </c>
      <c r="F254" s="8">
        <v>4.77962E-3</v>
      </c>
      <c r="G254" s="8">
        <v>2.11743E-3</v>
      </c>
      <c r="H254" s="8">
        <v>2.7838299999999999E-4</v>
      </c>
      <c r="I254" s="8">
        <v>1</v>
      </c>
      <c r="J254" s="14" t="str">
        <f>VLOOKUP(A254,[1]metadata!$A$1:$R$2534,10,FALSE)</f>
        <v>CVP</v>
      </c>
      <c r="K254" s="8" t="s">
        <v>183</v>
      </c>
      <c r="L254" s="8">
        <f t="shared" si="205"/>
        <v>1.901927567</v>
      </c>
      <c r="M254" s="8">
        <f t="shared" ca="1" si="219"/>
        <v>7.3073262138993081E-2</v>
      </c>
      <c r="N254" s="8">
        <f t="shared" ca="1" si="219"/>
        <v>0.35728160554277477</v>
      </c>
      <c r="O254" s="8">
        <f t="shared" ca="1" si="219"/>
        <v>1.4261604886330746E-3</v>
      </c>
      <c r="P254" s="8">
        <f t="shared" ca="1" si="219"/>
        <v>6.3180650416692777E-4</v>
      </c>
      <c r="Q254" s="8">
        <f t="shared" ca="1" si="219"/>
        <v>8.3064937234998015E-5</v>
      </c>
      <c r="R254" s="8">
        <f t="shared" ca="1" si="206"/>
        <v>0.56750410038819721</v>
      </c>
      <c r="S254" s="8" t="s">
        <v>191</v>
      </c>
      <c r="T254" s="8">
        <f t="shared" ref="T254" si="269">C254/C254</f>
        <v>1</v>
      </c>
      <c r="U254" s="8" t="s">
        <v>193</v>
      </c>
      <c r="V254" s="8">
        <f t="shared" ca="1" si="223"/>
        <v>7.3073262138993081E-2</v>
      </c>
      <c r="W254" s="8">
        <f t="shared" ca="1" si="223"/>
        <v>0.35728160554277477</v>
      </c>
      <c r="X254" s="8">
        <f t="shared" ca="1" si="223"/>
        <v>1.4261604886330746E-3</v>
      </c>
      <c r="Y254" s="8">
        <f t="shared" ca="1" si="221"/>
        <v>6.3180650416692777E-4</v>
      </c>
      <c r="Z254" s="8">
        <f t="shared" ca="1" si="221"/>
        <v>8.3064937234998015E-5</v>
      </c>
      <c r="AA254" s="8">
        <f t="shared" ca="1" si="221"/>
        <v>0.56750410038819721</v>
      </c>
    </row>
    <row r="255" spans="1:27">
      <c r="A255" s="8" t="s">
        <v>70</v>
      </c>
      <c r="B255" s="8" t="s">
        <v>133</v>
      </c>
      <c r="C255" s="8">
        <v>3.4375300000000002</v>
      </c>
      <c r="D255" s="8">
        <v>0.260021</v>
      </c>
      <c r="E255" s="8">
        <v>1.2825200000000001</v>
      </c>
      <c r="F255" s="8">
        <v>1.05036E-2</v>
      </c>
      <c r="G255" s="8">
        <v>6.3673899999999997E-3</v>
      </c>
      <c r="H255" s="8">
        <v>2.9644699999999998E-4</v>
      </c>
      <c r="I255" s="8">
        <v>1</v>
      </c>
      <c r="J255" s="14" t="str">
        <f>VLOOKUP(A255,[1]metadata!$A$1:$R$2534,10,FALSE)</f>
        <v>CVP</v>
      </c>
      <c r="K255" s="8" t="s">
        <v>183</v>
      </c>
      <c r="L255" s="8">
        <f t="shared" si="205"/>
        <v>1.8778215629999999</v>
      </c>
      <c r="M255" s="8">
        <f t="shared" ca="1" si="219"/>
        <v>7.5641812580544754E-2</v>
      </c>
      <c r="N255" s="8">
        <f t="shared" ca="1" si="219"/>
        <v>0.37309347118425151</v>
      </c>
      <c r="O255" s="8">
        <f t="shared" ca="1" si="219"/>
        <v>3.0555660605143808E-3</v>
      </c>
      <c r="P255" s="8">
        <f t="shared" ca="1" si="219"/>
        <v>1.8523154707013464E-3</v>
      </c>
      <c r="Q255" s="8">
        <f t="shared" ca="1" si="219"/>
        <v>8.6238374646912164E-5</v>
      </c>
      <c r="R255" s="8">
        <f t="shared" ca="1" si="206"/>
        <v>0.54627059632934105</v>
      </c>
      <c r="S255" s="8" t="s">
        <v>191</v>
      </c>
      <c r="T255" s="8">
        <f t="shared" ref="T255" si="270">C255/C254</f>
        <v>1.0257027681051745</v>
      </c>
      <c r="U255" s="8" t="s">
        <v>193</v>
      </c>
      <c r="V255" s="8">
        <f t="shared" ca="1" si="223"/>
        <v>7.7586016548357561E-2</v>
      </c>
      <c r="W255" s="8">
        <f t="shared" ca="1" si="223"/>
        <v>0.38268300615565493</v>
      </c>
      <c r="X255" s="8">
        <f t="shared" ca="1" si="223"/>
        <v>3.1341025663978233E-3</v>
      </c>
      <c r="Y255" s="8">
        <f t="shared" ca="1" si="221"/>
        <v>1.8999251057024102E-3</v>
      </c>
      <c r="Z255" s="8">
        <f t="shared" ca="1" si="221"/>
        <v>8.8454939592228908E-5</v>
      </c>
      <c r="AA255" s="8">
        <f t="shared" ca="1" si="221"/>
        <v>0.56031126278946952</v>
      </c>
    </row>
    <row r="256" spans="1:27">
      <c r="A256" s="8" t="s">
        <v>70</v>
      </c>
      <c r="B256" s="8" t="s">
        <v>134</v>
      </c>
      <c r="C256" s="8">
        <v>3.4889899999999998</v>
      </c>
      <c r="D256" s="8">
        <v>0.275144</v>
      </c>
      <c r="E256" s="8">
        <v>1.3509500000000001</v>
      </c>
      <c r="F256" s="8">
        <v>5.3904699999999996E-3</v>
      </c>
      <c r="G256" s="8">
        <v>2.3689900000000001E-3</v>
      </c>
      <c r="H256" s="8">
        <v>3.1367999999999999E-4</v>
      </c>
      <c r="I256" s="8">
        <v>1</v>
      </c>
      <c r="J256" s="14" t="str">
        <f>VLOOKUP(A256,[1]metadata!$A$1:$R$2534,10,FALSE)</f>
        <v>CVP</v>
      </c>
      <c r="K256" s="8" t="s">
        <v>183</v>
      </c>
      <c r="L256" s="8">
        <f t="shared" si="205"/>
        <v>1.8548228599999996</v>
      </c>
      <c r="M256" s="8">
        <f t="shared" ca="1" si="219"/>
        <v>7.8860644484506984E-2</v>
      </c>
      <c r="N256" s="8">
        <f t="shared" ca="1" si="219"/>
        <v>0.38720374664301133</v>
      </c>
      <c r="O256" s="8">
        <f t="shared" ca="1" si="219"/>
        <v>1.5449943966592051E-3</v>
      </c>
      <c r="P256" s="8">
        <f t="shared" ca="1" si="219"/>
        <v>6.7899019487014875E-4</v>
      </c>
      <c r="Q256" s="8">
        <f t="shared" ca="1" si="219"/>
        <v>8.9905674708153362E-5</v>
      </c>
      <c r="R256" s="8">
        <f t="shared" ca="1" si="206"/>
        <v>0.53162171860624419</v>
      </c>
      <c r="S256" s="8" t="s">
        <v>191</v>
      </c>
      <c r="T256" s="8">
        <f t="shared" ref="T256" si="271">C256/C254</f>
        <v>1.0410575910293938</v>
      </c>
      <c r="U256" s="8" t="s">
        <v>193</v>
      </c>
      <c r="V256" s="8">
        <f t="shared" ca="1" si="223"/>
        <v>8.2098472574066286E-2</v>
      </c>
      <c r="W256" s="8">
        <f t="shared" ca="1" si="223"/>
        <v>0.40310139971772907</v>
      </c>
      <c r="X256" s="8">
        <f t="shared" ca="1" si="223"/>
        <v>1.6084281447399436E-3</v>
      </c>
      <c r="Y256" s="8">
        <f t="shared" ca="1" si="221"/>
        <v>7.0686789660409568E-4</v>
      </c>
      <c r="Z256" s="8">
        <f t="shared" ca="1" si="221"/>
        <v>9.3596985131542439E-5</v>
      </c>
      <c r="AA256" s="8">
        <f t="shared" ca="1" si="221"/>
        <v>0.55344882571112286</v>
      </c>
    </row>
    <row r="257" spans="1:27">
      <c r="A257" s="8" t="s">
        <v>70</v>
      </c>
      <c r="B257" s="8" t="s">
        <v>6</v>
      </c>
      <c r="C257" s="8">
        <v>3.5359400000000001</v>
      </c>
      <c r="D257" s="8">
        <v>0.28142</v>
      </c>
      <c r="E257" s="8">
        <v>1.3916599999999999</v>
      </c>
      <c r="F257" s="8">
        <v>1.12672E-2</v>
      </c>
      <c r="G257" s="8">
        <v>6.8202799999999997E-3</v>
      </c>
      <c r="H257" s="8">
        <v>3.2145600000000002E-4</v>
      </c>
      <c r="I257" s="8">
        <v>1</v>
      </c>
      <c r="J257" s="14" t="str">
        <f>VLOOKUP(A257,[1]metadata!$A$1:$R$2534,10,FALSE)</f>
        <v>CVP</v>
      </c>
      <c r="K257" s="8" t="s">
        <v>183</v>
      </c>
      <c r="L257" s="8">
        <f t="shared" si="205"/>
        <v>1.8444510640000003</v>
      </c>
      <c r="M257" s="8">
        <f t="shared" ca="1" si="219"/>
        <v>7.9588454555224356E-2</v>
      </c>
      <c r="N257" s="8">
        <f t="shared" ca="1" si="219"/>
        <v>0.39357568284529709</v>
      </c>
      <c r="O257" s="8">
        <f t="shared" ca="1" si="219"/>
        <v>3.1864794085872498E-3</v>
      </c>
      <c r="P257" s="8">
        <f t="shared" ca="1" si="219"/>
        <v>1.9288449464640236E-3</v>
      </c>
      <c r="Q257" s="8">
        <f t="shared" ca="1" si="219"/>
        <v>9.0911044870670883E-5</v>
      </c>
      <c r="R257" s="8">
        <f t="shared" ca="1" si="206"/>
        <v>0.52162962719955663</v>
      </c>
      <c r="S257" s="8" t="s">
        <v>191</v>
      </c>
      <c r="T257" s="8">
        <f t="shared" ref="T257" si="272">C257/C254</f>
        <v>1.05506670366624</v>
      </c>
      <c r="U257" s="8" t="s">
        <v>193</v>
      </c>
      <c r="V257" s="8">
        <f t="shared" ca="1" si="223"/>
        <v>8.3971128397470909E-2</v>
      </c>
      <c r="W257" s="8">
        <f t="shared" ca="1" si="223"/>
        <v>0.41524859834277711</v>
      </c>
      <c r="X257" s="8">
        <f t="shared" ca="1" si="223"/>
        <v>3.3619483259184997E-3</v>
      </c>
      <c r="Y257" s="8">
        <f t="shared" ca="1" si="221"/>
        <v>2.0350600795490826E-3</v>
      </c>
      <c r="Z257" s="8">
        <f t="shared" ca="1" si="221"/>
        <v>9.5917216438552366E-5</v>
      </c>
      <c r="AA257" s="8">
        <f t="shared" ca="1" si="221"/>
        <v>0.55035405130408588</v>
      </c>
    </row>
    <row r="258" spans="1:27">
      <c r="A258" s="8" t="s">
        <v>71</v>
      </c>
      <c r="B258" s="8" t="s">
        <v>132</v>
      </c>
      <c r="C258" s="8">
        <v>2.5693600000000001</v>
      </c>
      <c r="D258" s="8">
        <v>7.5807600000000003E-2</v>
      </c>
      <c r="E258" s="8">
        <v>0.28000399999999998</v>
      </c>
      <c r="F258" s="8">
        <v>6.0156100000000002E-3</v>
      </c>
      <c r="G258" s="8">
        <v>6.7718400000000003E-3</v>
      </c>
      <c r="H258" s="12">
        <v>4.5653399999999999E-5</v>
      </c>
      <c r="I258" s="8">
        <v>1</v>
      </c>
      <c r="J258" s="14" t="str">
        <f>VLOOKUP(A258,[1]metadata!$A$1:$R$2534,10,FALSE)</f>
        <v>CVP</v>
      </c>
      <c r="K258" s="8" t="s">
        <v>183</v>
      </c>
      <c r="L258" s="8">
        <f t="shared" si="205"/>
        <v>2.2007152966000003</v>
      </c>
      <c r="M258" s="8">
        <f t="shared" ref="M258:Q308" ca="1" si="273">D258/$V258</f>
        <v>2.950446803873338E-2</v>
      </c>
      <c r="N258" s="8">
        <f t="shared" ca="1" si="273"/>
        <v>0.10897811128063019</v>
      </c>
      <c r="O258" s="8">
        <f t="shared" ca="1" si="273"/>
        <v>2.3412873244699067E-3</v>
      </c>
      <c r="P258" s="8">
        <f t="shared" ca="1" si="273"/>
        <v>2.6356135380016816E-3</v>
      </c>
      <c r="Q258" s="8">
        <f t="shared" ca="1" si="273"/>
        <v>1.776839368558707E-5</v>
      </c>
      <c r="R258" s="8">
        <f t="shared" ca="1" si="206"/>
        <v>0.85652275142447931</v>
      </c>
      <c r="S258" s="8" t="s">
        <v>191</v>
      </c>
      <c r="T258" s="8">
        <f t="shared" ref="T258" si="274">C258/C258</f>
        <v>1</v>
      </c>
      <c r="U258" s="8" t="s">
        <v>193</v>
      </c>
      <c r="V258" s="8">
        <f t="shared" ca="1" si="223"/>
        <v>2.950446803873338E-2</v>
      </c>
      <c r="W258" s="8">
        <f t="shared" ca="1" si="223"/>
        <v>0.10897811128063019</v>
      </c>
      <c r="X258" s="8">
        <f t="shared" ca="1" si="223"/>
        <v>2.3412873244699067E-3</v>
      </c>
      <c r="Y258" s="8">
        <f t="shared" ca="1" si="221"/>
        <v>2.6356135380016816E-3</v>
      </c>
      <c r="Z258" s="8">
        <f t="shared" ca="1" si="221"/>
        <v>1.776839368558707E-5</v>
      </c>
      <c r="AA258" s="8">
        <f t="shared" ca="1" si="221"/>
        <v>0.85652275142447931</v>
      </c>
    </row>
    <row r="259" spans="1:27">
      <c r="A259" s="8" t="s">
        <v>71</v>
      </c>
      <c r="B259" s="8" t="s">
        <v>133</v>
      </c>
      <c r="C259" s="8">
        <v>2.95871</v>
      </c>
      <c r="D259" s="8">
        <v>0.17089499999999999</v>
      </c>
      <c r="E259" s="8">
        <v>0.63126199999999999</v>
      </c>
      <c r="F259" s="8">
        <v>1.3603799999999999E-2</v>
      </c>
      <c r="G259" s="8">
        <v>3.3334500000000003E-2</v>
      </c>
      <c r="H259" s="8">
        <v>1.0292499999999999E-4</v>
      </c>
      <c r="I259" s="8">
        <v>1</v>
      </c>
      <c r="J259" s="14" t="str">
        <f>VLOOKUP(A259,[1]metadata!$A$1:$R$2534,10,FALSE)</f>
        <v>CVP</v>
      </c>
      <c r="K259" s="8" t="s">
        <v>183</v>
      </c>
      <c r="L259" s="8">
        <f t="shared" ref="L259:L322" si="275">C259-SUM(D259:H259)</f>
        <v>2.1095117749999996</v>
      </c>
      <c r="M259" s="8">
        <f t="shared" ca="1" si="273"/>
        <v>5.7759969716531863E-2</v>
      </c>
      <c r="N259" s="8">
        <f t="shared" ca="1" si="273"/>
        <v>0.21335717255155118</v>
      </c>
      <c r="O259" s="8">
        <f t="shared" ca="1" si="273"/>
        <v>4.5978821851414969E-3</v>
      </c>
      <c r="P259" s="8">
        <f t="shared" ca="1" si="273"/>
        <v>1.1266565496449468E-2</v>
      </c>
      <c r="Q259" s="8">
        <f t="shared" ca="1" si="273"/>
        <v>3.4787120062459653E-5</v>
      </c>
      <c r="R259" s="8">
        <f t="shared" ref="R259:R322" ca="1" si="276">L259/$V259</f>
        <v>0.71298362293026341</v>
      </c>
      <c r="S259" s="8" t="s">
        <v>191</v>
      </c>
      <c r="T259" s="8">
        <f t="shared" ref="T259" si="277">C259/C258</f>
        <v>1.1515357910141046</v>
      </c>
      <c r="U259" s="8" t="s">
        <v>193</v>
      </c>
      <c r="V259" s="8">
        <f t="shared" ca="1" si="223"/>
        <v>6.651267241647725E-2</v>
      </c>
      <c r="W259" s="8">
        <f t="shared" ca="1" si="223"/>
        <v>0.2456884204626833</v>
      </c>
      <c r="X259" s="8">
        <f t="shared" ca="1" si="223"/>
        <v>5.2946258990565738E-3</v>
      </c>
      <c r="Y259" s="8">
        <f t="shared" ca="1" si="221"/>
        <v>1.2973853410966156E-2</v>
      </c>
      <c r="Z259" s="8">
        <f t="shared" ca="1" si="221"/>
        <v>4.0058613818227103E-5</v>
      </c>
      <c r="AA259" s="8">
        <f t="shared" ca="1" si="221"/>
        <v>0.82102616021110297</v>
      </c>
    </row>
    <row r="260" spans="1:27">
      <c r="A260" s="8" t="s">
        <v>71</v>
      </c>
      <c r="B260" s="8" t="s">
        <v>134</v>
      </c>
      <c r="C260" s="8">
        <v>2.6214499999999998</v>
      </c>
      <c r="D260" s="8">
        <v>8.9136900000000005E-2</v>
      </c>
      <c r="E260" s="8">
        <v>0.329239</v>
      </c>
      <c r="F260" s="8">
        <v>7.0733499999999999E-3</v>
      </c>
      <c r="G260" s="8">
        <v>8.0125999999999999E-3</v>
      </c>
      <c r="H260" s="12">
        <v>5.3680900000000003E-5</v>
      </c>
      <c r="I260" s="8">
        <v>1</v>
      </c>
      <c r="J260" s="14" t="str">
        <f>VLOOKUP(A260,[1]metadata!$A$1:$R$2534,10,FALSE)</f>
        <v>CVP</v>
      </c>
      <c r="K260" s="8" t="s">
        <v>183</v>
      </c>
      <c r="L260" s="8">
        <f t="shared" si="275"/>
        <v>2.1879344691</v>
      </c>
      <c r="M260" s="8">
        <f t="shared" ca="1" si="273"/>
        <v>3.4002899158862468E-2</v>
      </c>
      <c r="N260" s="8">
        <f t="shared" ca="1" si="273"/>
        <v>0.12559423219973678</v>
      </c>
      <c r="O260" s="8">
        <f t="shared" ca="1" si="273"/>
        <v>2.6982585973411664E-3</v>
      </c>
      <c r="P260" s="8">
        <f t="shared" ca="1" si="273"/>
        <v>3.0565526712315705E-3</v>
      </c>
      <c r="Q260" s="8">
        <f t="shared" ca="1" si="273"/>
        <v>2.0477560128936279E-5</v>
      </c>
      <c r="R260" s="8">
        <f t="shared" ca="1" si="276"/>
        <v>0.83462757981269908</v>
      </c>
      <c r="S260" s="8" t="s">
        <v>191</v>
      </c>
      <c r="T260" s="8">
        <f t="shared" ref="T260" si="278">C260/C258</f>
        <v>1.0202735311517264</v>
      </c>
      <c r="U260" s="8" t="s">
        <v>193</v>
      </c>
      <c r="V260" s="8">
        <f t="shared" ca="1" si="223"/>
        <v>3.4692257994208678E-2</v>
      </c>
      <c r="W260" s="8">
        <f t="shared" ca="1" si="223"/>
        <v>0.12814047077871529</v>
      </c>
      <c r="X260" s="8">
        <f t="shared" ca="1" si="223"/>
        <v>2.7529618270697759E-3</v>
      </c>
      <c r="Y260" s="8">
        <f t="shared" ca="1" si="221"/>
        <v>3.1185197870286763E-3</v>
      </c>
      <c r="Z260" s="8">
        <f t="shared" ca="1" si="221"/>
        <v>2.0892712582121618E-5</v>
      </c>
      <c r="AA260" s="8">
        <f t="shared" ca="1" si="221"/>
        <v>0.85154842805212183</v>
      </c>
    </row>
    <row r="261" spans="1:27">
      <c r="A261" s="8" t="s">
        <v>71</v>
      </c>
      <c r="B261" s="8" t="s">
        <v>6</v>
      </c>
      <c r="C261" s="8">
        <v>2.97695</v>
      </c>
      <c r="D261" s="8">
        <v>0.17543600000000001</v>
      </c>
      <c r="E261" s="8">
        <v>0.64804499999999998</v>
      </c>
      <c r="F261" s="8">
        <v>1.3965399999999999E-2</v>
      </c>
      <c r="G261" s="8">
        <v>3.4234899999999999E-2</v>
      </c>
      <c r="H261" s="8">
        <v>1.0566E-4</v>
      </c>
      <c r="I261" s="8">
        <v>1</v>
      </c>
      <c r="J261" s="14" t="str">
        <f>VLOOKUP(A261,[1]metadata!$A$1:$R$2534,10,FALSE)</f>
        <v>CVP</v>
      </c>
      <c r="K261" s="8" t="s">
        <v>183</v>
      </c>
      <c r="L261" s="8">
        <f t="shared" si="275"/>
        <v>2.1051630399999999</v>
      </c>
      <c r="M261" s="8">
        <f t="shared" ca="1" si="273"/>
        <v>5.8931456692252138E-2</v>
      </c>
      <c r="N261" s="8">
        <f t="shared" ca="1" si="273"/>
        <v>0.21768756613312282</v>
      </c>
      <c r="O261" s="8">
        <f t="shared" ca="1" si="273"/>
        <v>4.6911772115756055E-3</v>
      </c>
      <c r="P261" s="8">
        <f t="shared" ca="1" si="273"/>
        <v>1.1499991602143133E-2</v>
      </c>
      <c r="Q261" s="8">
        <f t="shared" ca="1" si="273"/>
        <v>3.5492702262382644E-5</v>
      </c>
      <c r="R261" s="8">
        <f t="shared" ca="1" si="276"/>
        <v>0.70715431565864384</v>
      </c>
      <c r="S261" s="8" t="s">
        <v>191</v>
      </c>
      <c r="T261" s="8">
        <f t="shared" ref="T261" si="279">C261/C258</f>
        <v>1.1586348351340412</v>
      </c>
      <c r="U261" s="8" t="s">
        <v>193</v>
      </c>
      <c r="V261" s="8">
        <f t="shared" ca="1" si="223"/>
        <v>6.8280038608836441E-2</v>
      </c>
      <c r="W261" s="8">
        <f t="shared" ca="1" si="223"/>
        <v>0.25222039729738144</v>
      </c>
      <c r="X261" s="8">
        <f t="shared" ca="1" si="223"/>
        <v>5.4353613351184726E-3</v>
      </c>
      <c r="Y261" s="8">
        <f t="shared" ca="1" si="221"/>
        <v>1.3324290873991968E-2</v>
      </c>
      <c r="Z261" s="8">
        <f t="shared" ca="1" si="221"/>
        <v>4.1123081234237326E-5</v>
      </c>
      <c r="AA261" s="8">
        <f t="shared" ca="1" si="221"/>
        <v>0.81933362393747855</v>
      </c>
    </row>
    <row r="262" spans="1:27">
      <c r="A262" s="8" t="s">
        <v>72</v>
      </c>
      <c r="B262" s="8" t="s">
        <v>132</v>
      </c>
      <c r="C262" s="8">
        <v>2.5592800000000002</v>
      </c>
      <c r="D262" s="8">
        <v>5.69589E-2</v>
      </c>
      <c r="E262" s="8">
        <v>0.282441</v>
      </c>
      <c r="F262" s="8">
        <v>1.14415E-2</v>
      </c>
      <c r="G262" s="8">
        <v>4.9655899999999998E-3</v>
      </c>
      <c r="H262" s="12">
        <v>4.4696300000000001E-5</v>
      </c>
      <c r="I262" s="8">
        <v>1</v>
      </c>
      <c r="J262" s="14" t="str">
        <f>VLOOKUP(A262,[1]metadata!$A$1:$R$2534,10,FALSE)</f>
        <v>CVP</v>
      </c>
      <c r="K262" s="8" t="s">
        <v>183</v>
      </c>
      <c r="L262" s="8">
        <f t="shared" si="275"/>
        <v>2.2034283137000004</v>
      </c>
      <c r="M262" s="8">
        <f t="shared" ca="1" si="273"/>
        <v>2.2255829764621298E-2</v>
      </c>
      <c r="N262" s="8">
        <f t="shared" ca="1" si="273"/>
        <v>0.1103595542496327</v>
      </c>
      <c r="O262" s="8">
        <f t="shared" ca="1" si="273"/>
        <v>4.4705932918633366E-3</v>
      </c>
      <c r="P262" s="8">
        <f t="shared" ca="1" si="273"/>
        <v>1.9402292832359099E-3</v>
      </c>
      <c r="Q262" s="8">
        <f t="shared" ca="1" si="273"/>
        <v>1.7464404051139383E-5</v>
      </c>
      <c r="R262" s="8">
        <f t="shared" ca="1" si="276"/>
        <v>0.86095632900659569</v>
      </c>
      <c r="S262" s="8" t="s">
        <v>191</v>
      </c>
      <c r="T262" s="8">
        <f t="shared" ref="T262" si="280">C262/C262</f>
        <v>1</v>
      </c>
      <c r="U262" s="8" t="s">
        <v>193</v>
      </c>
      <c r="V262" s="8">
        <f t="shared" ca="1" si="223"/>
        <v>2.2255829764621298E-2</v>
      </c>
      <c r="W262" s="8">
        <f t="shared" ca="1" si="223"/>
        <v>0.1103595542496327</v>
      </c>
      <c r="X262" s="8">
        <f t="shared" ca="1" si="223"/>
        <v>4.4705932918633366E-3</v>
      </c>
      <c r="Y262" s="8">
        <f t="shared" ca="1" si="221"/>
        <v>1.9402292832359099E-3</v>
      </c>
      <c r="Z262" s="8">
        <f t="shared" ca="1" si="221"/>
        <v>1.7464404051139383E-5</v>
      </c>
      <c r="AA262" s="8">
        <f t="shared" ca="1" si="221"/>
        <v>0.86095632900659569</v>
      </c>
    </row>
    <row r="263" spans="1:27">
      <c r="A263" s="8" t="s">
        <v>72</v>
      </c>
      <c r="B263" s="8" t="s">
        <v>133</v>
      </c>
      <c r="C263" s="8">
        <v>2.6455199999999999</v>
      </c>
      <c r="D263" s="8">
        <v>6.9992399999999996E-2</v>
      </c>
      <c r="E263" s="8">
        <v>0.36112899999999998</v>
      </c>
      <c r="F263" s="8">
        <v>1.96455E-2</v>
      </c>
      <c r="G263" s="8">
        <v>1.0527699999999999E-2</v>
      </c>
      <c r="H263" s="12">
        <v>5.6998199999999999E-5</v>
      </c>
      <c r="I263" s="8">
        <v>1</v>
      </c>
      <c r="J263" s="14" t="str">
        <f>VLOOKUP(A263,[1]metadata!$A$1:$R$2534,10,FALSE)</f>
        <v>CVP</v>
      </c>
      <c r="K263" s="8" t="s">
        <v>183</v>
      </c>
      <c r="L263" s="8">
        <f t="shared" si="275"/>
        <v>2.1841684018</v>
      </c>
      <c r="M263" s="8">
        <f t="shared" ca="1" si="273"/>
        <v>2.6456953642384106E-2</v>
      </c>
      <c r="N263" s="8">
        <f t="shared" ca="1" si="273"/>
        <v>0.13650586652151561</v>
      </c>
      <c r="O263" s="8">
        <f t="shared" ca="1" si="273"/>
        <v>7.4259502857661258E-3</v>
      </c>
      <c r="P263" s="8">
        <f t="shared" ca="1" si="273"/>
        <v>3.979444494844114E-3</v>
      </c>
      <c r="Q263" s="8">
        <f t="shared" ca="1" si="273"/>
        <v>2.154517826363059E-5</v>
      </c>
      <c r="R263" s="8">
        <f t="shared" ca="1" si="276"/>
        <v>0.82561023987722648</v>
      </c>
      <c r="S263" s="8" t="s">
        <v>191</v>
      </c>
      <c r="T263" s="8">
        <f t="shared" ref="T263" si="281">C263/C262</f>
        <v>1.0336969772748583</v>
      </c>
      <c r="U263" s="8" t="s">
        <v>193</v>
      </c>
      <c r="V263" s="8">
        <f t="shared" ca="1" si="223"/>
        <v>2.7348473008033503E-2</v>
      </c>
      <c r="W263" s="8">
        <f t="shared" ca="1" si="223"/>
        <v>0.14110570160357597</v>
      </c>
      <c r="X263" s="8">
        <f t="shared" ca="1" si="223"/>
        <v>7.6761823637898144E-3</v>
      </c>
      <c r="Y263" s="8">
        <f t="shared" ca="1" si="221"/>
        <v>4.1135397455534361E-3</v>
      </c>
      <c r="Z263" s="8">
        <f t="shared" ca="1" si="221"/>
        <v>2.2271185645962921E-5</v>
      </c>
      <c r="AA263" s="8">
        <f t="shared" ca="1" si="221"/>
        <v>0.85343080936825966</v>
      </c>
    </row>
    <row r="264" spans="1:27">
      <c r="A264" s="8" t="s">
        <v>72</v>
      </c>
      <c r="B264" s="8" t="s">
        <v>134</v>
      </c>
      <c r="C264" s="8">
        <v>2.6052499999999998</v>
      </c>
      <c r="D264" s="8">
        <v>6.6197500000000006E-2</v>
      </c>
      <c r="E264" s="8">
        <v>0.32774999999999999</v>
      </c>
      <c r="F264" s="8">
        <v>1.32634E-2</v>
      </c>
      <c r="G264" s="8">
        <v>5.7649499999999996E-3</v>
      </c>
      <c r="H264" s="12">
        <v>5.1856800000000001E-5</v>
      </c>
      <c r="I264" s="8">
        <v>1</v>
      </c>
      <c r="J264" s="14" t="str">
        <f>VLOOKUP(A264,[1]metadata!$A$1:$R$2534,10,FALSE)</f>
        <v>CVP</v>
      </c>
      <c r="K264" s="8" t="s">
        <v>183</v>
      </c>
      <c r="L264" s="8">
        <f t="shared" si="275"/>
        <v>2.1922222931999999</v>
      </c>
      <c r="M264" s="8">
        <f t="shared" ca="1" si="273"/>
        <v>2.540926974378659E-2</v>
      </c>
      <c r="N264" s="8">
        <f t="shared" ca="1" si="273"/>
        <v>0.12580366567507917</v>
      </c>
      <c r="O264" s="8">
        <f t="shared" ca="1" si="273"/>
        <v>5.0910277324632955E-3</v>
      </c>
      <c r="P264" s="8">
        <f t="shared" ca="1" si="273"/>
        <v>2.2128202667690239E-3</v>
      </c>
      <c r="Q264" s="8">
        <f t="shared" ca="1" si="273"/>
        <v>1.9904730831973899E-5</v>
      </c>
      <c r="R264" s="8">
        <f t="shared" ca="1" si="276"/>
        <v>0.84146331185107004</v>
      </c>
      <c r="S264" s="8" t="s">
        <v>191</v>
      </c>
      <c r="T264" s="8">
        <f t="shared" ref="T264" si="282">C264/C262</f>
        <v>1.0179620830858678</v>
      </c>
      <c r="U264" s="8" t="s">
        <v>193</v>
      </c>
      <c r="V264" s="8">
        <f t="shared" ca="1" si="223"/>
        <v>2.5865673158075711E-2</v>
      </c>
      <c r="W264" s="8">
        <f t="shared" ca="1" si="223"/>
        <v>0.12806336157044168</v>
      </c>
      <c r="X264" s="8">
        <f t="shared" ca="1" si="223"/>
        <v>5.1824731955862581E-3</v>
      </c>
      <c r="Y264" s="8">
        <f t="shared" ca="1" si="221"/>
        <v>2.2525671282548213E-3</v>
      </c>
      <c r="Z264" s="8">
        <f t="shared" ca="1" si="221"/>
        <v>2.0262261260979647E-5</v>
      </c>
      <c r="AA264" s="8">
        <f t="shared" ca="1" si="221"/>
        <v>0.85657774577224843</v>
      </c>
    </row>
    <row r="265" spans="1:27">
      <c r="A265" s="8" t="s">
        <v>72</v>
      </c>
      <c r="B265" s="8" t="s">
        <v>6</v>
      </c>
      <c r="C265" s="8">
        <v>2.6688900000000002</v>
      </c>
      <c r="D265" s="8">
        <v>7.4505500000000002E-2</v>
      </c>
      <c r="E265" s="8">
        <v>0.38403700000000002</v>
      </c>
      <c r="F265" s="8">
        <v>2.0701199999999999E-2</v>
      </c>
      <c r="G265" s="8">
        <v>1.10445E-2</v>
      </c>
      <c r="H265" s="12">
        <v>6.0592399999999999E-5</v>
      </c>
      <c r="I265" s="8">
        <v>1</v>
      </c>
      <c r="J265" s="14" t="str">
        <f>VLOOKUP(A265,[1]metadata!$A$1:$R$2534,10,FALSE)</f>
        <v>CVP</v>
      </c>
      <c r="K265" s="8" t="s">
        <v>183</v>
      </c>
      <c r="L265" s="8">
        <f t="shared" si="275"/>
        <v>2.1785412076000004</v>
      </c>
      <c r="M265" s="8">
        <f t="shared" ca="1" si="273"/>
        <v>2.7916287295467402E-2</v>
      </c>
      <c r="N265" s="8">
        <f t="shared" ca="1" si="273"/>
        <v>0.14389390345799188</v>
      </c>
      <c r="O265" s="8">
        <f t="shared" ca="1" si="273"/>
        <v>7.756483032271843E-3</v>
      </c>
      <c r="P265" s="8">
        <f t="shared" ca="1" si="273"/>
        <v>4.1382372446972333E-3</v>
      </c>
      <c r="Q265" s="8">
        <f t="shared" ca="1" si="273"/>
        <v>2.2703221189333392E-5</v>
      </c>
      <c r="R265" s="8">
        <f t="shared" ca="1" si="276"/>
        <v>0.81627238574838235</v>
      </c>
      <c r="S265" s="8" t="s">
        <v>191</v>
      </c>
      <c r="T265" s="8">
        <f t="shared" ref="T265" si="283">C265/C262</f>
        <v>1.0428284517520552</v>
      </c>
      <c r="U265" s="8" t="s">
        <v>193</v>
      </c>
      <c r="V265" s="8">
        <f t="shared" ca="1" si="223"/>
        <v>2.911189865899784E-2</v>
      </c>
      <c r="W265" s="8">
        <f t="shared" ca="1" si="223"/>
        <v>0.15005665655965739</v>
      </c>
      <c r="X265" s="8">
        <f t="shared" ca="1" si="223"/>
        <v>8.0886811915851318E-3</v>
      </c>
      <c r="Y265" s="8">
        <f t="shared" ca="1" si="221"/>
        <v>4.3154715388703064E-3</v>
      </c>
      <c r="Z265" s="8">
        <f t="shared" ca="1" si="221"/>
        <v>2.3675565002656995E-5</v>
      </c>
      <c r="AA265" s="8">
        <f t="shared" ca="1" si="221"/>
        <v>0.85123206823794195</v>
      </c>
    </row>
    <row r="266" spans="1:27">
      <c r="A266" s="8" t="s">
        <v>73</v>
      </c>
      <c r="B266" s="8" t="s">
        <v>132</v>
      </c>
      <c r="C266" s="8">
        <v>2.67944</v>
      </c>
      <c r="D266" s="8">
        <v>0.10342899999999999</v>
      </c>
      <c r="E266" s="8">
        <v>0.459428</v>
      </c>
      <c r="F266" s="8">
        <v>2.7768100000000002E-3</v>
      </c>
      <c r="G266" s="8">
        <v>1.6417600000000001E-2</v>
      </c>
      <c r="H266" s="12">
        <v>9.7173299999999993E-5</v>
      </c>
      <c r="I266" s="8">
        <v>1</v>
      </c>
      <c r="J266" s="14" t="str">
        <f>VLOOKUP(A266,[1]metadata!$A$1:$R$2534,10,FALSE)</f>
        <v>CVP</v>
      </c>
      <c r="K266" s="8" t="s">
        <v>183</v>
      </c>
      <c r="L266" s="8">
        <f t="shared" si="275"/>
        <v>2.0972914167000001</v>
      </c>
      <c r="M266" s="8">
        <f t="shared" ca="1" si="273"/>
        <v>3.8600976323410856E-2</v>
      </c>
      <c r="N266" s="8">
        <f t="shared" ca="1" si="273"/>
        <v>0.17146418654644255</v>
      </c>
      <c r="O266" s="8">
        <f t="shared" ca="1" si="273"/>
        <v>1.036339682918819E-3</v>
      </c>
      <c r="P266" s="8">
        <f t="shared" ca="1" si="273"/>
        <v>6.1272504702475144E-3</v>
      </c>
      <c r="Q266" s="8">
        <f t="shared" ca="1" si="273"/>
        <v>3.6266272056847693E-5</v>
      </c>
      <c r="R266" s="8">
        <f t="shared" ca="1" si="276"/>
        <v>0.78273498070492342</v>
      </c>
      <c r="S266" s="8" t="s">
        <v>191</v>
      </c>
      <c r="T266" s="8">
        <f t="shared" ref="T266" si="284">C266/C266</f>
        <v>1</v>
      </c>
      <c r="U266" s="8" t="s">
        <v>193</v>
      </c>
      <c r="V266" s="8">
        <f t="shared" ca="1" si="223"/>
        <v>3.8600976323410856E-2</v>
      </c>
      <c r="W266" s="8">
        <f t="shared" ca="1" si="223"/>
        <v>0.17146418654644255</v>
      </c>
      <c r="X266" s="8">
        <f t="shared" ca="1" si="223"/>
        <v>1.036339682918819E-3</v>
      </c>
      <c r="Y266" s="8">
        <f t="shared" ca="1" si="221"/>
        <v>6.1272504702475144E-3</v>
      </c>
      <c r="Z266" s="8">
        <f t="shared" ca="1" si="221"/>
        <v>3.6266272056847693E-5</v>
      </c>
      <c r="AA266" s="8">
        <f t="shared" ca="1" si="221"/>
        <v>0.78273498070492342</v>
      </c>
    </row>
    <row r="267" spans="1:27">
      <c r="A267" s="8" t="s">
        <v>73</v>
      </c>
      <c r="B267" s="8" t="s">
        <v>133</v>
      </c>
      <c r="C267" s="8">
        <v>2.5966399999999998</v>
      </c>
      <c r="D267" s="8">
        <v>8.0433900000000003E-2</v>
      </c>
      <c r="E267" s="8">
        <v>0.351769</v>
      </c>
      <c r="F267" s="8">
        <v>4.7399900000000003E-3</v>
      </c>
      <c r="G267" s="8">
        <v>2.1169E-2</v>
      </c>
      <c r="H267" s="12">
        <v>7.4460400000000003E-5</v>
      </c>
      <c r="I267" s="8">
        <v>1</v>
      </c>
      <c r="J267" s="14" t="str">
        <f>VLOOKUP(A267,[1]metadata!$A$1:$R$2534,10,FALSE)</f>
        <v>CVP</v>
      </c>
      <c r="K267" s="8" t="s">
        <v>183</v>
      </c>
      <c r="L267" s="8">
        <f t="shared" si="275"/>
        <v>2.1384536495999997</v>
      </c>
      <c r="M267" s="8">
        <f t="shared" ca="1" si="273"/>
        <v>3.0976146096493934E-2</v>
      </c>
      <c r="N267" s="8">
        <f t="shared" ca="1" si="273"/>
        <v>0.13547083923840039</v>
      </c>
      <c r="O267" s="8">
        <f t="shared" ca="1" si="273"/>
        <v>1.8254320968636394E-3</v>
      </c>
      <c r="P267" s="8">
        <f t="shared" ca="1" si="273"/>
        <v>8.1524585618337544E-3</v>
      </c>
      <c r="Q267" s="8">
        <f t="shared" ca="1" si="273"/>
        <v>2.8675673177644961E-5</v>
      </c>
      <c r="R267" s="8">
        <f t="shared" ca="1" si="276"/>
        <v>0.82354644833323054</v>
      </c>
      <c r="S267" s="8" t="s">
        <v>191</v>
      </c>
      <c r="T267" s="8">
        <f t="shared" ref="T267" si="285">C267/C266</f>
        <v>0.96909802048189164</v>
      </c>
      <c r="U267" s="8" t="s">
        <v>193</v>
      </c>
      <c r="V267" s="8">
        <f t="shared" ca="1" si="223"/>
        <v>3.0018921864270146E-2</v>
      </c>
      <c r="W267" s="8">
        <f t="shared" ca="1" si="223"/>
        <v>0.13128452213895439</v>
      </c>
      <c r="X267" s="8">
        <f t="shared" ca="1" si="223"/>
        <v>1.7690226315946616E-3</v>
      </c>
      <c r="Y267" s="8">
        <f t="shared" ca="1" si="221"/>
        <v>7.9005314543337413E-3</v>
      </c>
      <c r="Z267" s="8">
        <f t="shared" ca="1" si="221"/>
        <v>2.7789538112441407E-5</v>
      </c>
      <c r="AA267" s="8">
        <f t="shared" ca="1" si="221"/>
        <v>0.79809723285462619</v>
      </c>
    </row>
    <row r="268" spans="1:27">
      <c r="A268" s="8" t="s">
        <v>73</v>
      </c>
      <c r="B268" s="8" t="s">
        <v>134</v>
      </c>
      <c r="C268" s="8">
        <v>2.6811799999999999</v>
      </c>
      <c r="D268" s="8">
        <v>0.10384699999999999</v>
      </c>
      <c r="E268" s="8">
        <v>0.461422</v>
      </c>
      <c r="F268" s="8">
        <v>2.7599500000000002E-3</v>
      </c>
      <c r="G268" s="8">
        <v>1.6513300000000002E-2</v>
      </c>
      <c r="H268" s="12">
        <v>9.7586199999999998E-5</v>
      </c>
      <c r="I268" s="8">
        <v>1</v>
      </c>
      <c r="J268" s="14" t="str">
        <f>VLOOKUP(A268,[1]metadata!$A$1:$R$2534,10,FALSE)</f>
        <v>CVP</v>
      </c>
      <c r="K268" s="8" t="s">
        <v>183</v>
      </c>
      <c r="L268" s="8">
        <f t="shared" si="275"/>
        <v>2.0965401637999999</v>
      </c>
      <c r="M268" s="8">
        <f t="shared" ca="1" si="273"/>
        <v>3.8731827031381706E-2</v>
      </c>
      <c r="N268" s="8">
        <f t="shared" ca="1" si="273"/>
        <v>0.17209661417733985</v>
      </c>
      <c r="O268" s="8">
        <f t="shared" ca="1" si="273"/>
        <v>1.0293788555785141E-3</v>
      </c>
      <c r="P268" s="8">
        <f t="shared" ca="1" si="273"/>
        <v>6.1589673203589473E-3</v>
      </c>
      <c r="Q268" s="8">
        <f t="shared" ca="1" si="273"/>
        <v>3.6396735765595743E-5</v>
      </c>
      <c r="R268" s="8">
        <f t="shared" ca="1" si="276"/>
        <v>0.78194681587957537</v>
      </c>
      <c r="S268" s="8" t="s">
        <v>191</v>
      </c>
      <c r="T268" s="8">
        <f t="shared" ref="T268" si="286">C268/C266</f>
        <v>1.0006493894246558</v>
      </c>
      <c r="U268" s="8" t="s">
        <v>193</v>
      </c>
      <c r="V268" s="8">
        <f t="shared" ca="1" si="223"/>
        <v>3.8756979070253481E-2</v>
      </c>
      <c r="W268" s="8">
        <f t="shared" ca="1" si="223"/>
        <v>0.17220837189860566</v>
      </c>
      <c r="X268" s="8">
        <f t="shared" ca="1" si="223"/>
        <v>1.030047323321291E-3</v>
      </c>
      <c r="Y268" s="8">
        <f t="shared" ca="1" si="221"/>
        <v>6.1629668886035889E-3</v>
      </c>
      <c r="Z268" s="8">
        <f t="shared" ca="1" si="221"/>
        <v>3.6420371420893912E-5</v>
      </c>
      <c r="AA268" s="8">
        <f t="shared" ca="1" si="221"/>
        <v>0.7824546038724508</v>
      </c>
    </row>
    <row r="269" spans="1:27">
      <c r="A269" s="8" t="s">
        <v>73</v>
      </c>
      <c r="B269" s="8" t="s">
        <v>6</v>
      </c>
      <c r="C269" s="8">
        <v>2.61361</v>
      </c>
      <c r="D269" s="8">
        <v>8.4394999999999998E-2</v>
      </c>
      <c r="E269" s="8">
        <v>0.37084099999999998</v>
      </c>
      <c r="F269" s="8">
        <v>5.0012900000000002E-3</v>
      </c>
      <c r="G269" s="8">
        <v>2.2168199999999999E-2</v>
      </c>
      <c r="H269" s="12">
        <v>7.85045E-5</v>
      </c>
      <c r="I269" s="8">
        <v>1</v>
      </c>
      <c r="J269" s="14" t="str">
        <f>VLOOKUP(A269,[1]metadata!$A$1:$R$2534,10,FALSE)</f>
        <v>CVP</v>
      </c>
      <c r="K269" s="8" t="s">
        <v>183</v>
      </c>
      <c r="L269" s="8">
        <f t="shared" si="275"/>
        <v>2.1311260055000001</v>
      </c>
      <c r="M269" s="8">
        <f t="shared" ca="1" si="273"/>
        <v>3.2290586583308141E-2</v>
      </c>
      <c r="N269" s="8">
        <f t="shared" ca="1" si="273"/>
        <v>0.14188842252669678</v>
      </c>
      <c r="O269" s="8">
        <f t="shared" ca="1" si="273"/>
        <v>1.9135563454379192E-3</v>
      </c>
      <c r="P269" s="8">
        <f t="shared" ca="1" si="273"/>
        <v>8.4818316428235275E-3</v>
      </c>
      <c r="Q269" s="8">
        <f t="shared" ca="1" si="273"/>
        <v>3.0036807327795655E-5</v>
      </c>
      <c r="R269" s="8">
        <f t="shared" ca="1" si="276"/>
        <v>0.81539556609440589</v>
      </c>
      <c r="S269" s="8" t="s">
        <v>191</v>
      </c>
      <c r="T269" s="8">
        <f t="shared" ref="T269" si="287">C269/C266</f>
        <v>0.97543143343385186</v>
      </c>
      <c r="U269" s="8" t="s">
        <v>193</v>
      </c>
      <c r="V269" s="8">
        <f t="shared" ca="1" si="223"/>
        <v>3.1497253157376164E-2</v>
      </c>
      <c r="W269" s="8">
        <f t="shared" ca="1" si="223"/>
        <v>0.13840242737288388</v>
      </c>
      <c r="X269" s="8">
        <f t="shared" ca="1" si="223"/>
        <v>1.8665430089869525E-3</v>
      </c>
      <c r="Y269" s="8">
        <f t="shared" ca="1" si="221"/>
        <v>8.2734451975039567E-3</v>
      </c>
      <c r="Z269" s="8">
        <f t="shared" ca="1" si="221"/>
        <v>2.9298846027528141E-5</v>
      </c>
      <c r="AA269" s="8">
        <f t="shared" ca="1" si="221"/>
        <v>0.7953624658510734</v>
      </c>
    </row>
    <row r="270" spans="1:27">
      <c r="A270" s="8" t="s">
        <v>74</v>
      </c>
      <c r="B270" s="8" t="s">
        <v>132</v>
      </c>
      <c r="C270" s="8">
        <v>2.45336</v>
      </c>
      <c r="D270" s="8">
        <v>4.8571200000000002E-2</v>
      </c>
      <c r="E270" s="8">
        <v>0.17017599999999999</v>
      </c>
      <c r="F270" s="8">
        <v>7.9969900000000007E-3</v>
      </c>
      <c r="G270" s="8">
        <v>1.89391E-3</v>
      </c>
      <c r="H270" s="12">
        <v>2.8832699999999999E-5</v>
      </c>
      <c r="I270" s="8">
        <v>1</v>
      </c>
      <c r="J270" s="14" t="str">
        <f>VLOOKUP(A270,[1]metadata!$A$1:$R$2534,10,FALSE)</f>
        <v>CVP</v>
      </c>
      <c r="K270" s="8" t="s">
        <v>183</v>
      </c>
      <c r="L270" s="8">
        <f t="shared" si="275"/>
        <v>2.2246930673</v>
      </c>
      <c r="M270" s="8">
        <f t="shared" ca="1" si="273"/>
        <v>1.9797828284475169E-2</v>
      </c>
      <c r="N270" s="8">
        <f t="shared" ca="1" si="273"/>
        <v>6.9364463429745324E-2</v>
      </c>
      <c r="O270" s="8">
        <f t="shared" ca="1" si="273"/>
        <v>3.2596072325300814E-3</v>
      </c>
      <c r="P270" s="8">
        <f t="shared" ca="1" si="273"/>
        <v>7.7196579385006684E-4</v>
      </c>
      <c r="Q270" s="8">
        <f t="shared" ca="1" si="273"/>
        <v>1.1752331496396778E-5</v>
      </c>
      <c r="R270" s="8">
        <f t="shared" ca="1" si="276"/>
        <v>0.90679438292790293</v>
      </c>
      <c r="S270" s="8" t="s">
        <v>191</v>
      </c>
      <c r="T270" s="8">
        <f t="shared" ref="T270" si="288">C270/C270</f>
        <v>1</v>
      </c>
      <c r="U270" s="8" t="s">
        <v>193</v>
      </c>
      <c r="V270" s="8">
        <f t="shared" ca="1" si="223"/>
        <v>1.9797828284475169E-2</v>
      </c>
      <c r="W270" s="8">
        <f t="shared" ca="1" si="223"/>
        <v>6.9364463429745324E-2</v>
      </c>
      <c r="X270" s="8">
        <f t="shared" ca="1" si="223"/>
        <v>3.2596072325300814E-3</v>
      </c>
      <c r="Y270" s="8">
        <f t="shared" ca="1" si="221"/>
        <v>7.7196579385006684E-4</v>
      </c>
      <c r="Z270" s="8">
        <f t="shared" ca="1" si="221"/>
        <v>1.1752331496396778E-5</v>
      </c>
      <c r="AA270" s="8">
        <f t="shared" ca="1" si="221"/>
        <v>0.90679438292790293</v>
      </c>
    </row>
    <row r="271" spans="1:27">
      <c r="A271" s="8" t="s">
        <v>74</v>
      </c>
      <c r="B271" s="8" t="s">
        <v>133</v>
      </c>
      <c r="C271" s="8">
        <v>2.6433599999999999</v>
      </c>
      <c r="D271" s="8">
        <v>9.19243E-2</v>
      </c>
      <c r="E271" s="8">
        <v>0.34245199999999998</v>
      </c>
      <c r="F271" s="8">
        <v>2.0062400000000001E-2</v>
      </c>
      <c r="G271" s="8">
        <v>1.34573E-2</v>
      </c>
      <c r="H271" s="12">
        <v>5.7999399999999999E-5</v>
      </c>
      <c r="I271" s="8">
        <v>1</v>
      </c>
      <c r="J271" s="14" t="str">
        <f>VLOOKUP(A271,[1]metadata!$A$1:$R$2534,10,FALSE)</f>
        <v>CVP</v>
      </c>
      <c r="K271" s="8" t="s">
        <v>183</v>
      </c>
      <c r="L271" s="8">
        <f t="shared" si="275"/>
        <v>2.1754060005999998</v>
      </c>
      <c r="M271" s="8">
        <f t="shared" ca="1" si="273"/>
        <v>3.4775550814115368E-2</v>
      </c>
      <c r="N271" s="8">
        <f t="shared" ca="1" si="273"/>
        <v>0.12955178257974698</v>
      </c>
      <c r="O271" s="8">
        <f t="shared" ca="1" si="273"/>
        <v>7.5897342775861033E-3</v>
      </c>
      <c r="P271" s="8">
        <f t="shared" ca="1" si="273"/>
        <v>5.0909826886992313E-3</v>
      </c>
      <c r="Q271" s="8">
        <f t="shared" ca="1" si="273"/>
        <v>2.1941544095393742E-5</v>
      </c>
      <c r="R271" s="8">
        <f t="shared" ca="1" si="276"/>
        <v>0.82297000809575682</v>
      </c>
      <c r="S271" s="8" t="s">
        <v>191</v>
      </c>
      <c r="T271" s="8">
        <f t="shared" ref="T271" si="289">C271/C270</f>
        <v>1.0774448103824958</v>
      </c>
      <c r="U271" s="8" t="s">
        <v>193</v>
      </c>
      <c r="V271" s="8">
        <f t="shared" ca="1" si="223"/>
        <v>3.746873675286138E-2</v>
      </c>
      <c r="W271" s="8">
        <f t="shared" ca="1" si="223"/>
        <v>0.13958489581634981</v>
      </c>
      <c r="X271" s="8">
        <f t="shared" ca="1" si="223"/>
        <v>8.1775198095672876E-3</v>
      </c>
      <c r="Y271" s="8">
        <f t="shared" ca="1" si="223"/>
        <v>5.4852528776861125E-3</v>
      </c>
      <c r="Z271" s="8">
        <f t="shared" ca="1" si="223"/>
        <v>2.3640802817360683E-5</v>
      </c>
      <c r="AA271" s="8">
        <f t="shared" ca="1" si="223"/>
        <v>0.88670476432321377</v>
      </c>
    </row>
    <row r="272" spans="1:27">
      <c r="A272" s="8" t="s">
        <v>74</v>
      </c>
      <c r="B272" s="8" t="s">
        <v>134</v>
      </c>
      <c r="C272" s="8">
        <v>2.4931899999999998</v>
      </c>
      <c r="D272" s="8">
        <v>5.9311099999999999E-2</v>
      </c>
      <c r="E272" s="8">
        <v>0.207866</v>
      </c>
      <c r="F272" s="8">
        <v>9.7475700000000005E-3</v>
      </c>
      <c r="G272" s="8">
        <v>2.3278399999999999E-3</v>
      </c>
      <c r="H272" s="12">
        <v>3.5217299999999999E-5</v>
      </c>
      <c r="I272" s="8">
        <v>1</v>
      </c>
      <c r="J272" s="14" t="str">
        <f>VLOOKUP(A272,[1]metadata!$A$1:$R$2534,10,FALSE)</f>
        <v>CVP</v>
      </c>
      <c r="K272" s="8" t="s">
        <v>183</v>
      </c>
      <c r="L272" s="8">
        <f t="shared" si="275"/>
        <v>2.2139022727</v>
      </c>
      <c r="M272" s="8">
        <f t="shared" ca="1" si="273"/>
        <v>2.3789241894921768E-2</v>
      </c>
      <c r="N272" s="8">
        <f t="shared" ca="1" si="273"/>
        <v>8.3373509439713792E-2</v>
      </c>
      <c r="O272" s="8">
        <f t="shared" ca="1" si="273"/>
        <v>3.9096779627705875E-3</v>
      </c>
      <c r="P272" s="8">
        <f t="shared" ca="1" si="273"/>
        <v>9.3367934252904915E-4</v>
      </c>
      <c r="Q272" s="8">
        <f t="shared" ca="1" si="273"/>
        <v>1.4125397583016137E-5</v>
      </c>
      <c r="R272" s="8">
        <f t="shared" ca="1" si="276"/>
        <v>0.88797976596248185</v>
      </c>
      <c r="S272" s="8" t="s">
        <v>191</v>
      </c>
      <c r="T272" s="8">
        <f t="shared" ref="T272" si="290">C272/C270</f>
        <v>1.016234877881762</v>
      </c>
      <c r="U272" s="8" t="s">
        <v>193</v>
      </c>
      <c r="V272" s="8">
        <f t="shared" ref="V272:AA314" ca="1" si="291">$AM272*M272</f>
        <v>2.417545733198552E-2</v>
      </c>
      <c r="W272" s="8">
        <f t="shared" ca="1" si="291"/>
        <v>8.4727068184041479E-2</v>
      </c>
      <c r="X272" s="8">
        <f t="shared" ca="1" si="291"/>
        <v>3.9731511070531843E-3</v>
      </c>
      <c r="Y272" s="8">
        <f t="shared" ca="1" si="291"/>
        <v>9.4883751263573216E-4</v>
      </c>
      <c r="Z272" s="8">
        <f t="shared" ca="1" si="291"/>
        <v>1.435472168780774E-5</v>
      </c>
      <c r="AA272" s="8">
        <f t="shared" ca="1" si="291"/>
        <v>0.90239600902435835</v>
      </c>
    </row>
    <row r="273" spans="1:27">
      <c r="A273" s="8" t="s">
        <v>74</v>
      </c>
      <c r="B273" s="8" t="s">
        <v>6</v>
      </c>
      <c r="C273" s="8">
        <v>2.6369799999999999</v>
      </c>
      <c r="D273" s="8">
        <v>9.2534400000000003E-2</v>
      </c>
      <c r="E273" s="8">
        <v>0.33477200000000001</v>
      </c>
      <c r="F273" s="8">
        <v>1.93843E-2</v>
      </c>
      <c r="G273" s="8">
        <v>1.26357E-2</v>
      </c>
      <c r="H273" s="12">
        <v>5.6701199999999998E-5</v>
      </c>
      <c r="I273" s="8">
        <v>1</v>
      </c>
      <c r="J273" s="14" t="str">
        <f>VLOOKUP(A273,[1]metadata!$A$1:$R$2534,10,FALSE)</f>
        <v>CVP</v>
      </c>
      <c r="K273" s="8" t="s">
        <v>183</v>
      </c>
      <c r="L273" s="8">
        <f t="shared" si="275"/>
        <v>2.1775968988000001</v>
      </c>
      <c r="M273" s="8">
        <f t="shared" ca="1" si="273"/>
        <v>3.5091051126667633E-2</v>
      </c>
      <c r="N273" s="8">
        <f t="shared" ca="1" si="273"/>
        <v>0.12695280206903353</v>
      </c>
      <c r="O273" s="8">
        <f t="shared" ca="1" si="273"/>
        <v>7.3509469165484766E-3</v>
      </c>
      <c r="P273" s="8">
        <f t="shared" ca="1" si="273"/>
        <v>4.7917314503712581E-3</v>
      </c>
      <c r="Q273" s="8">
        <f t="shared" ca="1" si="273"/>
        <v>2.150232462893158E-5</v>
      </c>
      <c r="R273" s="8">
        <f t="shared" ca="1" si="276"/>
        <v>0.8257919661127503</v>
      </c>
      <c r="S273" s="8" t="s">
        <v>191</v>
      </c>
      <c r="T273" s="8">
        <f t="shared" ref="T273" si="292">C273/C270</f>
        <v>1.0748442951707047</v>
      </c>
      <c r="U273" s="8" t="s">
        <v>193</v>
      </c>
      <c r="V273" s="8">
        <f t="shared" ca="1" si="291"/>
        <v>3.7717416115042236E-2</v>
      </c>
      <c r="W273" s="8">
        <f t="shared" ca="1" si="291"/>
        <v>0.13645449505983634</v>
      </c>
      <c r="X273" s="8">
        <f t="shared" ca="1" si="291"/>
        <v>7.9011233573548119E-3</v>
      </c>
      <c r="Y273" s="8">
        <f t="shared" ca="1" si="291"/>
        <v>5.1503652134215934E-3</v>
      </c>
      <c r="Z273" s="8">
        <f t="shared" ca="1" si="291"/>
        <v>2.311165096031565E-5</v>
      </c>
      <c r="AA273" s="8">
        <f t="shared" ca="1" si="291"/>
        <v>0.88759778377408949</v>
      </c>
    </row>
    <row r="274" spans="1:27">
      <c r="A274" s="8" t="s">
        <v>75</v>
      </c>
      <c r="B274" s="8" t="s">
        <v>132</v>
      </c>
      <c r="C274" s="8">
        <v>3.4253499999999999</v>
      </c>
      <c r="D274" s="8">
        <v>0.22553999999999999</v>
      </c>
      <c r="E274" s="8">
        <v>1.0975600000000001</v>
      </c>
      <c r="F274" s="8">
        <v>1.27417E-2</v>
      </c>
      <c r="G274" s="8">
        <v>5.26306E-3</v>
      </c>
      <c r="H274" s="8">
        <v>2.7023500000000002E-4</v>
      </c>
      <c r="I274" s="8">
        <v>1</v>
      </c>
      <c r="J274" s="14" t="str">
        <f>VLOOKUP(A274,[1]metadata!$A$1:$R$2534,10,FALSE)</f>
        <v>CVP</v>
      </c>
      <c r="K274" s="8" t="s">
        <v>183</v>
      </c>
      <c r="L274" s="8">
        <f t="shared" si="275"/>
        <v>2.0839750049999997</v>
      </c>
      <c r="M274" s="8">
        <f t="shared" ca="1" si="273"/>
        <v>6.5844366269140378E-2</v>
      </c>
      <c r="N274" s="8">
        <f t="shared" ca="1" si="273"/>
        <v>0.32042273052388809</v>
      </c>
      <c r="O274" s="8">
        <f t="shared" ca="1" si="273"/>
        <v>3.7198242515363395E-3</v>
      </c>
      <c r="P274" s="8">
        <f t="shared" ca="1" si="273"/>
        <v>1.5365028391259288E-3</v>
      </c>
      <c r="Q274" s="8">
        <f t="shared" ca="1" si="273"/>
        <v>7.889266790255011E-5</v>
      </c>
      <c r="R274" s="8">
        <f t="shared" ca="1" si="276"/>
        <v>0.60839768344840661</v>
      </c>
      <c r="S274" s="8" t="s">
        <v>191</v>
      </c>
      <c r="T274" s="8">
        <f t="shared" ref="T274" si="293">C274/C274</f>
        <v>1</v>
      </c>
      <c r="U274" s="8" t="s">
        <v>193</v>
      </c>
      <c r="V274" s="8">
        <f t="shared" ca="1" si="291"/>
        <v>6.5844366269140378E-2</v>
      </c>
      <c r="W274" s="8">
        <f t="shared" ca="1" si="291"/>
        <v>0.32042273052388809</v>
      </c>
      <c r="X274" s="8">
        <f t="shared" ca="1" si="291"/>
        <v>3.7198242515363395E-3</v>
      </c>
      <c r="Y274" s="8">
        <f t="shared" ca="1" si="291"/>
        <v>1.5365028391259288E-3</v>
      </c>
      <c r="Z274" s="8">
        <f t="shared" ca="1" si="291"/>
        <v>7.889266790255011E-5</v>
      </c>
      <c r="AA274" s="8">
        <f t="shared" ca="1" si="291"/>
        <v>0.60839768344840661</v>
      </c>
    </row>
    <row r="275" spans="1:27">
      <c r="A275" s="8" t="s">
        <v>75</v>
      </c>
      <c r="B275" s="8" t="s">
        <v>133</v>
      </c>
      <c r="C275" s="8">
        <v>3.4271400000000001</v>
      </c>
      <c r="D275" s="8">
        <v>0.22468099999999999</v>
      </c>
      <c r="E275" s="8">
        <v>1.0931500000000001</v>
      </c>
      <c r="F275" s="8">
        <v>1.73151E-2</v>
      </c>
      <c r="G275" s="8">
        <v>6.9348600000000002E-3</v>
      </c>
      <c r="H275" s="8">
        <v>2.6907E-4</v>
      </c>
      <c r="I275" s="8">
        <v>1</v>
      </c>
      <c r="J275" s="14" t="str">
        <f>VLOOKUP(A275,[1]metadata!$A$1:$R$2534,10,FALSE)</f>
        <v>CVP</v>
      </c>
      <c r="K275" s="8" t="s">
        <v>183</v>
      </c>
      <c r="L275" s="8">
        <f t="shared" si="275"/>
        <v>2.0847899700000001</v>
      </c>
      <c r="M275" s="8">
        <f t="shared" ca="1" si="273"/>
        <v>6.5559329353338344E-2</v>
      </c>
      <c r="N275" s="8">
        <f t="shared" ca="1" si="273"/>
        <v>0.31896858605134309</v>
      </c>
      <c r="O275" s="8">
        <f t="shared" ca="1" si="273"/>
        <v>5.0523468548118837E-3</v>
      </c>
      <c r="P275" s="8">
        <f t="shared" ca="1" si="273"/>
        <v>2.0235123163920938E-3</v>
      </c>
      <c r="Q275" s="8">
        <f t="shared" ca="1" si="273"/>
        <v>7.8511528563175129E-5</v>
      </c>
      <c r="R275" s="8">
        <f t="shared" ca="1" si="276"/>
        <v>0.60831771389555145</v>
      </c>
      <c r="S275" s="8" t="s">
        <v>191</v>
      </c>
      <c r="T275" s="8">
        <f t="shared" ref="T275" si="294">C275/C274</f>
        <v>1.0005225743354693</v>
      </c>
      <c r="U275" s="8" t="s">
        <v>193</v>
      </c>
      <c r="V275" s="8">
        <f t="shared" ca="1" si="291"/>
        <v>6.5593588976308972E-2</v>
      </c>
      <c r="W275" s="8">
        <f t="shared" ca="1" si="291"/>
        <v>0.31913527084823445</v>
      </c>
      <c r="X275" s="8">
        <f t="shared" ca="1" si="291"/>
        <v>5.0549870816120977E-3</v>
      </c>
      <c r="Y275" s="8">
        <f t="shared" ca="1" si="291"/>
        <v>2.0245697519961463E-3</v>
      </c>
      <c r="Z275" s="8">
        <f t="shared" ca="1" si="291"/>
        <v>7.8552556673040715E-5</v>
      </c>
      <c r="AA275" s="8">
        <f t="shared" ca="1" si="291"/>
        <v>0.60863560512064463</v>
      </c>
    </row>
    <row r="276" spans="1:27">
      <c r="A276" s="8" t="s">
        <v>75</v>
      </c>
      <c r="B276" s="8" t="s">
        <v>134</v>
      </c>
      <c r="C276" s="8">
        <v>3.5214699999999999</v>
      </c>
      <c r="D276" s="8">
        <v>0.24407400000000001</v>
      </c>
      <c r="E276" s="8">
        <v>1.1893</v>
      </c>
      <c r="F276" s="8">
        <v>1.3797500000000001E-2</v>
      </c>
      <c r="G276" s="8">
        <v>5.6948800000000003E-3</v>
      </c>
      <c r="H276" s="8">
        <v>2.9257399999999998E-4</v>
      </c>
      <c r="I276" s="8">
        <v>1</v>
      </c>
      <c r="J276" s="14" t="str">
        <f>VLOOKUP(A276,[1]metadata!$A$1:$R$2534,10,FALSE)</f>
        <v>CVP</v>
      </c>
      <c r="K276" s="8" t="s">
        <v>183</v>
      </c>
      <c r="L276" s="8">
        <f t="shared" si="275"/>
        <v>2.0683110459999998</v>
      </c>
      <c r="M276" s="8">
        <f t="shared" ca="1" si="273"/>
        <v>6.93102596358907E-2</v>
      </c>
      <c r="N276" s="8">
        <f t="shared" ca="1" si="273"/>
        <v>0.33772827824743645</v>
      </c>
      <c r="O276" s="8">
        <f t="shared" ca="1" si="273"/>
        <v>3.918108062826036E-3</v>
      </c>
      <c r="P276" s="8">
        <f t="shared" ca="1" si="273"/>
        <v>1.6171882764868081E-3</v>
      </c>
      <c r="Q276" s="8">
        <f t="shared" ca="1" si="273"/>
        <v>8.3082917077243303E-5</v>
      </c>
      <c r="R276" s="8">
        <f t="shared" ca="1" si="276"/>
        <v>0.58734308286028269</v>
      </c>
      <c r="S276" s="8" t="s">
        <v>191</v>
      </c>
      <c r="T276" s="8">
        <f t="shared" ref="T276" si="295">C276/C274</f>
        <v>1.0280613659917965</v>
      </c>
      <c r="U276" s="8" t="s">
        <v>193</v>
      </c>
      <c r="V276" s="8">
        <f t="shared" ca="1" si="291"/>
        <v>7.1255200198519872E-2</v>
      </c>
      <c r="W276" s="8">
        <f t="shared" ca="1" si="291"/>
        <v>0.34720539506911707</v>
      </c>
      <c r="X276" s="8">
        <f t="shared" ca="1" si="291"/>
        <v>4.0280555271724064E-3</v>
      </c>
      <c r="Y276" s="8">
        <f t="shared" ca="1" si="291"/>
        <v>1.6625687885909472E-3</v>
      </c>
      <c r="Z276" s="8">
        <f t="shared" ca="1" si="291"/>
        <v>8.5414337221013909E-5</v>
      </c>
      <c r="AA276" s="8">
        <f t="shared" ca="1" si="291"/>
        <v>0.60382473207117515</v>
      </c>
    </row>
    <row r="277" spans="1:27">
      <c r="A277" s="8" t="s">
        <v>75</v>
      </c>
      <c r="B277" s="8" t="s">
        <v>6</v>
      </c>
      <c r="C277" s="8">
        <v>3.5269699999999999</v>
      </c>
      <c r="D277" s="8">
        <v>0.243676</v>
      </c>
      <c r="E277" s="8">
        <v>1.18804</v>
      </c>
      <c r="F277" s="8">
        <v>1.87615E-2</v>
      </c>
      <c r="G277" s="8">
        <v>7.5375299999999998E-3</v>
      </c>
      <c r="H277" s="8">
        <v>2.92076E-4</v>
      </c>
      <c r="I277" s="8">
        <v>1</v>
      </c>
      <c r="J277" s="14" t="str">
        <f>VLOOKUP(A277,[1]metadata!$A$1:$R$2534,10,FALSE)</f>
        <v>CVP</v>
      </c>
      <c r="K277" s="8" t="s">
        <v>183</v>
      </c>
      <c r="L277" s="8">
        <f t="shared" si="275"/>
        <v>2.068662894</v>
      </c>
      <c r="M277" s="8">
        <f t="shared" ca="1" si="273"/>
        <v>6.9089331635936793E-2</v>
      </c>
      <c r="N277" s="8">
        <f t="shared" ca="1" si="273"/>
        <v>0.33684437349906576</v>
      </c>
      <c r="O277" s="8">
        <f t="shared" ca="1" si="273"/>
        <v>5.3194384982010057E-3</v>
      </c>
      <c r="P277" s="8">
        <f t="shared" ca="1" si="273"/>
        <v>2.137112025336195E-3</v>
      </c>
      <c r="Q277" s="8">
        <f t="shared" ca="1" si="273"/>
        <v>8.2812158878584164E-5</v>
      </c>
      <c r="R277" s="8">
        <f t="shared" ca="1" si="276"/>
        <v>0.58652693218258167</v>
      </c>
      <c r="S277" s="8" t="s">
        <v>191</v>
      </c>
      <c r="T277" s="8">
        <f t="shared" ref="T277" si="296">C277/C274</f>
        <v>1.0296670413242444</v>
      </c>
      <c r="U277" s="8" t="s">
        <v>193</v>
      </c>
      <c r="V277" s="8">
        <f t="shared" ca="1" si="291"/>
        <v>7.1139007692644557E-2</v>
      </c>
      <c r="W277" s="8">
        <f t="shared" ca="1" si="291"/>
        <v>0.34683754944750173</v>
      </c>
      <c r="X277" s="8">
        <f t="shared" ca="1" si="291"/>
        <v>5.4772504999489116E-3</v>
      </c>
      <c r="Y277" s="8">
        <f t="shared" ca="1" si="291"/>
        <v>2.2005138161063833E-3</v>
      </c>
      <c r="Z277" s="8">
        <f t="shared" ca="1" si="291"/>
        <v>8.526895061818501E-5</v>
      </c>
      <c r="AA277" s="8">
        <f t="shared" ca="1" si="291"/>
        <v>0.60392745091742461</v>
      </c>
    </row>
    <row r="278" spans="1:27">
      <c r="A278" s="8" t="s">
        <v>76</v>
      </c>
      <c r="B278" s="8" t="s">
        <v>132</v>
      </c>
      <c r="C278" s="8">
        <v>3.1426599999999998</v>
      </c>
      <c r="D278" s="8">
        <v>0.176261</v>
      </c>
      <c r="E278" s="8">
        <v>0.82394900000000004</v>
      </c>
      <c r="F278" s="8">
        <v>9.2087599999999999E-3</v>
      </c>
      <c r="G278" s="8">
        <v>5.1052600000000004E-3</v>
      </c>
      <c r="H278" s="8">
        <v>2.0835600000000001E-4</v>
      </c>
      <c r="I278" s="8">
        <v>1</v>
      </c>
      <c r="J278" s="14" t="str">
        <f>VLOOKUP(A278,[1]metadata!$A$1:$R$2534,10,FALSE)</f>
        <v>CVP</v>
      </c>
      <c r="K278" s="8" t="s">
        <v>183</v>
      </c>
      <c r="L278" s="8">
        <f t="shared" si="275"/>
        <v>2.1279276239999998</v>
      </c>
      <c r="M278" s="8">
        <f t="shared" ca="1" si="273"/>
        <v>5.6086563611717467E-2</v>
      </c>
      <c r="N278" s="8">
        <f t="shared" ca="1" si="273"/>
        <v>0.26218203687322206</v>
      </c>
      <c r="O278" s="8">
        <f t="shared" ca="1" si="273"/>
        <v>2.930243806202389E-3</v>
      </c>
      <c r="P278" s="8">
        <f t="shared" ca="1" si="273"/>
        <v>1.624502809721701E-3</v>
      </c>
      <c r="Q278" s="8">
        <f t="shared" ca="1" si="273"/>
        <v>6.6299249680207224E-5</v>
      </c>
      <c r="R278" s="8">
        <f t="shared" ca="1" si="276"/>
        <v>0.67711035364945615</v>
      </c>
      <c r="S278" s="8" t="s">
        <v>191</v>
      </c>
      <c r="T278" s="8">
        <f t="shared" ref="T278" si="297">C278/C278</f>
        <v>1</v>
      </c>
      <c r="U278" s="8" t="s">
        <v>193</v>
      </c>
      <c r="V278" s="8">
        <f t="shared" ca="1" si="291"/>
        <v>5.6086563611717467E-2</v>
      </c>
      <c r="W278" s="8">
        <f t="shared" ca="1" si="291"/>
        <v>0.26218203687322206</v>
      </c>
      <c r="X278" s="8">
        <f t="shared" ca="1" si="291"/>
        <v>2.930243806202389E-3</v>
      </c>
      <c r="Y278" s="8">
        <f t="shared" ca="1" si="291"/>
        <v>1.624502809721701E-3</v>
      </c>
      <c r="Z278" s="8">
        <f t="shared" ca="1" si="291"/>
        <v>6.6299249680207224E-5</v>
      </c>
      <c r="AA278" s="8">
        <f t="shared" ca="1" si="291"/>
        <v>0.67711035364945615</v>
      </c>
    </row>
    <row r="279" spans="1:27">
      <c r="A279" s="8" t="s">
        <v>76</v>
      </c>
      <c r="B279" s="8" t="s">
        <v>133</v>
      </c>
      <c r="C279" s="8">
        <v>3.1522399999999999</v>
      </c>
      <c r="D279" s="8">
        <v>0.17696799999999999</v>
      </c>
      <c r="E279" s="8">
        <v>0.82924799999999999</v>
      </c>
      <c r="F279" s="8">
        <v>1.20429E-2</v>
      </c>
      <c r="G279" s="8">
        <v>6.40444E-3</v>
      </c>
      <c r="H279" s="8">
        <v>2.0916000000000001E-4</v>
      </c>
      <c r="I279" s="8">
        <v>1</v>
      </c>
      <c r="J279" s="14" t="str">
        <f>VLOOKUP(A279,[1]metadata!$A$1:$R$2534,10,FALSE)</f>
        <v>CVP</v>
      </c>
      <c r="K279" s="8" t="s">
        <v>183</v>
      </c>
      <c r="L279" s="8">
        <f t="shared" si="275"/>
        <v>2.1273675000000001</v>
      </c>
      <c r="M279" s="8">
        <f t="shared" ca="1" si="273"/>
        <v>5.6140395401365374E-2</v>
      </c>
      <c r="N279" s="8">
        <f t="shared" ca="1" si="273"/>
        <v>0.26306626399005151</v>
      </c>
      <c r="O279" s="8">
        <f t="shared" ca="1" si="273"/>
        <v>3.8204261096870798E-3</v>
      </c>
      <c r="P279" s="8">
        <f t="shared" ca="1" si="273"/>
        <v>2.0317107834428852E-3</v>
      </c>
      <c r="Q279" s="8">
        <f t="shared" ca="1" si="273"/>
        <v>6.6352815775448581E-5</v>
      </c>
      <c r="R279" s="8">
        <f t="shared" ca="1" si="276"/>
        <v>0.67487485089967769</v>
      </c>
      <c r="S279" s="8" t="s">
        <v>191</v>
      </c>
      <c r="T279" s="8">
        <f t="shared" ref="T279" si="298">C279/C278</f>
        <v>1.0030483730343085</v>
      </c>
      <c r="U279" s="8" t="s">
        <v>193</v>
      </c>
      <c r="V279" s="8">
        <f t="shared" ca="1" si="291"/>
        <v>5.6311532268842314E-2</v>
      </c>
      <c r="W279" s="8">
        <f t="shared" ca="1" si="291"/>
        <v>0.26386818809543505</v>
      </c>
      <c r="X279" s="8">
        <f t="shared" ca="1" si="291"/>
        <v>3.832072193619418E-3</v>
      </c>
      <c r="Y279" s="8">
        <f t="shared" ca="1" si="291"/>
        <v>2.0379041958086463E-3</v>
      </c>
      <c r="Z279" s="8">
        <f t="shared" ca="1" si="291"/>
        <v>6.6555083909808899E-5</v>
      </c>
      <c r="AA279" s="8">
        <f t="shared" ca="1" si="291"/>
        <v>0.67693212119669322</v>
      </c>
    </row>
    <row r="280" spans="1:27">
      <c r="A280" s="8" t="s">
        <v>76</v>
      </c>
      <c r="B280" s="8" t="s">
        <v>134</v>
      </c>
      <c r="C280" s="8">
        <v>3.2231800000000002</v>
      </c>
      <c r="D280" s="8">
        <v>0.19234200000000001</v>
      </c>
      <c r="E280" s="8">
        <v>0.90040399999999998</v>
      </c>
      <c r="F280" s="8">
        <v>1.0056300000000001E-2</v>
      </c>
      <c r="G280" s="8">
        <v>5.5686900000000003E-3</v>
      </c>
      <c r="H280" s="8">
        <v>2.2746299999999999E-4</v>
      </c>
      <c r="I280" s="8">
        <v>1</v>
      </c>
      <c r="J280" s="14" t="str">
        <f>VLOOKUP(A280,[1]metadata!$A$1:$R$2534,10,FALSE)</f>
        <v>CVP</v>
      </c>
      <c r="K280" s="8" t="s">
        <v>183</v>
      </c>
      <c r="L280" s="8">
        <f t="shared" si="275"/>
        <v>2.1145815470000002</v>
      </c>
      <c r="M280" s="8">
        <f t="shared" ca="1" si="273"/>
        <v>5.9674607065072383E-2</v>
      </c>
      <c r="N280" s="8">
        <f t="shared" ca="1" si="273"/>
        <v>0.27935268895935067</v>
      </c>
      <c r="O280" s="8">
        <f t="shared" ca="1" si="273"/>
        <v>3.1199932985436743E-3</v>
      </c>
      <c r="P280" s="8">
        <f t="shared" ca="1" si="273"/>
        <v>1.727700593823491E-3</v>
      </c>
      <c r="Q280" s="8">
        <f t="shared" ca="1" si="273"/>
        <v>7.0570988899161692E-5</v>
      </c>
      <c r="R280" s="8">
        <f t="shared" ca="1" si="276"/>
        <v>0.6560544390943106</v>
      </c>
      <c r="S280" s="8" t="s">
        <v>191</v>
      </c>
      <c r="T280" s="8">
        <f t="shared" ref="T280" si="299">C280/C278</f>
        <v>1.0256216071735409</v>
      </c>
      <c r="U280" s="8" t="s">
        <v>193</v>
      </c>
      <c r="V280" s="8">
        <f t="shared" ca="1" si="291"/>
        <v>6.1203566405529077E-2</v>
      </c>
      <c r="W280" s="8">
        <f t="shared" ca="1" si="291"/>
        <v>0.28651015381873951</v>
      </c>
      <c r="X280" s="8">
        <f t="shared" ca="1" si="291"/>
        <v>3.1999325412230403E-3</v>
      </c>
      <c r="Y280" s="8">
        <f t="shared" ca="1" si="291"/>
        <v>1.7719670597519299E-3</v>
      </c>
      <c r="Z280" s="8">
        <f t="shared" ca="1" si="291"/>
        <v>7.2379131054584332E-5</v>
      </c>
      <c r="AA280" s="8">
        <f t="shared" ca="1" si="291"/>
        <v>0.67286360821724278</v>
      </c>
    </row>
    <row r="281" spans="1:27">
      <c r="A281" s="8" t="s">
        <v>76</v>
      </c>
      <c r="B281" s="8" t="s">
        <v>6</v>
      </c>
      <c r="C281" s="8">
        <v>3.23292</v>
      </c>
      <c r="D281" s="8">
        <v>0.19300400000000001</v>
      </c>
      <c r="E281" s="8">
        <v>0.90561999999999998</v>
      </c>
      <c r="F281" s="8">
        <v>1.3143E-2</v>
      </c>
      <c r="G281" s="8">
        <v>6.8954799999999998E-3</v>
      </c>
      <c r="H281" s="8">
        <v>2.2826300000000001E-4</v>
      </c>
      <c r="I281" s="8">
        <v>1</v>
      </c>
      <c r="J281" s="14" t="str">
        <f>VLOOKUP(A281,[1]metadata!$A$1:$R$2534,10,FALSE)</f>
        <v>CVP</v>
      </c>
      <c r="K281" s="8" t="s">
        <v>183</v>
      </c>
      <c r="L281" s="8">
        <f t="shared" si="275"/>
        <v>2.1140292570000003</v>
      </c>
      <c r="M281" s="8">
        <f t="shared" ca="1" si="273"/>
        <v>5.9699590463110748E-2</v>
      </c>
      <c r="N281" s="8">
        <f t="shared" ca="1" si="273"/>
        <v>0.2801244695198149</v>
      </c>
      <c r="O281" s="8">
        <f t="shared" ca="1" si="273"/>
        <v>4.0653650569763555E-3</v>
      </c>
      <c r="P281" s="8">
        <f t="shared" ca="1" si="273"/>
        <v>2.1328953391980005E-3</v>
      </c>
      <c r="Q281" s="8">
        <f t="shared" ca="1" si="273"/>
        <v>7.060583002363189E-5</v>
      </c>
      <c r="R281" s="8">
        <f t="shared" ca="1" si="276"/>
        <v>0.65390707379087643</v>
      </c>
      <c r="S281" s="8" t="s">
        <v>191</v>
      </c>
      <c r="T281" s="8">
        <f t="shared" ref="T281" si="300">C281/C278</f>
        <v>1.0287208924923472</v>
      </c>
      <c r="U281" s="8" t="s">
        <v>193</v>
      </c>
      <c r="V281" s="8">
        <f t="shared" ca="1" si="291"/>
        <v>6.1414215982638909E-2</v>
      </c>
      <c r="W281" s="8">
        <f t="shared" ca="1" si="291"/>
        <v>0.28816989429336931</v>
      </c>
      <c r="X281" s="8">
        <f t="shared" ca="1" si="291"/>
        <v>4.1821259697199182E-3</v>
      </c>
      <c r="Y281" s="8">
        <f t="shared" ca="1" si="291"/>
        <v>2.1941539969325347E-3</v>
      </c>
      <c r="Z281" s="8">
        <f t="shared" ca="1" si="291"/>
        <v>7.2633692477073561E-5</v>
      </c>
      <c r="AA281" s="8">
        <f t="shared" ca="1" si="291"/>
        <v>0.67268786855720952</v>
      </c>
    </row>
    <row r="282" spans="1:27">
      <c r="A282" s="8" t="s">
        <v>77</v>
      </c>
      <c r="B282" s="8" t="s">
        <v>132</v>
      </c>
      <c r="C282" s="8">
        <v>3.0796800000000002</v>
      </c>
      <c r="D282" s="8">
        <v>0.17169799999999999</v>
      </c>
      <c r="E282" s="8">
        <v>0.75883599999999996</v>
      </c>
      <c r="F282" s="8">
        <v>7.9071000000000002E-3</v>
      </c>
      <c r="G282" s="8">
        <v>5.24041E-3</v>
      </c>
      <c r="H282" s="8">
        <v>2.0069400000000001E-4</v>
      </c>
      <c r="I282" s="8">
        <v>1</v>
      </c>
      <c r="J282" s="14" t="str">
        <f>VLOOKUP(A282,[1]metadata!$A$1:$R$2534,10,FALSE)</f>
        <v>CVP</v>
      </c>
      <c r="K282" s="8" t="s">
        <v>183</v>
      </c>
      <c r="L282" s="8">
        <f t="shared" si="275"/>
        <v>2.1357977960000003</v>
      </c>
      <c r="M282" s="8">
        <f t="shared" ca="1" si="273"/>
        <v>5.5751896300914372E-2</v>
      </c>
      <c r="N282" s="8">
        <f t="shared" ca="1" si="273"/>
        <v>0.24640092477140479</v>
      </c>
      <c r="O282" s="8">
        <f t="shared" ca="1" si="273"/>
        <v>2.5675070137157105E-3</v>
      </c>
      <c r="P282" s="8">
        <f t="shared" ca="1" si="273"/>
        <v>1.7016086086866166E-3</v>
      </c>
      <c r="Q282" s="8">
        <f t="shared" ca="1" si="273"/>
        <v>6.5167160224438909E-5</v>
      </c>
      <c r="R282" s="8">
        <f t="shared" ca="1" si="276"/>
        <v>0.69351289614505407</v>
      </c>
      <c r="S282" s="8" t="s">
        <v>191</v>
      </c>
      <c r="T282" s="8">
        <f t="shared" ref="T282" si="301">C282/C282</f>
        <v>1</v>
      </c>
      <c r="U282" s="8" t="s">
        <v>193</v>
      </c>
      <c r="V282" s="8">
        <f t="shared" ca="1" si="291"/>
        <v>5.5751896300914372E-2</v>
      </c>
      <c r="W282" s="8">
        <f t="shared" ca="1" si="291"/>
        <v>0.24640092477140479</v>
      </c>
      <c r="X282" s="8">
        <f t="shared" ca="1" si="291"/>
        <v>2.5675070137157105E-3</v>
      </c>
      <c r="Y282" s="8">
        <f t="shared" ca="1" si="291"/>
        <v>1.7016086086866166E-3</v>
      </c>
      <c r="Z282" s="8">
        <f t="shared" ca="1" si="291"/>
        <v>6.5167160224438909E-5</v>
      </c>
      <c r="AA282" s="8">
        <f t="shared" ca="1" si="291"/>
        <v>0.69351289614505407</v>
      </c>
    </row>
    <row r="283" spans="1:27">
      <c r="A283" s="8" t="s">
        <v>77</v>
      </c>
      <c r="B283" s="8" t="s">
        <v>133</v>
      </c>
      <c r="C283" s="8">
        <v>3.0897899999999998</v>
      </c>
      <c r="D283" s="8">
        <v>0.17265900000000001</v>
      </c>
      <c r="E283" s="8">
        <v>0.765768</v>
      </c>
      <c r="F283" s="8">
        <v>9.8998599999999999E-3</v>
      </c>
      <c r="G283" s="8">
        <v>6.2124199999999997E-3</v>
      </c>
      <c r="H283" s="8">
        <v>2.01788E-4</v>
      </c>
      <c r="I283" s="8">
        <v>1</v>
      </c>
      <c r="J283" s="14" t="str">
        <f>VLOOKUP(A283,[1]metadata!$A$1:$R$2534,10,FALSE)</f>
        <v>CVP</v>
      </c>
      <c r="K283" s="8" t="s">
        <v>183</v>
      </c>
      <c r="L283" s="8">
        <f t="shared" si="275"/>
        <v>2.1350489319999997</v>
      </c>
      <c r="M283" s="8">
        <f t="shared" ca="1" si="273"/>
        <v>5.5880496732787673E-2</v>
      </c>
      <c r="N283" s="8">
        <f t="shared" ca="1" si="273"/>
        <v>0.24783820259629297</v>
      </c>
      <c r="O283" s="8">
        <f t="shared" ca="1" si="273"/>
        <v>3.2040559390767659E-3</v>
      </c>
      <c r="P283" s="8">
        <f t="shared" ca="1" si="273"/>
        <v>2.0106285540441261E-3</v>
      </c>
      <c r="Q283" s="8">
        <f t="shared" ca="1" si="273"/>
        <v>6.5307998278200138E-5</v>
      </c>
      <c r="R283" s="8">
        <f t="shared" ca="1" si="276"/>
        <v>0.69100130817952021</v>
      </c>
      <c r="S283" s="8" t="s">
        <v>191</v>
      </c>
      <c r="T283" s="8">
        <f t="shared" ref="T283" si="302">C283/C282</f>
        <v>1.0032828086034911</v>
      </c>
      <c r="U283" s="8" t="s">
        <v>193</v>
      </c>
      <c r="V283" s="8">
        <f t="shared" ca="1" si="291"/>
        <v>5.6063941708229419E-2</v>
      </c>
      <c r="W283" s="8">
        <f t="shared" ca="1" si="291"/>
        <v>0.24865180798004985</v>
      </c>
      <c r="X283" s="8">
        <f t="shared" ca="1" si="291"/>
        <v>3.2145742414796336E-3</v>
      </c>
      <c r="Y283" s="8">
        <f t="shared" ca="1" si="291"/>
        <v>2.0172290627597672E-3</v>
      </c>
      <c r="Z283" s="8">
        <f t="shared" ca="1" si="291"/>
        <v>6.5522391936824589E-5</v>
      </c>
      <c r="AA283" s="8">
        <f t="shared" ca="1" si="291"/>
        <v>0.69326973321903551</v>
      </c>
    </row>
    <row r="284" spans="1:27">
      <c r="A284" s="8" t="s">
        <v>77</v>
      </c>
      <c r="B284" s="8" t="s">
        <v>134</v>
      </c>
      <c r="C284" s="8">
        <v>3.1591300000000002</v>
      </c>
      <c r="D284" s="8">
        <v>0.18820200000000001</v>
      </c>
      <c r="E284" s="8">
        <v>0.83380699999999996</v>
      </c>
      <c r="F284" s="8">
        <v>8.6703100000000005E-3</v>
      </c>
      <c r="G284" s="8">
        <v>5.7204899999999999E-3</v>
      </c>
      <c r="H284" s="8">
        <v>2.2006099999999999E-4</v>
      </c>
      <c r="I284" s="8">
        <v>1</v>
      </c>
      <c r="J284" s="14" t="str">
        <f>VLOOKUP(A284,[1]metadata!$A$1:$R$2534,10,FALSE)</f>
        <v>CVP</v>
      </c>
      <c r="K284" s="8" t="s">
        <v>183</v>
      </c>
      <c r="L284" s="8">
        <f t="shared" si="275"/>
        <v>2.1225101390000001</v>
      </c>
      <c r="M284" s="8">
        <f t="shared" ca="1" si="273"/>
        <v>5.9573996638314974E-2</v>
      </c>
      <c r="N284" s="8">
        <f t="shared" ca="1" si="273"/>
        <v>0.26393564050862101</v>
      </c>
      <c r="O284" s="8">
        <f t="shared" ca="1" si="273"/>
        <v>2.7445246001272503E-3</v>
      </c>
      <c r="P284" s="8">
        <f t="shared" ca="1" si="273"/>
        <v>1.8107801831516903E-3</v>
      </c>
      <c r="Q284" s="8">
        <f t="shared" ca="1" si="273"/>
        <v>6.9658735158097311E-5</v>
      </c>
      <c r="R284" s="8">
        <f t="shared" ca="1" si="276"/>
        <v>0.67186539933462697</v>
      </c>
      <c r="S284" s="8" t="s">
        <v>191</v>
      </c>
      <c r="T284" s="8">
        <f t="shared" ref="T284" si="303">C284/C282</f>
        <v>1.0257981348711553</v>
      </c>
      <c r="U284" s="8" t="s">
        <v>193</v>
      </c>
      <c r="V284" s="8">
        <f t="shared" ca="1" si="291"/>
        <v>6.1110894638403981E-2</v>
      </c>
      <c r="W284" s="8">
        <f t="shared" ca="1" si="291"/>
        <v>0.27074468775976718</v>
      </c>
      <c r="X284" s="8">
        <f t="shared" ca="1" si="291"/>
        <v>2.8153282159185367E-3</v>
      </c>
      <c r="Y284" s="8">
        <f t="shared" ca="1" si="291"/>
        <v>1.857494934538653E-3</v>
      </c>
      <c r="Z284" s="8">
        <f t="shared" ca="1" si="291"/>
        <v>7.1455800602659999E-5</v>
      </c>
      <c r="AA284" s="8">
        <f t="shared" ca="1" si="291"/>
        <v>0.68919827352192431</v>
      </c>
    </row>
    <row r="285" spans="1:27">
      <c r="A285" s="8" t="s">
        <v>77</v>
      </c>
      <c r="B285" s="8" t="s">
        <v>6</v>
      </c>
      <c r="C285" s="8">
        <v>3.16812</v>
      </c>
      <c r="D285" s="8">
        <v>0.18883900000000001</v>
      </c>
      <c r="E285" s="8">
        <v>0.83949600000000002</v>
      </c>
      <c r="F285" s="8">
        <v>1.0834999999999999E-2</v>
      </c>
      <c r="G285" s="8">
        <v>6.7418699999999996E-3</v>
      </c>
      <c r="H285" s="8">
        <v>2.20826E-4</v>
      </c>
      <c r="I285" s="8">
        <v>1</v>
      </c>
      <c r="J285" s="14" t="str">
        <f>VLOOKUP(A285,[1]metadata!$A$1:$R$2534,10,FALSE)</f>
        <v>CVP</v>
      </c>
      <c r="K285" s="8" t="s">
        <v>183</v>
      </c>
      <c r="L285" s="8">
        <f t="shared" si="275"/>
        <v>2.1219873040000001</v>
      </c>
      <c r="M285" s="8">
        <f t="shared" ca="1" si="273"/>
        <v>5.9606012398520258E-2</v>
      </c>
      <c r="N285" s="8">
        <f t="shared" ca="1" si="273"/>
        <v>0.2649823870307943</v>
      </c>
      <c r="O285" s="8">
        <f t="shared" ca="1" si="273"/>
        <v>3.4200093430804385E-3</v>
      </c>
      <c r="P285" s="8">
        <f t="shared" ca="1" si="273"/>
        <v>2.1280349229195862E-3</v>
      </c>
      <c r="Q285" s="8">
        <f t="shared" ca="1" si="273"/>
        <v>6.970253652008131E-5</v>
      </c>
      <c r="R285" s="8">
        <f t="shared" ca="1" si="276"/>
        <v>0.66979385376816536</v>
      </c>
      <c r="S285" s="8" t="s">
        <v>191</v>
      </c>
      <c r="T285" s="8">
        <f t="shared" ref="T285" si="304">C285/C282</f>
        <v>1.0287172693266833</v>
      </c>
      <c r="U285" s="8" t="s">
        <v>193</v>
      </c>
      <c r="V285" s="8">
        <f t="shared" ca="1" si="291"/>
        <v>6.1317734310058186E-2</v>
      </c>
      <c r="W285" s="8">
        <f t="shared" ca="1" si="291"/>
        <v>0.27259195760598504</v>
      </c>
      <c r="X285" s="8">
        <f t="shared" ca="1" si="291"/>
        <v>3.5182226724854528E-3</v>
      </c>
      <c r="Y285" s="8">
        <f t="shared" ca="1" si="291"/>
        <v>2.1891462749376559E-3</v>
      </c>
      <c r="Z285" s="8">
        <f t="shared" ca="1" si="291"/>
        <v>7.1704203034081467E-5</v>
      </c>
      <c r="AA285" s="8">
        <f t="shared" ca="1" si="291"/>
        <v>0.68902850426018292</v>
      </c>
    </row>
    <row r="286" spans="1:27">
      <c r="A286" s="8" t="s">
        <v>78</v>
      </c>
      <c r="B286" s="8" t="s">
        <v>132</v>
      </c>
      <c r="C286" s="8">
        <v>3.8365399999999998</v>
      </c>
      <c r="D286" s="8">
        <v>0.33534199999999997</v>
      </c>
      <c r="E286" s="8">
        <v>1.7977700000000001</v>
      </c>
      <c r="F286" s="8">
        <v>3.91004E-3</v>
      </c>
      <c r="G286" s="8">
        <v>3.2908299999999998E-3</v>
      </c>
      <c r="H286" s="8">
        <v>3.7982199999999998E-4</v>
      </c>
      <c r="I286" s="8">
        <v>1</v>
      </c>
      <c r="J286" s="14" t="str">
        <f>VLOOKUP(A286,[1]metadata!$A$1:$R$2534,10,FALSE)</f>
        <v>CVP</v>
      </c>
      <c r="K286" s="8" t="s">
        <v>183</v>
      </c>
      <c r="L286" s="8">
        <f t="shared" si="275"/>
        <v>1.6958473079999994</v>
      </c>
      <c r="M286" s="8">
        <f t="shared" ca="1" si="273"/>
        <v>8.7407403545903331E-2</v>
      </c>
      <c r="N286" s="8">
        <f t="shared" ca="1" si="273"/>
        <v>0.46859149129163263</v>
      </c>
      <c r="O286" s="8">
        <f t="shared" ca="1" si="273"/>
        <v>1.0191578870544814E-3</v>
      </c>
      <c r="P286" s="8">
        <f t="shared" ca="1" si="273"/>
        <v>8.5775985653740083E-4</v>
      </c>
      <c r="Q286" s="8">
        <f t="shared" ca="1" si="273"/>
        <v>9.9001183357921467E-5</v>
      </c>
      <c r="R286" s="8">
        <f t="shared" ca="1" si="276"/>
        <v>0.44202518623551412</v>
      </c>
      <c r="S286" s="8" t="s">
        <v>191</v>
      </c>
      <c r="T286" s="8">
        <f t="shared" ref="T286" si="305">C286/C286</f>
        <v>1</v>
      </c>
      <c r="U286" s="8" t="s">
        <v>193</v>
      </c>
      <c r="V286" s="8">
        <f t="shared" ca="1" si="291"/>
        <v>8.7407403545903331E-2</v>
      </c>
      <c r="W286" s="8">
        <f t="shared" ca="1" si="291"/>
        <v>0.46859149129163263</v>
      </c>
      <c r="X286" s="8">
        <f t="shared" ca="1" si="291"/>
        <v>1.0191578870544814E-3</v>
      </c>
      <c r="Y286" s="8">
        <f t="shared" ca="1" si="291"/>
        <v>8.5775985653740083E-4</v>
      </c>
      <c r="Z286" s="8">
        <f t="shared" ca="1" si="291"/>
        <v>9.9001183357921467E-5</v>
      </c>
      <c r="AA286" s="8">
        <f t="shared" ca="1" si="291"/>
        <v>0.44202518623551412</v>
      </c>
    </row>
    <row r="287" spans="1:27">
      <c r="A287" s="8" t="s">
        <v>78</v>
      </c>
      <c r="B287" s="8" t="s">
        <v>133</v>
      </c>
      <c r="C287" s="8">
        <v>3.9775900000000002</v>
      </c>
      <c r="D287" s="8">
        <v>0.36441699999999999</v>
      </c>
      <c r="E287" s="8">
        <v>1.95488</v>
      </c>
      <c r="F287" s="8">
        <v>6.6249300000000002E-3</v>
      </c>
      <c r="G287" s="8">
        <v>6.1840100000000002E-3</v>
      </c>
      <c r="H287" s="8">
        <v>4.1321100000000003E-4</v>
      </c>
      <c r="I287" s="8">
        <v>1</v>
      </c>
      <c r="J287" s="14" t="str">
        <f>VLOOKUP(A287,[1]metadata!$A$1:$R$2534,10,FALSE)</f>
        <v>CVP</v>
      </c>
      <c r="K287" s="8" t="s">
        <v>183</v>
      </c>
      <c r="L287" s="8">
        <f t="shared" si="275"/>
        <v>1.6450708490000001</v>
      </c>
      <c r="M287" s="8">
        <f t="shared" ca="1" si="273"/>
        <v>9.1617537252456888E-2</v>
      </c>
      <c r="N287" s="8">
        <f t="shared" ca="1" si="273"/>
        <v>0.49147348017266734</v>
      </c>
      <c r="O287" s="8">
        <f t="shared" ca="1" si="273"/>
        <v>1.665563821308883E-3</v>
      </c>
      <c r="P287" s="8">
        <f t="shared" ca="1" si="273"/>
        <v>1.5547127783406534E-3</v>
      </c>
      <c r="Q287" s="8">
        <f t="shared" ca="1" si="273"/>
        <v>1.0388476439250903E-4</v>
      </c>
      <c r="R287" s="8">
        <f t="shared" ca="1" si="276"/>
        <v>0.41358482121083373</v>
      </c>
      <c r="S287" s="8" t="s">
        <v>191</v>
      </c>
      <c r="T287" s="8">
        <f t="shared" ref="T287" si="306">C287/C286</f>
        <v>1.0367648975378858</v>
      </c>
      <c r="U287" s="8" t="s">
        <v>193</v>
      </c>
      <c r="V287" s="8">
        <f t="shared" ca="1" si="291"/>
        <v>9.4985846622216902E-2</v>
      </c>
      <c r="W287" s="8">
        <f t="shared" ca="1" si="291"/>
        <v>0.50954245231380357</v>
      </c>
      <c r="X287" s="8">
        <f t="shared" ca="1" si="291"/>
        <v>1.7267981045421136E-3</v>
      </c>
      <c r="Y287" s="8">
        <f t="shared" ca="1" si="291"/>
        <v>1.6118716343371893E-3</v>
      </c>
      <c r="Z287" s="8">
        <f t="shared" ca="1" si="291"/>
        <v>1.0770407711114703E-4</v>
      </c>
      <c r="AA287" s="8">
        <f t="shared" ca="1" si="291"/>
        <v>0.42879022478587486</v>
      </c>
    </row>
    <row r="288" spans="1:27">
      <c r="A288" s="8" t="s">
        <v>78</v>
      </c>
      <c r="B288" s="8" t="s">
        <v>134</v>
      </c>
      <c r="C288" s="8">
        <v>4.0022500000000001</v>
      </c>
      <c r="D288" s="8">
        <v>0.37015999999999999</v>
      </c>
      <c r="E288" s="8">
        <v>1.9887300000000001</v>
      </c>
      <c r="F288" s="8">
        <v>4.3237199999999996E-3</v>
      </c>
      <c r="G288" s="8">
        <v>3.6595500000000001E-3</v>
      </c>
      <c r="H288" s="8">
        <v>4.1986200000000001E-4</v>
      </c>
      <c r="I288" s="8">
        <v>1</v>
      </c>
      <c r="J288" s="14" t="str">
        <f>VLOOKUP(A288,[1]metadata!$A$1:$R$2534,10,FALSE)</f>
        <v>CVP</v>
      </c>
      <c r="K288" s="8" t="s">
        <v>183</v>
      </c>
      <c r="L288" s="8">
        <f t="shared" si="275"/>
        <v>1.6349568679999997</v>
      </c>
      <c r="M288" s="8">
        <f t="shared" ca="1" si="273"/>
        <v>9.2487975513773496E-2</v>
      </c>
      <c r="N288" s="8">
        <f t="shared" ca="1" si="273"/>
        <v>0.49690299206696237</v>
      </c>
      <c r="O288" s="8">
        <f t="shared" ca="1" si="273"/>
        <v>1.0803223186957335E-3</v>
      </c>
      <c r="P288" s="8">
        <f t="shared" ca="1" si="273"/>
        <v>9.1437316509463426E-4</v>
      </c>
      <c r="Q288" s="8">
        <f t="shared" ca="1" si="273"/>
        <v>1.0490649009931913E-4</v>
      </c>
      <c r="R288" s="8">
        <f t="shared" ca="1" si="276"/>
        <v>0.40850943044537441</v>
      </c>
      <c r="S288" s="8" t="s">
        <v>191</v>
      </c>
      <c r="T288" s="8">
        <f t="shared" ref="T288" si="307">C288/C286</f>
        <v>1.0431925641333077</v>
      </c>
      <c r="U288" s="8" t="s">
        <v>193</v>
      </c>
      <c r="V288" s="8">
        <f t="shared" ca="1" si="291"/>
        <v>9.6482768327711951E-2</v>
      </c>
      <c r="W288" s="8">
        <f t="shared" ca="1" si="291"/>
        <v>0.51836550641984713</v>
      </c>
      <c r="X288" s="8">
        <f t="shared" ca="1" si="291"/>
        <v>1.1269842097306427E-3</v>
      </c>
      <c r="Y288" s="8">
        <f t="shared" ca="1" si="291"/>
        <v>9.5386728666975982E-4</v>
      </c>
      <c r="Z288" s="8">
        <f t="shared" ca="1" si="291"/>
        <v>1.0943767040093419E-4</v>
      </c>
      <c r="AA288" s="8">
        <f t="shared" ca="1" si="291"/>
        <v>0.42615400021894728</v>
      </c>
    </row>
    <row r="289" spans="1:27">
      <c r="A289" s="8" t="s">
        <v>78</v>
      </c>
      <c r="B289" s="8" t="s">
        <v>6</v>
      </c>
      <c r="C289" s="8">
        <v>4.1017799999999998</v>
      </c>
      <c r="D289" s="8">
        <v>0.38997599999999999</v>
      </c>
      <c r="E289" s="8">
        <v>2.0981900000000002</v>
      </c>
      <c r="F289" s="8">
        <v>6.6905699999999999E-3</v>
      </c>
      <c r="G289" s="8">
        <v>6.4949400000000003E-3</v>
      </c>
      <c r="H289" s="8">
        <v>4.4285899999999998E-4</v>
      </c>
      <c r="I289" s="8">
        <v>1</v>
      </c>
      <c r="J289" s="14" t="str">
        <f>VLOOKUP(A289,[1]metadata!$A$1:$R$2534,10,FALSE)</f>
        <v>CVP</v>
      </c>
      <c r="K289" s="8" t="s">
        <v>183</v>
      </c>
      <c r="L289" s="8">
        <f t="shared" si="275"/>
        <v>1.5999856309999996</v>
      </c>
      <c r="M289" s="8">
        <f t="shared" ca="1" si="273"/>
        <v>9.5074821175197111E-2</v>
      </c>
      <c r="N289" s="8">
        <f t="shared" ca="1" si="273"/>
        <v>0.51153157897303125</v>
      </c>
      <c r="O289" s="8">
        <f t="shared" ca="1" si="273"/>
        <v>1.6311381887863319E-3</v>
      </c>
      <c r="P289" s="8">
        <f t="shared" ca="1" si="273"/>
        <v>1.5834442607843425E-3</v>
      </c>
      <c r="Q289" s="8">
        <f t="shared" ca="1" si="273"/>
        <v>1.0796751654159901E-4</v>
      </c>
      <c r="R289" s="8">
        <f t="shared" ca="1" si="276"/>
        <v>0.39007104988565933</v>
      </c>
      <c r="S289" s="8" t="s">
        <v>191</v>
      </c>
      <c r="T289" s="8">
        <f t="shared" ref="T289" si="308">C289/C286</f>
        <v>1.0691352103718454</v>
      </c>
      <c r="U289" s="8" t="s">
        <v>193</v>
      </c>
      <c r="V289" s="8">
        <f t="shared" ca="1" si="291"/>
        <v>0.10164783893820994</v>
      </c>
      <c r="W289" s="8">
        <f t="shared" ca="1" si="291"/>
        <v>0.54689642229717406</v>
      </c>
      <c r="X289" s="8">
        <f t="shared" ca="1" si="291"/>
        <v>1.743907270613626E-3</v>
      </c>
      <c r="Y289" s="8">
        <f t="shared" ca="1" si="291"/>
        <v>1.6929160128657593E-3</v>
      </c>
      <c r="Z289" s="8">
        <f t="shared" ca="1" si="291"/>
        <v>1.1543187351102816E-4</v>
      </c>
      <c r="AA289" s="8">
        <f t="shared" ca="1" si="291"/>
        <v>0.41703869397947102</v>
      </c>
    </row>
    <row r="290" spans="1:27">
      <c r="A290" s="8" t="s">
        <v>79</v>
      </c>
      <c r="B290" s="8" t="s">
        <v>132</v>
      </c>
      <c r="C290" s="8">
        <v>3.5876700000000001</v>
      </c>
      <c r="D290" s="8">
        <v>0.28978700000000002</v>
      </c>
      <c r="E290" s="8">
        <v>1.45668</v>
      </c>
      <c r="F290" s="8">
        <v>1.2786799999999999E-2</v>
      </c>
      <c r="G290" s="8">
        <v>4.3954500000000004E-3</v>
      </c>
      <c r="H290" s="8">
        <v>3.1628599999999999E-4</v>
      </c>
      <c r="I290" s="8">
        <v>1</v>
      </c>
      <c r="J290" s="14" t="str">
        <f>VLOOKUP(A290,[1]metadata!$A$1:$R$2534,10,FALSE)</f>
        <v>CVP</v>
      </c>
      <c r="K290" s="8" t="s">
        <v>183</v>
      </c>
      <c r="L290" s="8">
        <f t="shared" si="275"/>
        <v>1.823704464</v>
      </c>
      <c r="M290" s="8">
        <f t="shared" ca="1" si="273"/>
        <v>8.0773036539035087E-2</v>
      </c>
      <c r="N290" s="8">
        <f t="shared" ca="1" si="273"/>
        <v>0.40602396541487928</v>
      </c>
      <c r="O290" s="8">
        <f t="shared" ca="1" si="273"/>
        <v>3.5640959174060042E-3</v>
      </c>
      <c r="P290" s="8">
        <f t="shared" ca="1" si="273"/>
        <v>1.2251544874528595E-3</v>
      </c>
      <c r="Q290" s="8">
        <f t="shared" ca="1" si="273"/>
        <v>8.8159167370466059E-5</v>
      </c>
      <c r="R290" s="8">
        <f t="shared" ca="1" si="276"/>
        <v>0.50832558847385623</v>
      </c>
      <c r="S290" s="8" t="s">
        <v>191</v>
      </c>
      <c r="T290" s="8">
        <f t="shared" ref="T290" si="309">C290/C290</f>
        <v>1</v>
      </c>
      <c r="U290" s="8" t="s">
        <v>193</v>
      </c>
      <c r="V290" s="8">
        <f t="shared" ca="1" si="291"/>
        <v>8.0773036539035087E-2</v>
      </c>
      <c r="W290" s="8">
        <f t="shared" ca="1" si="291"/>
        <v>0.40602396541487928</v>
      </c>
      <c r="X290" s="8">
        <f t="shared" ca="1" si="291"/>
        <v>3.5640959174060042E-3</v>
      </c>
      <c r="Y290" s="8">
        <f t="shared" ca="1" si="291"/>
        <v>1.2251544874528595E-3</v>
      </c>
      <c r="Z290" s="8">
        <f t="shared" ca="1" si="291"/>
        <v>8.8159167370466059E-5</v>
      </c>
      <c r="AA290" s="8">
        <f t="shared" ca="1" si="291"/>
        <v>0.50832558847385623</v>
      </c>
    </row>
    <row r="291" spans="1:27">
      <c r="A291" s="8" t="s">
        <v>79</v>
      </c>
      <c r="B291" s="8" t="s">
        <v>133</v>
      </c>
      <c r="C291" s="8">
        <v>3.6469900000000002</v>
      </c>
      <c r="D291" s="8">
        <v>0.298095</v>
      </c>
      <c r="E291" s="8">
        <v>1.5018199999999999</v>
      </c>
      <c r="F291" s="8">
        <v>2.4773300000000002E-2</v>
      </c>
      <c r="G291" s="8">
        <v>1.1798599999999999E-2</v>
      </c>
      <c r="H291" s="8">
        <v>3.25796E-4</v>
      </c>
      <c r="I291" s="8">
        <v>1</v>
      </c>
      <c r="J291" s="14" t="str">
        <f>VLOOKUP(A291,[1]metadata!$A$1:$R$2534,10,FALSE)</f>
        <v>CVP</v>
      </c>
      <c r="K291" s="8" t="s">
        <v>183</v>
      </c>
      <c r="L291" s="8">
        <f t="shared" si="275"/>
        <v>1.810177304</v>
      </c>
      <c r="M291" s="8">
        <f t="shared" ca="1" si="273"/>
        <v>8.1737268267804405E-2</v>
      </c>
      <c r="N291" s="8">
        <f t="shared" ca="1" si="273"/>
        <v>0.41179712584898776</v>
      </c>
      <c r="O291" s="8">
        <f t="shared" ca="1" si="273"/>
        <v>6.7928072191039733E-3</v>
      </c>
      <c r="P291" s="8">
        <f t="shared" ca="1" si="273"/>
        <v>3.2351610506198259E-3</v>
      </c>
      <c r="Q291" s="8">
        <f t="shared" ca="1" si="273"/>
        <v>8.9332847087598258E-5</v>
      </c>
      <c r="R291" s="8">
        <f t="shared" ca="1" si="276"/>
        <v>0.49634830476639635</v>
      </c>
      <c r="S291" s="8" t="s">
        <v>191</v>
      </c>
      <c r="T291" s="8">
        <f t="shared" ref="T291" si="310">C291/C290</f>
        <v>1.016534408125608</v>
      </c>
      <c r="U291" s="8" t="s">
        <v>193</v>
      </c>
      <c r="V291" s="8">
        <f t="shared" ca="1" si="291"/>
        <v>8.3088745620416599E-2</v>
      </c>
      <c r="W291" s="8">
        <f t="shared" ca="1" si="291"/>
        <v>0.41860594759272729</v>
      </c>
      <c r="X291" s="8">
        <f t="shared" ca="1" si="291"/>
        <v>6.9051222659832151E-3</v>
      </c>
      <c r="Y291" s="8">
        <f t="shared" ca="1" si="291"/>
        <v>3.2886525237828448E-3</v>
      </c>
      <c r="Z291" s="8">
        <f t="shared" ca="1" si="291"/>
        <v>9.0809912840367142E-5</v>
      </c>
      <c r="AA291" s="8">
        <f t="shared" ca="1" si="291"/>
        <v>0.50455513020985765</v>
      </c>
    </row>
    <row r="292" spans="1:27">
      <c r="A292" s="8" t="s">
        <v>79</v>
      </c>
      <c r="B292" s="8" t="s">
        <v>134</v>
      </c>
      <c r="C292" s="8">
        <v>3.7136499999999999</v>
      </c>
      <c r="D292" s="8">
        <v>0.31685200000000002</v>
      </c>
      <c r="E292" s="8">
        <v>1.5966400000000001</v>
      </c>
      <c r="F292" s="8">
        <v>1.4031399999999999E-2</v>
      </c>
      <c r="G292" s="8">
        <v>4.8822300000000004E-3</v>
      </c>
      <c r="H292" s="8">
        <v>3.4639399999999998E-4</v>
      </c>
      <c r="I292" s="8">
        <v>1</v>
      </c>
      <c r="J292" s="14" t="str">
        <f>VLOOKUP(A292,[1]metadata!$A$1:$R$2534,10,FALSE)</f>
        <v>CVP</v>
      </c>
      <c r="K292" s="8" t="s">
        <v>183</v>
      </c>
      <c r="L292" s="8">
        <f t="shared" si="275"/>
        <v>1.7808979759999999</v>
      </c>
      <c r="M292" s="8">
        <f t="shared" ca="1" si="273"/>
        <v>8.5320910694330385E-2</v>
      </c>
      <c r="N292" s="8">
        <f t="shared" ca="1" si="273"/>
        <v>0.42993820096131841</v>
      </c>
      <c r="O292" s="8">
        <f t="shared" ca="1" si="273"/>
        <v>3.7783312913171677E-3</v>
      </c>
      <c r="P292" s="8">
        <f t="shared" ca="1" si="273"/>
        <v>1.3146715495536737E-3</v>
      </c>
      <c r="Q292" s="8">
        <f t="shared" ca="1" si="273"/>
        <v>9.3275887603839878E-5</v>
      </c>
      <c r="R292" s="8">
        <f t="shared" ca="1" si="276"/>
        <v>0.47955460961587654</v>
      </c>
      <c r="S292" s="8" t="s">
        <v>191</v>
      </c>
      <c r="T292" s="8">
        <f t="shared" ref="T292" si="311">C292/C290</f>
        <v>1.0351147123341891</v>
      </c>
      <c r="U292" s="8" t="s">
        <v>193</v>
      </c>
      <c r="V292" s="8">
        <f t="shared" ca="1" si="291"/>
        <v>8.8316929929452836E-2</v>
      </c>
      <c r="W292" s="8">
        <f t="shared" ca="1" si="291"/>
        <v>0.44503535720955389</v>
      </c>
      <c r="X292" s="8">
        <f t="shared" ca="1" si="291"/>
        <v>3.9110063077150347E-3</v>
      </c>
      <c r="Y292" s="8">
        <f t="shared" ca="1" si="291"/>
        <v>1.3608358628301935E-3</v>
      </c>
      <c r="Z292" s="8">
        <f t="shared" ca="1" si="291"/>
        <v>9.6551243564764865E-5</v>
      </c>
      <c r="AA292" s="8">
        <f t="shared" ca="1" si="291"/>
        <v>0.49639403178107239</v>
      </c>
    </row>
    <row r="293" spans="1:27">
      <c r="A293" s="8" t="s">
        <v>79</v>
      </c>
      <c r="B293" s="8" t="s">
        <v>6</v>
      </c>
      <c r="C293" s="8">
        <v>3.7530999999999999</v>
      </c>
      <c r="D293" s="8">
        <v>0.32058199999999998</v>
      </c>
      <c r="E293" s="8">
        <v>1.6185</v>
      </c>
      <c r="F293" s="8">
        <v>2.6749800000000001E-2</v>
      </c>
      <c r="G293" s="8">
        <v>1.24621E-2</v>
      </c>
      <c r="H293" s="8">
        <v>3.5092000000000001E-4</v>
      </c>
      <c r="I293" s="8">
        <v>1</v>
      </c>
      <c r="J293" s="14" t="str">
        <f>VLOOKUP(A293,[1]metadata!$A$1:$R$2534,10,FALSE)</f>
        <v>CVP</v>
      </c>
      <c r="K293" s="8" t="s">
        <v>183</v>
      </c>
      <c r="L293" s="8">
        <f t="shared" si="275"/>
        <v>1.7744551799999999</v>
      </c>
      <c r="M293" s="8">
        <f t="shared" ca="1" si="273"/>
        <v>8.5417921185153609E-2</v>
      </c>
      <c r="N293" s="8">
        <f t="shared" ca="1" si="273"/>
        <v>0.43124350536889505</v>
      </c>
      <c r="O293" s="8">
        <f t="shared" ca="1" si="273"/>
        <v>7.1273880258985907E-3</v>
      </c>
      <c r="P293" s="8">
        <f t="shared" ca="1" si="273"/>
        <v>3.3204817350989848E-3</v>
      </c>
      <c r="Q293" s="8">
        <f t="shared" ca="1" si="273"/>
        <v>9.3501372198982177E-5</v>
      </c>
      <c r="R293" s="8">
        <f t="shared" ca="1" si="276"/>
        <v>0.47279720231275479</v>
      </c>
      <c r="S293" s="8" t="s">
        <v>191</v>
      </c>
      <c r="T293" s="8">
        <f t="shared" ref="T293" si="312">C293/C290</f>
        <v>1.0461107069490783</v>
      </c>
      <c r="U293" s="8" t="s">
        <v>193</v>
      </c>
      <c r="V293" s="8">
        <f t="shared" ca="1" si="291"/>
        <v>8.9356601917121692E-2</v>
      </c>
      <c r="W293" s="8">
        <f t="shared" ca="1" si="291"/>
        <v>0.45112844826865345</v>
      </c>
      <c r="X293" s="8">
        <f t="shared" ca="1" si="291"/>
        <v>7.45603692647317E-3</v>
      </c>
      <c r="Y293" s="8">
        <f t="shared" ca="1" si="291"/>
        <v>3.473591495315901E-3</v>
      </c>
      <c r="Z293" s="8">
        <f t="shared" ca="1" si="291"/>
        <v>9.7812786571786143E-5</v>
      </c>
      <c r="AA293" s="8">
        <f t="shared" ca="1" si="291"/>
        <v>0.49459821555494232</v>
      </c>
    </row>
    <row r="294" spans="1:27">
      <c r="A294" s="8" t="s">
        <v>80</v>
      </c>
      <c r="B294" s="8" t="s">
        <v>132</v>
      </c>
      <c r="C294" s="8">
        <v>3.4105500000000002</v>
      </c>
      <c r="D294" s="8">
        <v>0.22489899999999999</v>
      </c>
      <c r="E294" s="8">
        <v>1.08148</v>
      </c>
      <c r="F294" s="8">
        <v>9.3868600000000003E-3</v>
      </c>
      <c r="G294" s="8">
        <v>5.4521700000000001E-3</v>
      </c>
      <c r="H294" s="8">
        <v>2.66691E-4</v>
      </c>
      <c r="I294" s="8">
        <v>1</v>
      </c>
      <c r="J294" s="14" t="str">
        <f>VLOOKUP(A294,[1]metadata!$A$1:$R$2534,10,FALSE)</f>
        <v>CVP</v>
      </c>
      <c r="K294" s="8" t="s">
        <v>183</v>
      </c>
      <c r="L294" s="8">
        <f t="shared" si="275"/>
        <v>2.0890652790000002</v>
      </c>
      <c r="M294" s="8">
        <f t="shared" ca="1" si="273"/>
        <v>6.5942150093093482E-2</v>
      </c>
      <c r="N294" s="8">
        <f t="shared" ca="1" si="273"/>
        <v>0.31709841521162274</v>
      </c>
      <c r="O294" s="8">
        <f t="shared" ca="1" si="273"/>
        <v>2.7523009485273635E-3</v>
      </c>
      <c r="P294" s="8">
        <f t="shared" ca="1" si="273"/>
        <v>1.5986189910718212E-3</v>
      </c>
      <c r="Q294" s="8">
        <f t="shared" ca="1" si="273"/>
        <v>7.8195892158156304E-5</v>
      </c>
      <c r="R294" s="8">
        <f t="shared" ca="1" si="276"/>
        <v>0.61253031886352638</v>
      </c>
      <c r="S294" s="8" t="s">
        <v>191</v>
      </c>
      <c r="T294" s="8">
        <f t="shared" ref="T294" si="313">C294/C294</f>
        <v>1</v>
      </c>
      <c r="U294" s="8" t="s">
        <v>193</v>
      </c>
      <c r="V294" s="8">
        <f t="shared" ca="1" si="291"/>
        <v>6.5942150093093482E-2</v>
      </c>
      <c r="W294" s="8">
        <f t="shared" ca="1" si="291"/>
        <v>0.31709841521162274</v>
      </c>
      <c r="X294" s="8">
        <f t="shared" ca="1" si="291"/>
        <v>2.7523009485273635E-3</v>
      </c>
      <c r="Y294" s="8">
        <f t="shared" ca="1" si="291"/>
        <v>1.5986189910718212E-3</v>
      </c>
      <c r="Z294" s="8">
        <f t="shared" ca="1" si="291"/>
        <v>7.8195892158156304E-5</v>
      </c>
      <c r="AA294" s="8">
        <f t="shared" ca="1" si="291"/>
        <v>0.61253031886352638</v>
      </c>
    </row>
    <row r="295" spans="1:27">
      <c r="A295" s="8" t="s">
        <v>80</v>
      </c>
      <c r="B295" s="8" t="s">
        <v>133</v>
      </c>
      <c r="C295" s="8">
        <v>3.42143</v>
      </c>
      <c r="D295" s="8">
        <v>0.22564999999999999</v>
      </c>
      <c r="E295" s="8">
        <v>1.0875600000000001</v>
      </c>
      <c r="F295" s="8">
        <v>1.26368E-2</v>
      </c>
      <c r="G295" s="8">
        <v>6.8476199999999996E-3</v>
      </c>
      <c r="H295" s="8">
        <v>2.6755300000000002E-4</v>
      </c>
      <c r="I295" s="8">
        <v>1</v>
      </c>
      <c r="J295" s="14" t="str">
        <f>VLOOKUP(A295,[1]metadata!$A$1:$R$2534,10,FALSE)</f>
        <v>CVP</v>
      </c>
      <c r="K295" s="8" t="s">
        <v>183</v>
      </c>
      <c r="L295" s="8">
        <f t="shared" si="275"/>
        <v>2.0884680270000002</v>
      </c>
      <c r="M295" s="8">
        <f t="shared" ca="1" si="273"/>
        <v>6.5951955761187578E-2</v>
      </c>
      <c r="N295" s="8">
        <f t="shared" ca="1" si="273"/>
        <v>0.3178670906609225</v>
      </c>
      <c r="O295" s="8">
        <f t="shared" ca="1" si="273"/>
        <v>3.6934264328073352E-3</v>
      </c>
      <c r="P295" s="8">
        <f t="shared" ca="1" si="273"/>
        <v>2.0013912311518866E-3</v>
      </c>
      <c r="Q295" s="8">
        <f t="shared" ca="1" si="273"/>
        <v>7.8199174029572438E-5</v>
      </c>
      <c r="R295" s="8">
        <f t="shared" ca="1" si="276"/>
        <v>0.61040793673990124</v>
      </c>
      <c r="S295" s="8" t="s">
        <v>191</v>
      </c>
      <c r="T295" s="8">
        <f t="shared" ref="T295" si="314">C295/C294</f>
        <v>1.0031901013033089</v>
      </c>
      <c r="U295" s="8" t="s">
        <v>193</v>
      </c>
      <c r="V295" s="8">
        <f t="shared" ca="1" si="291"/>
        <v>6.6162349181217106E-2</v>
      </c>
      <c r="W295" s="8">
        <f t="shared" ca="1" si="291"/>
        <v>0.31888111888111892</v>
      </c>
      <c r="X295" s="8">
        <f t="shared" ca="1" si="291"/>
        <v>3.7052088372843094E-3</v>
      </c>
      <c r="Y295" s="8">
        <f t="shared" ca="1" si="291"/>
        <v>2.0077758719268153E-3</v>
      </c>
      <c r="Z295" s="8">
        <f t="shared" ca="1" si="291"/>
        <v>7.8448637316561861E-5</v>
      </c>
      <c r="AA295" s="8">
        <f t="shared" ca="1" si="291"/>
        <v>0.61235519989444531</v>
      </c>
    </row>
    <row r="296" spans="1:27">
      <c r="A296" s="8" t="s">
        <v>80</v>
      </c>
      <c r="B296" s="8" t="s">
        <v>134</v>
      </c>
      <c r="C296" s="8">
        <v>3.5119899999999999</v>
      </c>
      <c r="D296" s="8">
        <v>0.244559</v>
      </c>
      <c r="E296" s="8">
        <v>1.1781200000000001</v>
      </c>
      <c r="F296" s="8">
        <v>1.0223299999999999E-2</v>
      </c>
      <c r="G296" s="8">
        <v>5.9334699999999997E-3</v>
      </c>
      <c r="H296" s="8">
        <v>2.9013800000000001E-4</v>
      </c>
      <c r="I296" s="8">
        <v>1</v>
      </c>
      <c r="J296" s="14" t="str">
        <f>VLOOKUP(A296,[1]metadata!$A$1:$R$2534,10,FALSE)</f>
        <v>CVP</v>
      </c>
      <c r="K296" s="8" t="s">
        <v>183</v>
      </c>
      <c r="L296" s="8">
        <f t="shared" si="275"/>
        <v>2.0728640919999997</v>
      </c>
      <c r="M296" s="8">
        <f t="shared" ca="1" si="273"/>
        <v>6.9635448848088977E-2</v>
      </c>
      <c r="N296" s="8">
        <f t="shared" ca="1" si="273"/>
        <v>0.33545653603797282</v>
      </c>
      <c r="O296" s="8">
        <f t="shared" ca="1" si="273"/>
        <v>2.9109707032195422E-3</v>
      </c>
      <c r="P296" s="8">
        <f t="shared" ca="1" si="273"/>
        <v>1.6894894347649052E-3</v>
      </c>
      <c r="Q296" s="8">
        <f t="shared" ca="1" si="273"/>
        <v>8.261356097255403E-5</v>
      </c>
      <c r="R296" s="8">
        <f t="shared" ca="1" si="276"/>
        <v>0.59022494141498116</v>
      </c>
      <c r="S296" s="8" t="s">
        <v>191</v>
      </c>
      <c r="T296" s="8">
        <f t="shared" ref="T296" si="315">C296/C294</f>
        <v>1.0297430033279089</v>
      </c>
      <c r="U296" s="8" t="s">
        <v>193</v>
      </c>
      <c r="V296" s="8">
        <f t="shared" ca="1" si="291"/>
        <v>7.1706616234918114E-2</v>
      </c>
      <c r="W296" s="8">
        <f t="shared" ca="1" si="291"/>
        <v>0.34543402090571906</v>
      </c>
      <c r="X296" s="8">
        <f t="shared" ca="1" si="291"/>
        <v>2.9975517145328463E-3</v>
      </c>
      <c r="Y296" s="8">
        <f t="shared" ca="1" si="291"/>
        <v>1.7397399246455848E-3</v>
      </c>
      <c r="Z296" s="8">
        <f t="shared" ca="1" si="291"/>
        <v>8.5070736391491104E-5</v>
      </c>
      <c r="AA296" s="8">
        <f t="shared" ca="1" si="291"/>
        <v>0.60778000381170183</v>
      </c>
    </row>
    <row r="297" spans="1:27">
      <c r="A297" s="8" t="s">
        <v>80</v>
      </c>
      <c r="B297" s="8" t="s">
        <v>6</v>
      </c>
      <c r="C297" s="8">
        <v>3.5219100000000001</v>
      </c>
      <c r="D297" s="8">
        <v>0.24504600000000001</v>
      </c>
      <c r="E297" s="8">
        <v>1.1831799999999999</v>
      </c>
      <c r="F297" s="8">
        <v>1.3544799999999999E-2</v>
      </c>
      <c r="G297" s="8">
        <v>7.4088499999999998E-3</v>
      </c>
      <c r="H297" s="8">
        <v>2.9076200000000002E-4</v>
      </c>
      <c r="I297" s="8">
        <v>1</v>
      </c>
      <c r="J297" s="14" t="str">
        <f>VLOOKUP(A297,[1]metadata!$A$1:$R$2534,10,FALSE)</f>
        <v>CVP</v>
      </c>
      <c r="K297" s="8" t="s">
        <v>183</v>
      </c>
      <c r="L297" s="8">
        <f t="shared" si="275"/>
        <v>2.0724395879999999</v>
      </c>
      <c r="M297" s="8">
        <f t="shared" ca="1" si="273"/>
        <v>6.95775871615118E-2</v>
      </c>
      <c r="N297" s="8">
        <f t="shared" ca="1" si="273"/>
        <v>0.33594839163976359</v>
      </c>
      <c r="O297" s="8">
        <f t="shared" ca="1" si="273"/>
        <v>3.8458677251832097E-3</v>
      </c>
      <c r="P297" s="8">
        <f t="shared" ca="1" si="273"/>
        <v>2.1036454651027423E-3</v>
      </c>
      <c r="Q297" s="8">
        <f t="shared" ca="1" si="273"/>
        <v>8.2558043788739634E-5</v>
      </c>
      <c r="R297" s="8">
        <f t="shared" ca="1" si="276"/>
        <v>0.58844194996464982</v>
      </c>
      <c r="S297" s="8" t="s">
        <v>191</v>
      </c>
      <c r="T297" s="8">
        <f t="shared" ref="T297" si="316">C297/C294</f>
        <v>1.0326516251044553</v>
      </c>
      <c r="U297" s="8" t="s">
        <v>193</v>
      </c>
      <c r="V297" s="8">
        <f t="shared" ca="1" si="291"/>
        <v>7.1849408453182051E-2</v>
      </c>
      <c r="W297" s="8">
        <f t="shared" ca="1" si="291"/>
        <v>0.34691765257802987</v>
      </c>
      <c r="X297" s="8">
        <f t="shared" ca="1" si="291"/>
        <v>3.9714415563472166E-3</v>
      </c>
      <c r="Y297" s="8">
        <f t="shared" ca="1" si="291"/>
        <v>2.1723329081819644E-3</v>
      </c>
      <c r="Z297" s="8">
        <f t="shared" ca="1" si="291"/>
        <v>8.5253698083886763E-5</v>
      </c>
      <c r="AA297" s="8">
        <f t="shared" ca="1" si="291"/>
        <v>0.60765553591063026</v>
      </c>
    </row>
    <row r="298" spans="1:27">
      <c r="A298" s="8" t="s">
        <v>81</v>
      </c>
      <c r="B298" s="8" t="s">
        <v>132</v>
      </c>
      <c r="C298" s="8">
        <v>3.79101</v>
      </c>
      <c r="D298" s="8">
        <v>0.23077600000000001</v>
      </c>
      <c r="E298" s="8">
        <v>1.6003000000000001</v>
      </c>
      <c r="F298" s="8">
        <v>1.9501299999999999E-2</v>
      </c>
      <c r="G298" s="8">
        <v>6.37391E-3</v>
      </c>
      <c r="H298" s="8">
        <v>2.5781000000000003E-4</v>
      </c>
      <c r="I298" s="8">
        <v>1</v>
      </c>
      <c r="J298" s="14" t="str">
        <f>VLOOKUP(A298,[1]metadata!$A$1:$R$2534,10,FALSE)</f>
        <v>CVP</v>
      </c>
      <c r="K298" s="8" t="s">
        <v>183</v>
      </c>
      <c r="L298" s="8">
        <f t="shared" si="275"/>
        <v>1.93380098</v>
      </c>
      <c r="M298" s="8">
        <f t="shared" ca="1" si="273"/>
        <v>6.0874542668048884E-2</v>
      </c>
      <c r="N298" s="8">
        <f t="shared" ca="1" si="273"/>
        <v>0.42213025024993339</v>
      </c>
      <c r="O298" s="8">
        <f t="shared" ca="1" si="273"/>
        <v>5.144090888707758E-3</v>
      </c>
      <c r="P298" s="8">
        <f t="shared" ca="1" si="273"/>
        <v>1.6813223916581597E-3</v>
      </c>
      <c r="Q298" s="8">
        <f t="shared" ca="1" si="273"/>
        <v>6.8005623831116251E-5</v>
      </c>
      <c r="R298" s="8">
        <f t="shared" ca="1" si="276"/>
        <v>0.5101017881778207</v>
      </c>
      <c r="S298" s="8" t="s">
        <v>191</v>
      </c>
      <c r="T298" s="8">
        <f t="shared" ref="T298" si="317">C298/C298</f>
        <v>1</v>
      </c>
      <c r="U298" s="8" t="s">
        <v>193</v>
      </c>
      <c r="V298" s="8">
        <f t="shared" ca="1" si="291"/>
        <v>6.0874542668048884E-2</v>
      </c>
      <c r="W298" s="8">
        <f t="shared" ca="1" si="291"/>
        <v>0.42213025024993339</v>
      </c>
      <c r="X298" s="8">
        <f t="shared" ca="1" si="291"/>
        <v>5.144090888707758E-3</v>
      </c>
      <c r="Y298" s="8">
        <f t="shared" ca="1" si="291"/>
        <v>1.6813223916581597E-3</v>
      </c>
      <c r="Z298" s="8">
        <f t="shared" ca="1" si="291"/>
        <v>6.8005623831116251E-5</v>
      </c>
      <c r="AA298" s="8">
        <f t="shared" ca="1" si="291"/>
        <v>0.5101017881778207</v>
      </c>
    </row>
    <row r="299" spans="1:27">
      <c r="A299" s="8" t="s">
        <v>81</v>
      </c>
      <c r="B299" s="8" t="s">
        <v>133</v>
      </c>
      <c r="C299" s="8">
        <v>3.8612600000000001</v>
      </c>
      <c r="D299" s="8">
        <v>0.23961399999999999</v>
      </c>
      <c r="E299" s="8">
        <v>1.6668099999999999</v>
      </c>
      <c r="F299" s="8">
        <v>2.5537000000000001E-2</v>
      </c>
      <c r="G299" s="8">
        <v>8.3647200000000008E-3</v>
      </c>
      <c r="H299" s="8">
        <v>2.6777799999999998E-4</v>
      </c>
      <c r="I299" s="8">
        <v>1</v>
      </c>
      <c r="J299" s="14" t="str">
        <f>VLOOKUP(A299,[1]metadata!$A$1:$R$2534,10,FALSE)</f>
        <v>CVP</v>
      </c>
      <c r="K299" s="8" t="s">
        <v>183</v>
      </c>
      <c r="L299" s="8">
        <f t="shared" si="275"/>
        <v>1.9206665020000002</v>
      </c>
      <c r="M299" s="8">
        <f t="shared" ca="1" si="273"/>
        <v>6.2055909210982939E-2</v>
      </c>
      <c r="N299" s="8">
        <f t="shared" ca="1" si="273"/>
        <v>0.43167515267037182</v>
      </c>
      <c r="O299" s="8">
        <f t="shared" ca="1" si="273"/>
        <v>6.6136442508403989E-3</v>
      </c>
      <c r="P299" s="8">
        <f t="shared" ca="1" si="273"/>
        <v>2.1663187664130363E-3</v>
      </c>
      <c r="Q299" s="8">
        <f t="shared" ca="1" si="273"/>
        <v>6.9349901327545927E-5</v>
      </c>
      <c r="R299" s="8">
        <f t="shared" ca="1" si="276"/>
        <v>0.49741962520006427</v>
      </c>
      <c r="S299" s="8" t="s">
        <v>191</v>
      </c>
      <c r="T299" s="8">
        <f t="shared" ref="T299" si="318">C299/C298</f>
        <v>1.0185306817971993</v>
      </c>
      <c r="U299" s="8" t="s">
        <v>193</v>
      </c>
      <c r="V299" s="8">
        <f t="shared" ca="1" si="291"/>
        <v>6.3205847518207556E-2</v>
      </c>
      <c r="W299" s="8">
        <f t="shared" ca="1" si="291"/>
        <v>0.43967438756426391</v>
      </c>
      <c r="X299" s="8">
        <f t="shared" ca="1" si="291"/>
        <v>6.7361995879725986E-3</v>
      </c>
      <c r="Y299" s="8">
        <f t="shared" ca="1" si="291"/>
        <v>2.2064621301447376E-3</v>
      </c>
      <c r="Z299" s="8">
        <f t="shared" ca="1" si="291"/>
        <v>7.0635002281713844E-5</v>
      </c>
      <c r="AA299" s="8">
        <f t="shared" ca="1" si="291"/>
        <v>0.50663714999432885</v>
      </c>
    </row>
    <row r="300" spans="1:27">
      <c r="A300" s="8" t="s">
        <v>81</v>
      </c>
      <c r="B300" s="8" t="s">
        <v>134</v>
      </c>
      <c r="C300" s="8">
        <v>3.9502299999999999</v>
      </c>
      <c r="D300" s="8">
        <v>0.25428800000000001</v>
      </c>
      <c r="E300" s="8">
        <v>1.76851</v>
      </c>
      <c r="F300" s="8">
        <v>2.1521100000000001E-2</v>
      </c>
      <c r="G300" s="8">
        <v>7.0136199999999999E-3</v>
      </c>
      <c r="H300" s="8">
        <v>2.8452399999999997E-4</v>
      </c>
      <c r="I300" s="8">
        <v>1</v>
      </c>
      <c r="J300" s="14" t="str">
        <f>VLOOKUP(A300,[1]metadata!$A$1:$R$2534,10,FALSE)</f>
        <v>CVP</v>
      </c>
      <c r="K300" s="8" t="s">
        <v>183</v>
      </c>
      <c r="L300" s="8">
        <f t="shared" si="275"/>
        <v>1.8986127559999999</v>
      </c>
      <c r="M300" s="8">
        <f t="shared" ca="1" si="273"/>
        <v>6.437296056179008E-2</v>
      </c>
      <c r="N300" s="8">
        <f t="shared" ca="1" si="273"/>
        <v>0.44769798214281198</v>
      </c>
      <c r="O300" s="8">
        <f t="shared" ca="1" si="273"/>
        <v>5.4480625178787061E-3</v>
      </c>
      <c r="P300" s="8">
        <f t="shared" ca="1" si="273"/>
        <v>1.7754966166527012E-3</v>
      </c>
      <c r="Q300" s="8">
        <f t="shared" ca="1" si="273"/>
        <v>7.202719841629474E-5</v>
      </c>
      <c r="R300" s="8">
        <f t="shared" ca="1" si="276"/>
        <v>0.48063347096245029</v>
      </c>
      <c r="S300" s="8" t="s">
        <v>191</v>
      </c>
      <c r="T300" s="8">
        <f t="shared" ref="T300" si="319">C300/C298</f>
        <v>1.0419993616476875</v>
      </c>
      <c r="U300" s="8" t="s">
        <v>193</v>
      </c>
      <c r="V300" s="8">
        <f t="shared" ca="1" si="291"/>
        <v>6.7076583812757024E-2</v>
      </c>
      <c r="W300" s="8">
        <f t="shared" ca="1" si="291"/>
        <v>0.46650101160376789</v>
      </c>
      <c r="X300" s="8">
        <f t="shared" ca="1" si="291"/>
        <v>5.6768776658463046E-3</v>
      </c>
      <c r="Y300" s="8">
        <f t="shared" ca="1" si="291"/>
        <v>1.8500663411597435E-3</v>
      </c>
      <c r="Z300" s="8">
        <f t="shared" ca="1" si="291"/>
        <v>7.505229477105045E-5</v>
      </c>
      <c r="AA300" s="8">
        <f t="shared" ca="1" si="291"/>
        <v>0.50081976992938548</v>
      </c>
    </row>
    <row r="301" spans="1:27">
      <c r="A301" s="8" t="s">
        <v>81</v>
      </c>
      <c r="B301" s="8" t="s">
        <v>6</v>
      </c>
      <c r="C301" s="8">
        <v>4.0047699999999997</v>
      </c>
      <c r="D301" s="8">
        <v>0.26049099999999997</v>
      </c>
      <c r="E301" s="8">
        <v>1.81775</v>
      </c>
      <c r="F301" s="8">
        <v>2.77208E-2</v>
      </c>
      <c r="G301" s="8">
        <v>9.1139399999999992E-3</v>
      </c>
      <c r="H301" s="8">
        <v>2.9150999999999998E-4</v>
      </c>
      <c r="I301" s="8">
        <v>1</v>
      </c>
      <c r="J301" s="14" t="str">
        <f>VLOOKUP(A301,[1]metadata!$A$1:$R$2534,10,FALSE)</f>
        <v>CVP</v>
      </c>
      <c r="K301" s="8" t="s">
        <v>183</v>
      </c>
      <c r="L301" s="8">
        <f t="shared" si="275"/>
        <v>1.8894027499999999</v>
      </c>
      <c r="M301" s="8">
        <f t="shared" ca="1" si="273"/>
        <v>6.5045183618534896E-2</v>
      </c>
      <c r="N301" s="8">
        <f t="shared" ca="1" si="273"/>
        <v>0.45389622874721897</v>
      </c>
      <c r="O301" s="8">
        <f t="shared" ca="1" si="273"/>
        <v>6.9219455798959746E-3</v>
      </c>
      <c r="P301" s="8">
        <f t="shared" ca="1" si="273"/>
        <v>2.2757711429120774E-3</v>
      </c>
      <c r="Q301" s="8">
        <f t="shared" ca="1" si="273"/>
        <v>7.2790697093715745E-5</v>
      </c>
      <c r="R301" s="8">
        <f t="shared" ca="1" si="276"/>
        <v>0.47178808021434443</v>
      </c>
      <c r="S301" s="8" t="s">
        <v>191</v>
      </c>
      <c r="T301" s="8">
        <f t="shared" ref="T301" si="320">C301/C298</f>
        <v>1.0563860290529437</v>
      </c>
      <c r="U301" s="8" t="s">
        <v>193</v>
      </c>
      <c r="V301" s="8">
        <f t="shared" ca="1" si="291"/>
        <v>6.8712823231803666E-2</v>
      </c>
      <c r="W301" s="8">
        <f t="shared" ca="1" si="291"/>
        <v>0.47948963468838124</v>
      </c>
      <c r="X301" s="8">
        <f t="shared" ca="1" si="291"/>
        <v>7.3122466044668842E-3</v>
      </c>
      <c r="Y301" s="8">
        <f t="shared" ca="1" si="291"/>
        <v>2.4040928406941684E-3</v>
      </c>
      <c r="Z301" s="8">
        <f t="shared" ca="1" si="291"/>
        <v>7.6895075454826023E-5</v>
      </c>
      <c r="AA301" s="8">
        <f t="shared" ca="1" si="291"/>
        <v>0.49839033661214299</v>
      </c>
    </row>
    <row r="302" spans="1:27">
      <c r="A302" s="8" t="s">
        <v>82</v>
      </c>
      <c r="B302" s="8" t="s">
        <v>132</v>
      </c>
      <c r="C302" s="8">
        <v>3.7659899999999999</v>
      </c>
      <c r="D302" s="8">
        <v>0.32532</v>
      </c>
      <c r="E302" s="8">
        <v>1.45543</v>
      </c>
      <c r="F302" s="8">
        <v>9.8264000000000008E-3</v>
      </c>
      <c r="G302" s="8">
        <v>3.5355600000000001E-3</v>
      </c>
      <c r="H302" s="8">
        <v>3.9088099999999999E-4</v>
      </c>
      <c r="I302" s="8">
        <v>1</v>
      </c>
      <c r="J302" s="14" t="str">
        <f>VLOOKUP(A302,[1]metadata!$A$1:$R$2534,10,FALSE)</f>
        <v>CVP</v>
      </c>
      <c r="K302" s="8" t="s">
        <v>183</v>
      </c>
      <c r="L302" s="8">
        <f t="shared" si="275"/>
        <v>1.971487159</v>
      </c>
      <c r="M302" s="8">
        <f t="shared" ca="1" si="273"/>
        <v>8.6383660073446819E-2</v>
      </c>
      <c r="N302" s="8">
        <f t="shared" ca="1" si="273"/>
        <v>0.38646677234936894</v>
      </c>
      <c r="O302" s="8">
        <f t="shared" ca="1" si="273"/>
        <v>2.6092475019848702E-3</v>
      </c>
      <c r="P302" s="8">
        <f t="shared" ca="1" si="273"/>
        <v>9.3881290178678123E-4</v>
      </c>
      <c r="Q302" s="8">
        <f t="shared" ca="1" si="273"/>
        <v>1.037923626987857E-4</v>
      </c>
      <c r="R302" s="8">
        <f t="shared" ca="1" si="276"/>
        <v>0.52349771481071383</v>
      </c>
      <c r="S302" s="8" t="s">
        <v>191</v>
      </c>
      <c r="T302" s="8">
        <f t="shared" ref="T302" si="321">C302/C302</f>
        <v>1</v>
      </c>
      <c r="U302" s="8" t="s">
        <v>193</v>
      </c>
      <c r="V302" s="8">
        <f t="shared" ca="1" si="291"/>
        <v>8.6383660073446819E-2</v>
      </c>
      <c r="W302" s="8">
        <f t="shared" ca="1" si="291"/>
        <v>0.38646677234936894</v>
      </c>
      <c r="X302" s="8">
        <f t="shared" ca="1" si="291"/>
        <v>2.6092475019848702E-3</v>
      </c>
      <c r="Y302" s="8">
        <f t="shared" ca="1" si="291"/>
        <v>9.3881290178678123E-4</v>
      </c>
      <c r="Z302" s="8">
        <f t="shared" ca="1" si="291"/>
        <v>1.037923626987857E-4</v>
      </c>
      <c r="AA302" s="8">
        <f t="shared" ca="1" si="291"/>
        <v>0.52349771481071383</v>
      </c>
    </row>
    <row r="303" spans="1:27">
      <c r="A303" s="8" t="s">
        <v>82</v>
      </c>
      <c r="B303" s="8" t="s">
        <v>133</v>
      </c>
      <c r="C303" s="8">
        <v>3.78552</v>
      </c>
      <c r="D303" s="8">
        <v>0.32723999999999998</v>
      </c>
      <c r="E303" s="8">
        <v>1.4709300000000001</v>
      </c>
      <c r="F303" s="8">
        <v>1.27767E-2</v>
      </c>
      <c r="G303" s="8">
        <v>4.4919599999999997E-3</v>
      </c>
      <c r="H303" s="8">
        <v>3.93216E-4</v>
      </c>
      <c r="I303" s="8">
        <v>1</v>
      </c>
      <c r="J303" s="14" t="str">
        <f>VLOOKUP(A303,[1]metadata!$A$1:$R$2534,10,FALSE)</f>
        <v>CVP</v>
      </c>
      <c r="K303" s="8" t="s">
        <v>183</v>
      </c>
      <c r="L303" s="8">
        <f t="shared" si="275"/>
        <v>1.9696881239999999</v>
      </c>
      <c r="M303" s="8">
        <f t="shared" ca="1" si="273"/>
        <v>8.6445191149432568E-2</v>
      </c>
      <c r="N303" s="8">
        <f t="shared" ca="1" si="273"/>
        <v>0.3885674887465923</v>
      </c>
      <c r="O303" s="8">
        <f t="shared" ca="1" si="273"/>
        <v>3.3751505737652952E-3</v>
      </c>
      <c r="P303" s="8">
        <f t="shared" ca="1" si="273"/>
        <v>1.186616369745768E-3</v>
      </c>
      <c r="Q303" s="8">
        <f t="shared" ca="1" si="273"/>
        <v>1.0387370823559247E-4</v>
      </c>
      <c r="R303" s="8">
        <f t="shared" ca="1" si="276"/>
        <v>0.52032167945222851</v>
      </c>
      <c r="S303" s="8" t="s">
        <v>191</v>
      </c>
      <c r="T303" s="8">
        <f t="shared" ref="T303" si="322">C303/C302</f>
        <v>1.0051858873762278</v>
      </c>
      <c r="U303" s="8" t="s">
        <v>193</v>
      </c>
      <c r="V303" s="8">
        <f t="shared" ca="1" si="291"/>
        <v>8.6893486174950019E-2</v>
      </c>
      <c r="W303" s="8">
        <f t="shared" ca="1" si="291"/>
        <v>0.39058255598129582</v>
      </c>
      <c r="X303" s="8">
        <f t="shared" ca="1" si="291"/>
        <v>3.3926537245186528E-3</v>
      </c>
      <c r="Y303" s="8">
        <f t="shared" ca="1" si="291"/>
        <v>1.1927700285980578E-3</v>
      </c>
      <c r="Z303" s="8">
        <f t="shared" ca="1" si="291"/>
        <v>1.0441238558785341E-4</v>
      </c>
      <c r="AA303" s="8">
        <f t="shared" ca="1" si="291"/>
        <v>0.52302000908127744</v>
      </c>
    </row>
    <row r="304" spans="1:27">
      <c r="A304" s="8" t="s">
        <v>82</v>
      </c>
      <c r="B304" s="8" t="s">
        <v>134</v>
      </c>
      <c r="C304" s="8">
        <v>3.8380700000000001</v>
      </c>
      <c r="D304" s="8">
        <v>0.34005299999999999</v>
      </c>
      <c r="E304" s="8">
        <v>1.52596</v>
      </c>
      <c r="F304" s="8">
        <v>1.02779E-2</v>
      </c>
      <c r="G304" s="8">
        <v>3.6780699999999999E-3</v>
      </c>
      <c r="H304" s="8">
        <v>4.0873299999999999E-4</v>
      </c>
      <c r="I304" s="8">
        <v>1</v>
      </c>
      <c r="J304" s="14" t="str">
        <f>VLOOKUP(A304,[1]metadata!$A$1:$R$2534,10,FALSE)</f>
        <v>CVP</v>
      </c>
      <c r="K304" s="8" t="s">
        <v>183</v>
      </c>
      <c r="L304" s="8">
        <f t="shared" si="275"/>
        <v>1.9576922970000001</v>
      </c>
      <c r="M304" s="8">
        <f t="shared" ca="1" si="273"/>
        <v>8.8599999478904762E-2</v>
      </c>
      <c r="N304" s="8">
        <f t="shared" ca="1" si="273"/>
        <v>0.3975852446672416</v>
      </c>
      <c r="O304" s="8">
        <f t="shared" ca="1" si="273"/>
        <v>2.6778823731719325E-3</v>
      </c>
      <c r="P304" s="8">
        <f t="shared" ca="1" si="273"/>
        <v>9.5831238096230652E-4</v>
      </c>
      <c r="Q304" s="8">
        <f t="shared" ca="1" si="273"/>
        <v>1.0649440995083466E-4</v>
      </c>
      <c r="R304" s="8">
        <f t="shared" ca="1" si="276"/>
        <v>0.51007206668976857</v>
      </c>
      <c r="S304" s="8" t="s">
        <v>191</v>
      </c>
      <c r="T304" s="8">
        <f t="shared" ref="T304" si="323">C304/C302</f>
        <v>1.0191397215605991</v>
      </c>
      <c r="U304" s="8" t="s">
        <v>193</v>
      </c>
      <c r="V304" s="8">
        <f t="shared" ca="1" si="291"/>
        <v>9.0295778799200227E-2</v>
      </c>
      <c r="W304" s="8">
        <f t="shared" ca="1" si="291"/>
        <v>0.40519491554677528</v>
      </c>
      <c r="X304" s="8">
        <f t="shared" ca="1" si="291"/>
        <v>2.7291362961664794E-3</v>
      </c>
      <c r="Y304" s="8">
        <f t="shared" ca="1" si="291"/>
        <v>9.7665421310199978E-4</v>
      </c>
      <c r="Z304" s="8">
        <f t="shared" ca="1" si="291"/>
        <v>1.0853268330505392E-4</v>
      </c>
      <c r="AA304" s="8">
        <f t="shared" ca="1" si="291"/>
        <v>0.51983470402205001</v>
      </c>
    </row>
    <row r="305" spans="1:27">
      <c r="A305" s="8" t="s">
        <v>82</v>
      </c>
      <c r="B305" s="8" t="s">
        <v>6</v>
      </c>
      <c r="C305" s="8">
        <v>3.8529900000000001</v>
      </c>
      <c r="D305" s="8">
        <v>0.34112799999999999</v>
      </c>
      <c r="E305" s="8">
        <v>1.53677</v>
      </c>
      <c r="F305" s="8">
        <v>1.33016E-2</v>
      </c>
      <c r="G305" s="8">
        <v>4.6814600000000001E-3</v>
      </c>
      <c r="H305" s="8">
        <v>4.1002600000000002E-4</v>
      </c>
      <c r="I305" s="8">
        <v>1</v>
      </c>
      <c r="J305" s="14" t="str">
        <f>VLOOKUP(A305,[1]metadata!$A$1:$R$2534,10,FALSE)</f>
        <v>CVP</v>
      </c>
      <c r="K305" s="8" t="s">
        <v>183</v>
      </c>
      <c r="L305" s="8">
        <f t="shared" si="275"/>
        <v>1.9566989140000002</v>
      </c>
      <c r="M305" s="8">
        <f t="shared" ca="1" si="273"/>
        <v>8.8535916262435135E-2</v>
      </c>
      <c r="N305" s="8">
        <f t="shared" ca="1" si="273"/>
        <v>0.3988512817318498</v>
      </c>
      <c r="O305" s="8">
        <f t="shared" ca="1" si="273"/>
        <v>3.4522799176743258E-3</v>
      </c>
      <c r="P305" s="8">
        <f t="shared" ca="1" si="273"/>
        <v>1.2150200234103904E-3</v>
      </c>
      <c r="Q305" s="8">
        <f t="shared" ca="1" si="273"/>
        <v>1.0641761333406005E-4</v>
      </c>
      <c r="R305" s="8">
        <f t="shared" ca="1" si="276"/>
        <v>0.50783908445129633</v>
      </c>
      <c r="S305" s="8" t="s">
        <v>191</v>
      </c>
      <c r="T305" s="8">
        <f t="shared" ref="T305" si="324">C305/C302</f>
        <v>1.0231014952243633</v>
      </c>
      <c r="U305" s="8" t="s">
        <v>193</v>
      </c>
      <c r="V305" s="8">
        <f t="shared" ca="1" si="291"/>
        <v>9.0581228309156409E-2</v>
      </c>
      <c r="W305" s="8">
        <f t="shared" ca="1" si="291"/>
        <v>0.40806534271200934</v>
      </c>
      <c r="X305" s="8">
        <f t="shared" ca="1" si="291"/>
        <v>3.5320327457056449E-3</v>
      </c>
      <c r="Y305" s="8">
        <f t="shared" ca="1" si="291"/>
        <v>1.2430888026787113E-3</v>
      </c>
      <c r="Z305" s="8">
        <f t="shared" ca="1" si="291"/>
        <v>1.0887601932028497E-4</v>
      </c>
      <c r="AA305" s="8">
        <f t="shared" ca="1" si="291"/>
        <v>0.51957092663549298</v>
      </c>
    </row>
    <row r="306" spans="1:27">
      <c r="A306" s="8" t="s">
        <v>83</v>
      </c>
      <c r="B306" s="8" t="s">
        <v>132</v>
      </c>
      <c r="C306" s="8">
        <v>3.4301200000000001</v>
      </c>
      <c r="D306" s="8">
        <v>0.22494500000000001</v>
      </c>
      <c r="E306" s="8">
        <v>1.1019699999999999</v>
      </c>
      <c r="F306" s="8">
        <v>1.13483E-2</v>
      </c>
      <c r="G306" s="8">
        <v>5.3060599999999996E-3</v>
      </c>
      <c r="H306" s="8">
        <v>2.6931299999999997E-4</v>
      </c>
      <c r="I306" s="8">
        <v>1</v>
      </c>
      <c r="J306" s="14" t="str">
        <f>VLOOKUP(A306,[1]metadata!$A$1:$R$2534,10,FALSE)</f>
        <v>CVP</v>
      </c>
      <c r="K306" s="8" t="s">
        <v>183</v>
      </c>
      <c r="L306" s="8">
        <f t="shared" si="275"/>
        <v>2.086281327</v>
      </c>
      <c r="M306" s="8">
        <f t="shared" ca="1" si="273"/>
        <v>6.5579338332186626E-2</v>
      </c>
      <c r="N306" s="8">
        <f t="shared" ca="1" si="273"/>
        <v>0.32126281296281178</v>
      </c>
      <c r="O306" s="8">
        <f t="shared" ca="1" si="273"/>
        <v>3.308426527351813E-3</v>
      </c>
      <c r="P306" s="8">
        <f t="shared" ca="1" si="273"/>
        <v>1.5469021491959464E-3</v>
      </c>
      <c r="Q306" s="8">
        <f t="shared" ca="1" si="273"/>
        <v>7.8514162769815625E-5</v>
      </c>
      <c r="R306" s="8">
        <f t="shared" ca="1" si="276"/>
        <v>0.60822400586568404</v>
      </c>
      <c r="S306" s="8" t="s">
        <v>191</v>
      </c>
      <c r="T306" s="8">
        <f t="shared" ref="T306" si="325">C306/C306</f>
        <v>1</v>
      </c>
      <c r="U306" s="8" t="s">
        <v>193</v>
      </c>
      <c r="V306" s="8">
        <f t="shared" ca="1" si="291"/>
        <v>6.5579338332186626E-2</v>
      </c>
      <c r="W306" s="8">
        <f t="shared" ca="1" si="291"/>
        <v>0.32126281296281178</v>
      </c>
      <c r="X306" s="8">
        <f t="shared" ca="1" si="291"/>
        <v>3.308426527351813E-3</v>
      </c>
      <c r="Y306" s="8">
        <f t="shared" ca="1" si="291"/>
        <v>1.5469021491959464E-3</v>
      </c>
      <c r="Z306" s="8">
        <f t="shared" ca="1" si="291"/>
        <v>7.8514162769815625E-5</v>
      </c>
      <c r="AA306" s="8">
        <f t="shared" ca="1" si="291"/>
        <v>0.60822400586568404</v>
      </c>
    </row>
    <row r="307" spans="1:27">
      <c r="A307" s="8" t="s">
        <v>83</v>
      </c>
      <c r="B307" s="8" t="s">
        <v>133</v>
      </c>
      <c r="C307" s="8">
        <v>3.4340799999999998</v>
      </c>
      <c r="D307" s="8">
        <v>0.22451399999999999</v>
      </c>
      <c r="E307" s="8">
        <v>1.0997699999999999</v>
      </c>
      <c r="F307" s="8">
        <v>1.5961099999999999E-2</v>
      </c>
      <c r="G307" s="8">
        <v>6.8381500000000003E-3</v>
      </c>
      <c r="H307" s="8">
        <v>2.6867299999999998E-4</v>
      </c>
      <c r="I307" s="8">
        <v>1</v>
      </c>
      <c r="J307" s="14" t="str">
        <f>VLOOKUP(A307,[1]metadata!$A$1:$R$2534,10,FALSE)</f>
        <v>CVP</v>
      </c>
      <c r="K307" s="8" t="s">
        <v>183</v>
      </c>
      <c r="L307" s="8">
        <f t="shared" si="275"/>
        <v>2.0867280769999996</v>
      </c>
      <c r="M307" s="8">
        <f t="shared" ca="1" si="273"/>
        <v>6.5378209010855892E-2</v>
      </c>
      <c r="N307" s="8">
        <f t="shared" ca="1" si="273"/>
        <v>0.32025171224898663</v>
      </c>
      <c r="O307" s="8">
        <f t="shared" ca="1" si="273"/>
        <v>4.6478532823929549E-3</v>
      </c>
      <c r="P307" s="8">
        <f t="shared" ca="1" si="273"/>
        <v>1.9912611237944372E-3</v>
      </c>
      <c r="Q307" s="8">
        <f t="shared" ca="1" si="273"/>
        <v>7.8237257140194747E-5</v>
      </c>
      <c r="R307" s="8">
        <f t="shared" ca="1" si="276"/>
        <v>0.60765272707682982</v>
      </c>
      <c r="S307" s="8" t="s">
        <v>191</v>
      </c>
      <c r="T307" s="8">
        <f t="shared" ref="T307" si="326">C307/C306</f>
        <v>1.0011544785605166</v>
      </c>
      <c r="U307" s="8" t="s">
        <v>193</v>
      </c>
      <c r="V307" s="8">
        <f t="shared" ca="1" si="291"/>
        <v>6.54536867514839E-2</v>
      </c>
      <c r="W307" s="8">
        <f t="shared" ca="1" si="291"/>
        <v>0.32062143598474685</v>
      </c>
      <c r="X307" s="8">
        <f t="shared" ca="1" si="291"/>
        <v>4.6532191293599048E-3</v>
      </c>
      <c r="Y307" s="8">
        <f t="shared" ca="1" si="291"/>
        <v>1.9935599920702482E-3</v>
      </c>
      <c r="Z307" s="8">
        <f t="shared" ca="1" si="291"/>
        <v>7.8327580376196725E-5</v>
      </c>
      <c r="AA307" s="8">
        <f t="shared" ca="1" si="291"/>
        <v>0.60835424912247948</v>
      </c>
    </row>
    <row r="308" spans="1:27">
      <c r="A308" s="8" t="s">
        <v>83</v>
      </c>
      <c r="B308" s="8" t="s">
        <v>134</v>
      </c>
      <c r="C308" s="8">
        <v>3.5312999999999999</v>
      </c>
      <c r="D308" s="8">
        <v>0.244369</v>
      </c>
      <c r="E308" s="8">
        <v>1.19852</v>
      </c>
      <c r="F308" s="8">
        <v>1.23249E-2</v>
      </c>
      <c r="G308" s="8">
        <v>5.7818100000000001E-3</v>
      </c>
      <c r="H308" s="8">
        <v>2.9273E-4</v>
      </c>
      <c r="I308" s="8">
        <v>1</v>
      </c>
      <c r="J308" s="14" t="str">
        <f>VLOOKUP(A308,[1]metadata!$A$1:$R$2534,10,FALSE)</f>
        <v>CVP</v>
      </c>
      <c r="K308" s="8" t="s">
        <v>183</v>
      </c>
      <c r="L308" s="8">
        <f t="shared" si="275"/>
        <v>2.0700115599999998</v>
      </c>
      <c r="M308" s="8">
        <f t="shared" ca="1" si="273"/>
        <v>6.9200860872766404E-2</v>
      </c>
      <c r="N308" s="8">
        <f t="shared" ca="1" si="273"/>
        <v>0.33939908815450404</v>
      </c>
      <c r="O308" s="8">
        <f t="shared" ca="1" si="273"/>
        <v>3.4901877495539888E-3</v>
      </c>
      <c r="P308" s="8">
        <f t="shared" ca="1" si="273"/>
        <v>1.6373035426047065E-3</v>
      </c>
      <c r="Q308" s="8">
        <f t="shared" ca="1" si="273"/>
        <v>8.2895817404355341E-5</v>
      </c>
      <c r="R308" s="8">
        <f t="shared" ca="1" si="276"/>
        <v>0.58618966386316651</v>
      </c>
      <c r="S308" s="8" t="s">
        <v>191</v>
      </c>
      <c r="T308" s="8">
        <f t="shared" ref="T308" si="327">C308/C306</f>
        <v>1.0294975102911852</v>
      </c>
      <c r="U308" s="8" t="s">
        <v>193</v>
      </c>
      <c r="V308" s="8">
        <f t="shared" ca="1" si="291"/>
        <v>7.1242113978519706E-2</v>
      </c>
      <c r="W308" s="8">
        <f t="shared" ca="1" si="291"/>
        <v>0.3494105162501604</v>
      </c>
      <c r="X308" s="8">
        <f t="shared" ca="1" si="291"/>
        <v>3.5931395986146262E-3</v>
      </c>
      <c r="Y308" s="8">
        <f t="shared" ca="1" si="291"/>
        <v>1.6855999207024829E-3</v>
      </c>
      <c r="Z308" s="8">
        <f t="shared" ca="1" si="291"/>
        <v>8.5341037631336518E-5</v>
      </c>
      <c r="AA308" s="8">
        <f t="shared" ca="1" si="291"/>
        <v>0.60348079950555666</v>
      </c>
    </row>
    <row r="309" spans="1:27">
      <c r="A309" s="8" t="s">
        <v>83</v>
      </c>
      <c r="B309" s="8" t="s">
        <v>6</v>
      </c>
      <c r="C309" s="8">
        <v>3.5383900000000001</v>
      </c>
      <c r="D309" s="8">
        <v>0.24427299999999999</v>
      </c>
      <c r="E309" s="8">
        <v>1.1989399999999999</v>
      </c>
      <c r="F309" s="8">
        <v>1.73121E-2</v>
      </c>
      <c r="G309" s="8">
        <v>7.4741800000000004E-3</v>
      </c>
      <c r="H309" s="8">
        <v>2.9259899999999999E-4</v>
      </c>
      <c r="I309" s="8">
        <v>1</v>
      </c>
      <c r="J309" s="14" t="str">
        <f>VLOOKUP(A309,[1]metadata!$A$1:$R$2534,10,FALSE)</f>
        <v>CVP</v>
      </c>
      <c r="K309" s="8" t="s">
        <v>183</v>
      </c>
      <c r="L309" s="8">
        <f t="shared" si="275"/>
        <v>2.070098121</v>
      </c>
      <c r="M309" s="8">
        <f t="shared" ref="M309:Q359" ca="1" si="328">D309/$V309</f>
        <v>6.9035069622059742E-2</v>
      </c>
      <c r="N309" s="8">
        <f t="shared" ca="1" si="328"/>
        <v>0.33883771997999085</v>
      </c>
      <c r="O309" s="8">
        <f t="shared" ca="1" si="328"/>
        <v>4.8926489165976618E-3</v>
      </c>
      <c r="P309" s="8">
        <f t="shared" ca="1" si="328"/>
        <v>2.1123109662869273E-3</v>
      </c>
      <c r="Q309" s="8">
        <f t="shared" ca="1" si="328"/>
        <v>8.2692693569674336E-5</v>
      </c>
      <c r="R309" s="8">
        <f t="shared" ca="1" si="276"/>
        <v>0.58503955782149508</v>
      </c>
      <c r="S309" s="8" t="s">
        <v>191</v>
      </c>
      <c r="T309" s="8">
        <f t="shared" ref="T309" si="329">C309/C306</f>
        <v>1.0315644933704944</v>
      </c>
      <c r="U309" s="8" t="s">
        <v>193</v>
      </c>
      <c r="V309" s="8">
        <f t="shared" ca="1" si="291"/>
        <v>7.1214126619476861E-2</v>
      </c>
      <c r="W309" s="8">
        <f t="shared" ca="1" si="291"/>
        <v>0.34953296094597269</v>
      </c>
      <c r="X309" s="8">
        <f t="shared" ca="1" si="291"/>
        <v>5.0470829008897652E-3</v>
      </c>
      <c r="Y309" s="8">
        <f t="shared" ca="1" si="291"/>
        <v>2.1789849917787135E-3</v>
      </c>
      <c r="Z309" s="8">
        <f t="shared" ca="1" si="291"/>
        <v>8.5302846547642645E-5</v>
      </c>
      <c r="AA309" s="8">
        <f t="shared" ca="1" si="291"/>
        <v>0.60350603506582867</v>
      </c>
    </row>
    <row r="310" spans="1:27">
      <c r="A310" s="8" t="s">
        <v>84</v>
      </c>
      <c r="B310" s="8" t="s">
        <v>132</v>
      </c>
      <c r="C310" s="8">
        <v>3.39209</v>
      </c>
      <c r="D310" s="8">
        <v>0.26224399999999998</v>
      </c>
      <c r="E310" s="8">
        <v>1.26014</v>
      </c>
      <c r="F310" s="8">
        <v>7.6014999999999998E-3</v>
      </c>
      <c r="G310" s="8">
        <v>1.12482E-2</v>
      </c>
      <c r="H310" s="8">
        <v>2.6569899999999999E-4</v>
      </c>
      <c r="I310" s="8">
        <v>1</v>
      </c>
      <c r="J310" s="14" t="str">
        <f>VLOOKUP(A310,[1]metadata!$A$1:$R$2534,10,FALSE)</f>
        <v>CVP</v>
      </c>
      <c r="K310" s="8" t="s">
        <v>183</v>
      </c>
      <c r="L310" s="8">
        <f t="shared" si="275"/>
        <v>1.8505906009999999</v>
      </c>
      <c r="M310" s="8">
        <f t="shared" ca="1" si="328"/>
        <v>7.7310448720405406E-2</v>
      </c>
      <c r="N310" s="8">
        <f t="shared" ca="1" si="328"/>
        <v>0.3714936808870048</v>
      </c>
      <c r="O310" s="8">
        <f t="shared" ca="1" si="328"/>
        <v>2.240948795580306E-3</v>
      </c>
      <c r="P310" s="8">
        <f t="shared" ca="1" si="328"/>
        <v>3.3160087143914224E-3</v>
      </c>
      <c r="Q310" s="8">
        <f t="shared" ca="1" si="328"/>
        <v>7.8328994808510389E-5</v>
      </c>
      <c r="R310" s="8">
        <f t="shared" ca="1" si="276"/>
        <v>0.54556058388780959</v>
      </c>
      <c r="S310" s="8" t="s">
        <v>191</v>
      </c>
      <c r="T310" s="8">
        <f t="shared" ref="T310" si="330">C310/C310</f>
        <v>1</v>
      </c>
      <c r="U310" s="8" t="s">
        <v>193</v>
      </c>
      <c r="V310" s="8">
        <f t="shared" ca="1" si="291"/>
        <v>7.7310448720405406E-2</v>
      </c>
      <c r="W310" s="8">
        <f t="shared" ca="1" si="291"/>
        <v>0.3714936808870048</v>
      </c>
      <c r="X310" s="8">
        <f t="shared" ca="1" si="291"/>
        <v>2.240948795580306E-3</v>
      </c>
      <c r="Y310" s="8">
        <f t="shared" ca="1" si="291"/>
        <v>3.3160087143914224E-3</v>
      </c>
      <c r="Z310" s="8">
        <f t="shared" ca="1" si="291"/>
        <v>7.8328994808510389E-5</v>
      </c>
      <c r="AA310" s="8">
        <f t="shared" ca="1" si="291"/>
        <v>0.54556058388780959</v>
      </c>
    </row>
    <row r="311" spans="1:27">
      <c r="A311" s="8" t="s">
        <v>84</v>
      </c>
      <c r="B311" s="8" t="s">
        <v>133</v>
      </c>
      <c r="C311" s="8">
        <v>3.3449200000000001</v>
      </c>
      <c r="D311" s="8">
        <v>0.249139</v>
      </c>
      <c r="E311" s="8">
        <v>1.19451</v>
      </c>
      <c r="F311" s="8">
        <v>1.0008100000000001E-2</v>
      </c>
      <c r="G311" s="8">
        <v>1.8427700000000002E-2</v>
      </c>
      <c r="H311" s="8">
        <v>2.5188000000000001E-4</v>
      </c>
      <c r="I311" s="8">
        <v>1</v>
      </c>
      <c r="J311" s="14" t="str">
        <f>VLOOKUP(A311,[1]metadata!$A$1:$R$2534,10,FALSE)</f>
        <v>CVP</v>
      </c>
      <c r="K311" s="8" t="s">
        <v>183</v>
      </c>
      <c r="L311" s="8">
        <f t="shared" si="275"/>
        <v>1.8725833200000002</v>
      </c>
      <c r="M311" s="8">
        <f t="shared" ca="1" si="328"/>
        <v>7.4482797794865052E-2</v>
      </c>
      <c r="N311" s="8">
        <f t="shared" ca="1" si="328"/>
        <v>0.35711167980101166</v>
      </c>
      <c r="O311" s="8">
        <f t="shared" ca="1" si="328"/>
        <v>2.9920297047463019E-3</v>
      </c>
      <c r="P311" s="8">
        <f t="shared" ca="1" si="328"/>
        <v>5.509160159286321E-3</v>
      </c>
      <c r="Q311" s="8">
        <f t="shared" ca="1" si="328"/>
        <v>7.5302249381151124E-5</v>
      </c>
      <c r="R311" s="8">
        <f t="shared" ca="1" si="276"/>
        <v>0.55982903029070952</v>
      </c>
      <c r="S311" s="8" t="s">
        <v>191</v>
      </c>
      <c r="T311" s="8">
        <f t="shared" ref="T311" si="331">C311/C310</f>
        <v>0.98609411896500387</v>
      </c>
      <c r="U311" s="8" t="s">
        <v>193</v>
      </c>
      <c r="V311" s="8">
        <f t="shared" ca="1" si="291"/>
        <v>7.3447048869575982E-2</v>
      </c>
      <c r="W311" s="8">
        <f t="shared" ca="1" si="291"/>
        <v>0.35214572726549115</v>
      </c>
      <c r="X311" s="8">
        <f t="shared" ca="1" si="291"/>
        <v>2.9504228956189252E-3</v>
      </c>
      <c r="Y311" s="8">
        <f t="shared" ca="1" si="291"/>
        <v>5.4325504335085454E-3</v>
      </c>
      <c r="Z311" s="8">
        <f t="shared" ca="1" si="291"/>
        <v>7.4255105259589225E-5</v>
      </c>
      <c r="AA311" s="8">
        <f t="shared" ca="1" si="291"/>
        <v>0.55204411439554968</v>
      </c>
    </row>
    <row r="312" spans="1:27">
      <c r="A312" s="8" t="s">
        <v>84</v>
      </c>
      <c r="B312" s="8" t="s">
        <v>134</v>
      </c>
      <c r="C312" s="8">
        <v>3.4463900000000001</v>
      </c>
      <c r="D312" s="8">
        <v>0.27468700000000001</v>
      </c>
      <c r="E312" s="8">
        <v>1.3213600000000001</v>
      </c>
      <c r="F312" s="8">
        <v>8.0511100000000002E-3</v>
      </c>
      <c r="G312" s="8">
        <v>1.17593E-2</v>
      </c>
      <c r="H312" s="8">
        <v>2.7847599999999999E-4</v>
      </c>
      <c r="I312" s="8">
        <v>1</v>
      </c>
      <c r="J312" s="14" t="str">
        <f>VLOOKUP(A312,[1]metadata!$A$1:$R$2534,10,FALSE)</f>
        <v>CVP</v>
      </c>
      <c r="K312" s="8" t="s">
        <v>183</v>
      </c>
      <c r="L312" s="8">
        <f t="shared" si="275"/>
        <v>1.8302541139999999</v>
      </c>
      <c r="M312" s="8">
        <f t="shared" ca="1" si="328"/>
        <v>7.9702819471969222E-2</v>
      </c>
      <c r="N312" s="8">
        <f t="shared" ca="1" si="328"/>
        <v>0.38340408369337192</v>
      </c>
      <c r="O312" s="8">
        <f t="shared" ca="1" si="328"/>
        <v>2.336099512823563E-3</v>
      </c>
      <c r="P312" s="8">
        <f t="shared" ca="1" si="328"/>
        <v>3.4120630572860296E-3</v>
      </c>
      <c r="Q312" s="8">
        <f t="shared" ca="1" si="328"/>
        <v>8.0802230739991692E-5</v>
      </c>
      <c r="R312" s="8">
        <f t="shared" ca="1" si="276"/>
        <v>0.53106413203380931</v>
      </c>
      <c r="S312" s="8" t="s">
        <v>191</v>
      </c>
      <c r="T312" s="8">
        <f t="shared" ref="T312" si="332">C312/C310</f>
        <v>1.0160078299809263</v>
      </c>
      <c r="U312" s="8" t="s">
        <v>193</v>
      </c>
      <c r="V312" s="8">
        <f t="shared" ca="1" si="291"/>
        <v>8.0978688655076972E-2</v>
      </c>
      <c r="W312" s="8">
        <f t="shared" ca="1" si="291"/>
        <v>0.38954155107912825</v>
      </c>
      <c r="X312" s="8">
        <f t="shared" ca="1" si="291"/>
        <v>2.3734953966433672E-3</v>
      </c>
      <c r="Y312" s="8">
        <f t="shared" ca="1" si="291"/>
        <v>3.4666827825912639E-3</v>
      </c>
      <c r="Z312" s="8">
        <f t="shared" ca="1" si="291"/>
        <v>8.2095699111757057E-5</v>
      </c>
      <c r="AA312" s="8">
        <f t="shared" ca="1" si="291"/>
        <v>0.53956531636837468</v>
      </c>
    </row>
    <row r="313" spans="1:27">
      <c r="A313" s="8" t="s">
        <v>84</v>
      </c>
      <c r="B313" s="8" t="s">
        <v>6</v>
      </c>
      <c r="C313" s="8">
        <v>3.4019900000000001</v>
      </c>
      <c r="D313" s="8">
        <v>0.262299</v>
      </c>
      <c r="E313" s="8">
        <v>1.25847</v>
      </c>
      <c r="F313" s="8">
        <v>1.0430699999999999E-2</v>
      </c>
      <c r="G313" s="8">
        <v>1.9549199999999999E-2</v>
      </c>
      <c r="H313" s="8">
        <v>2.65455E-4</v>
      </c>
      <c r="I313" s="8">
        <v>1</v>
      </c>
      <c r="J313" s="14" t="str">
        <f>VLOOKUP(A313,[1]metadata!$A$1:$R$2534,10,FALSE)</f>
        <v>CVP</v>
      </c>
      <c r="K313" s="8" t="s">
        <v>183</v>
      </c>
      <c r="L313" s="8">
        <f t="shared" si="275"/>
        <v>1.8509756450000001</v>
      </c>
      <c r="M313" s="8">
        <f t="shared" ca="1" si="328"/>
        <v>7.710163757095112E-2</v>
      </c>
      <c r="N313" s="8">
        <f t="shared" ca="1" si="328"/>
        <v>0.36992172228607373</v>
      </c>
      <c r="O313" s="8">
        <f t="shared" ca="1" si="328"/>
        <v>3.0660583952333777E-3</v>
      </c>
      <c r="P313" s="8">
        <f t="shared" ca="1" si="328"/>
        <v>5.7464013709622895E-3</v>
      </c>
      <c r="Q313" s="8">
        <f t="shared" ca="1" si="328"/>
        <v>7.8029329892210142E-5</v>
      </c>
      <c r="R313" s="8">
        <f t="shared" ca="1" si="276"/>
        <v>0.54408615104688729</v>
      </c>
      <c r="S313" s="8" t="s">
        <v>191</v>
      </c>
      <c r="T313" s="8">
        <f t="shared" ref="T313" si="333">C313/C310</f>
        <v>1.0029185546374064</v>
      </c>
      <c r="U313" s="8" t="s">
        <v>193</v>
      </c>
      <c r="V313" s="8">
        <f t="shared" ca="1" si="291"/>
        <v>7.732666291283545E-2</v>
      </c>
      <c r="W313" s="8">
        <f t="shared" ca="1" si="291"/>
        <v>0.37100135904412912</v>
      </c>
      <c r="X313" s="8">
        <f t="shared" ca="1" si="291"/>
        <v>3.0750068541813449E-3</v>
      </c>
      <c r="Y313" s="8">
        <f t="shared" ca="1" si="291"/>
        <v>5.7631725573319102E-3</v>
      </c>
      <c r="Z313" s="8">
        <f t="shared" ca="1" si="291"/>
        <v>7.8257062754820769E-5</v>
      </c>
      <c r="AA313" s="8">
        <f t="shared" ca="1" si="291"/>
        <v>0.5456740962061738</v>
      </c>
    </row>
    <row r="314" spans="1:27">
      <c r="A314" s="8" t="s">
        <v>85</v>
      </c>
      <c r="B314" s="8" t="s">
        <v>132</v>
      </c>
      <c r="C314" s="8">
        <v>3.0625200000000001</v>
      </c>
      <c r="D314" s="8">
        <v>0.18937300000000001</v>
      </c>
      <c r="E314" s="8">
        <v>0.82723800000000003</v>
      </c>
      <c r="F314" s="8">
        <v>1.9601799999999999E-2</v>
      </c>
      <c r="G314" s="8">
        <v>2.0674399999999998E-3</v>
      </c>
      <c r="H314" s="8">
        <v>1.7478900000000001E-4</v>
      </c>
      <c r="I314" s="8">
        <v>1</v>
      </c>
      <c r="J314" s="14" t="str">
        <f>VLOOKUP(A314,[1]metadata!$A$1:$R$2534,10,FALSE)</f>
        <v>CVP</v>
      </c>
      <c r="K314" s="8" t="s">
        <v>183</v>
      </c>
      <c r="L314" s="8">
        <f t="shared" si="275"/>
        <v>2.024064971</v>
      </c>
      <c r="M314" s="8">
        <f t="shared" ca="1" si="328"/>
        <v>6.1835677807818401E-2</v>
      </c>
      <c r="N314" s="8">
        <f t="shared" ca="1" si="328"/>
        <v>0.2701167665843815</v>
      </c>
      <c r="O314" s="8">
        <f t="shared" ca="1" si="328"/>
        <v>6.4005459556182483E-3</v>
      </c>
      <c r="P314" s="8">
        <f t="shared" ca="1" si="328"/>
        <v>6.7507804030667549E-4</v>
      </c>
      <c r="Q314" s="8">
        <f t="shared" ca="1" si="328"/>
        <v>5.7073586458210886E-5</v>
      </c>
      <c r="R314" s="8">
        <f t="shared" ca="1" si="276"/>
        <v>0.66091485802541694</v>
      </c>
      <c r="S314" s="8" t="s">
        <v>191</v>
      </c>
      <c r="T314" s="8">
        <f t="shared" ref="T314" si="334">C314/C314</f>
        <v>1</v>
      </c>
      <c r="U314" s="8" t="s">
        <v>193</v>
      </c>
      <c r="V314" s="8">
        <f t="shared" ca="1" si="291"/>
        <v>6.1835677807818401E-2</v>
      </c>
      <c r="W314" s="8">
        <f t="shared" ca="1" si="291"/>
        <v>0.2701167665843815</v>
      </c>
      <c r="X314" s="8">
        <f t="shared" ca="1" si="291"/>
        <v>6.4005459556182483E-3</v>
      </c>
      <c r="Y314" s="8">
        <f t="shared" ref="Y314:AA377" ca="1" si="335">$AM314*P314</f>
        <v>6.7507804030667549E-4</v>
      </c>
      <c r="Z314" s="8">
        <f t="shared" ca="1" si="335"/>
        <v>5.7073586458210886E-5</v>
      </c>
      <c r="AA314" s="8">
        <f t="shared" ca="1" si="335"/>
        <v>0.66091485802541694</v>
      </c>
    </row>
    <row r="315" spans="1:27">
      <c r="A315" s="8" t="s">
        <v>85</v>
      </c>
      <c r="B315" s="8" t="s">
        <v>133</v>
      </c>
      <c r="C315" s="8">
        <v>3.2612399999999999</v>
      </c>
      <c r="D315" s="8">
        <v>0.23244500000000001</v>
      </c>
      <c r="E315" s="8">
        <v>1.02382</v>
      </c>
      <c r="F315" s="8">
        <v>3.0585899999999999E-2</v>
      </c>
      <c r="G315" s="8">
        <v>7.6575799999999998E-3</v>
      </c>
      <c r="H315" s="8">
        <v>2.1512899999999999E-4</v>
      </c>
      <c r="I315" s="8">
        <v>1</v>
      </c>
      <c r="J315" s="14" t="str">
        <f>VLOOKUP(A315,[1]metadata!$A$1:$R$2534,10,FALSE)</f>
        <v>CVP</v>
      </c>
      <c r="K315" s="8" t="s">
        <v>183</v>
      </c>
      <c r="L315" s="8">
        <f t="shared" si="275"/>
        <v>1.9665163909999999</v>
      </c>
      <c r="M315" s="8">
        <f t="shared" ca="1" si="328"/>
        <v>7.1275036489188162E-2</v>
      </c>
      <c r="N315" s="8">
        <f t="shared" ca="1" si="328"/>
        <v>0.31393580355938233</v>
      </c>
      <c r="O315" s="8">
        <f t="shared" ca="1" si="328"/>
        <v>9.3786105898369942E-3</v>
      </c>
      <c r="P315" s="8">
        <f t="shared" ca="1" si="328"/>
        <v>2.3480577939679385E-3</v>
      </c>
      <c r="Q315" s="8">
        <f t="shared" ca="1" si="328"/>
        <v>6.5965399663931517E-5</v>
      </c>
      <c r="R315" s="8">
        <f t="shared" ca="1" si="276"/>
        <v>0.60299652616796062</v>
      </c>
      <c r="S315" s="8" t="s">
        <v>191</v>
      </c>
      <c r="T315" s="8">
        <f t="shared" ref="T315" si="336">C315/C314</f>
        <v>1.0648877395086398</v>
      </c>
      <c r="U315" s="8" t="s">
        <v>193</v>
      </c>
      <c r="V315" s="8">
        <f t="shared" ref="V315:AA378" ca="1" si="337">$AM315*M315</f>
        <v>7.5899912490367399E-2</v>
      </c>
      <c r="W315" s="8">
        <f t="shared" ca="1" si="337"/>
        <v>0.33430638820317904</v>
      </c>
      <c r="X315" s="8">
        <f t="shared" ca="1" si="337"/>
        <v>9.9871674307433073E-3</v>
      </c>
      <c r="Y315" s="8">
        <f t="shared" ca="1" si="335"/>
        <v>2.5004179564541615E-3</v>
      </c>
      <c r="Z315" s="8">
        <f t="shared" ca="1" si="335"/>
        <v>7.0245745333908025E-5</v>
      </c>
      <c r="AA315" s="8">
        <f t="shared" ca="1" si="335"/>
        <v>0.64212360768256194</v>
      </c>
    </row>
    <row r="316" spans="1:27">
      <c r="A316" s="8" t="s">
        <v>85</v>
      </c>
      <c r="B316" s="8" t="s">
        <v>134</v>
      </c>
      <c r="C316" s="8">
        <v>3.13544</v>
      </c>
      <c r="D316" s="8">
        <v>0.20658799999999999</v>
      </c>
      <c r="E316" s="8">
        <v>0.90388900000000005</v>
      </c>
      <c r="F316" s="8">
        <v>2.1353400000000002E-2</v>
      </c>
      <c r="G316" s="8">
        <v>2.2794099999999999E-3</v>
      </c>
      <c r="H316" s="8">
        <v>1.9085599999999999E-4</v>
      </c>
      <c r="I316" s="8">
        <v>1</v>
      </c>
      <c r="J316" s="14" t="str">
        <f>VLOOKUP(A316,[1]metadata!$A$1:$R$2534,10,FALSE)</f>
        <v>CVP</v>
      </c>
      <c r="K316" s="8" t="s">
        <v>183</v>
      </c>
      <c r="L316" s="8">
        <f t="shared" si="275"/>
        <v>2.0011393340000003</v>
      </c>
      <c r="M316" s="8">
        <f t="shared" ca="1" si="328"/>
        <v>6.5888041231852629E-2</v>
      </c>
      <c r="N316" s="8">
        <f t="shared" ca="1" si="328"/>
        <v>0.28828138953384536</v>
      </c>
      <c r="O316" s="8">
        <f t="shared" ca="1" si="328"/>
        <v>6.8103360293930047E-3</v>
      </c>
      <c r="P316" s="8">
        <f t="shared" ca="1" si="328"/>
        <v>7.2698249687444181E-4</v>
      </c>
      <c r="Q316" s="8">
        <f t="shared" ca="1" si="328"/>
        <v>6.0870563621054774E-5</v>
      </c>
      <c r="R316" s="8">
        <f t="shared" ca="1" si="276"/>
        <v>0.63823238014441364</v>
      </c>
      <c r="S316" s="8" t="s">
        <v>191</v>
      </c>
      <c r="T316" s="8">
        <f t="shared" ref="T316" si="338">C316/C314</f>
        <v>1.0238104567480375</v>
      </c>
      <c r="U316" s="8" t="s">
        <v>193</v>
      </c>
      <c r="V316" s="8">
        <f t="shared" ca="1" si="337"/>
        <v>6.7456865587816564E-2</v>
      </c>
      <c r="W316" s="8">
        <f t="shared" ca="1" si="337"/>
        <v>0.29514550109060511</v>
      </c>
      <c r="X316" s="8">
        <f t="shared" ca="1" si="337"/>
        <v>6.9724932408604685E-3</v>
      </c>
      <c r="Y316" s="8">
        <f t="shared" ca="1" si="335"/>
        <v>7.4429228217285097E-4</v>
      </c>
      <c r="Z316" s="8">
        <f t="shared" ca="1" si="335"/>
        <v>6.2319919543382557E-5</v>
      </c>
      <c r="AA316" s="8">
        <f t="shared" ca="1" si="335"/>
        <v>0.65342898462703924</v>
      </c>
    </row>
    <row r="317" spans="1:27">
      <c r="A317" s="8" t="s">
        <v>85</v>
      </c>
      <c r="B317" s="8" t="s">
        <v>6</v>
      </c>
      <c r="C317" s="8">
        <v>3.3075800000000002</v>
      </c>
      <c r="D317" s="8">
        <v>0.243424</v>
      </c>
      <c r="E317" s="8">
        <v>1.07202</v>
      </c>
      <c r="F317" s="8">
        <v>3.1956499999999999E-2</v>
      </c>
      <c r="G317" s="8">
        <v>8.0546100000000002E-3</v>
      </c>
      <c r="H317" s="8">
        <v>2.2536999999999999E-4</v>
      </c>
      <c r="I317" s="8">
        <v>1</v>
      </c>
      <c r="J317" s="14" t="str">
        <f>VLOOKUP(A317,[1]metadata!$A$1:$R$2534,10,FALSE)</f>
        <v>CVP</v>
      </c>
      <c r="K317" s="8" t="s">
        <v>183</v>
      </c>
      <c r="L317" s="8">
        <f t="shared" si="275"/>
        <v>1.9518995200000002</v>
      </c>
      <c r="M317" s="8">
        <f t="shared" ca="1" si="328"/>
        <v>7.3595801159760305E-2</v>
      </c>
      <c r="N317" s="8">
        <f t="shared" ca="1" si="328"/>
        <v>0.32411007443508544</v>
      </c>
      <c r="O317" s="8">
        <f t="shared" ca="1" si="328"/>
        <v>9.6615954867304791E-3</v>
      </c>
      <c r="P317" s="8">
        <f t="shared" ca="1" si="328"/>
        <v>2.4351973346071749E-3</v>
      </c>
      <c r="Q317" s="8">
        <f t="shared" ca="1" si="328"/>
        <v>6.8137429782499589E-5</v>
      </c>
      <c r="R317" s="8">
        <f t="shared" ca="1" si="276"/>
        <v>0.59012919415403409</v>
      </c>
      <c r="S317" s="8" t="s">
        <v>191</v>
      </c>
      <c r="T317" s="8">
        <f t="shared" ref="T317" si="339">C317/C314</f>
        <v>1.0800190692632212</v>
      </c>
      <c r="U317" s="8" t="s">
        <v>193</v>
      </c>
      <c r="V317" s="8">
        <f t="shared" ca="1" si="337"/>
        <v>7.9484868670245415E-2</v>
      </c>
      <c r="W317" s="8">
        <f t="shared" ca="1" si="337"/>
        <v>0.35004506093021431</v>
      </c>
      <c r="X317" s="8">
        <f t="shared" ca="1" si="337"/>
        <v>1.0434707365176391E-2</v>
      </c>
      <c r="Y317" s="8">
        <f t="shared" ca="1" si="335"/>
        <v>2.6300595587947181E-3</v>
      </c>
      <c r="Z317" s="8">
        <f t="shared" ca="1" si="335"/>
        <v>7.3589723495683302E-5</v>
      </c>
      <c r="AA317" s="8">
        <f t="shared" ca="1" si="335"/>
        <v>0.63735078301529469</v>
      </c>
    </row>
    <row r="318" spans="1:27">
      <c r="A318" s="8" t="s">
        <v>86</v>
      </c>
      <c r="B318" s="8" t="s">
        <v>132</v>
      </c>
      <c r="C318" s="8">
        <v>6.1699700000000002</v>
      </c>
      <c r="D318" s="8">
        <v>0.30435200000000001</v>
      </c>
      <c r="E318" s="8">
        <v>3.54413</v>
      </c>
      <c r="F318" s="8">
        <v>3.33271E-3</v>
      </c>
      <c r="G318" s="8">
        <v>1.8918299999999999E-3</v>
      </c>
      <c r="H318" s="8">
        <v>2.4943900000000001E-4</v>
      </c>
      <c r="I318" s="8">
        <v>1</v>
      </c>
      <c r="J318" s="14" t="str">
        <f>VLOOKUP(A318,[1]metadata!$A$1:$R$2534,10,FALSE)</f>
        <v>SPEC06</v>
      </c>
      <c r="K318" s="8" t="s">
        <v>183</v>
      </c>
      <c r="L318" s="8">
        <f t="shared" si="275"/>
        <v>2.316014021</v>
      </c>
      <c r="M318" s="8">
        <f t="shared" ca="1" si="328"/>
        <v>4.9327954592972088E-2</v>
      </c>
      <c r="N318" s="8">
        <f t="shared" ca="1" si="328"/>
        <v>0.5744160830603714</v>
      </c>
      <c r="O318" s="8">
        <f t="shared" ca="1" si="328"/>
        <v>5.4015011418207871E-4</v>
      </c>
      <c r="P318" s="8">
        <f t="shared" ca="1" si="328"/>
        <v>3.0661899490597199E-4</v>
      </c>
      <c r="Q318" s="8">
        <f t="shared" ca="1" si="328"/>
        <v>4.0427911318855683E-5</v>
      </c>
      <c r="R318" s="8">
        <f t="shared" ca="1" si="276"/>
        <v>0.37536876532624952</v>
      </c>
      <c r="S318" s="8" t="s">
        <v>191</v>
      </c>
      <c r="T318" s="8">
        <f t="shared" ref="T318" si="340">C318/C318</f>
        <v>1</v>
      </c>
      <c r="U318" s="8" t="s">
        <v>193</v>
      </c>
      <c r="V318" s="8">
        <f t="shared" ca="1" si="337"/>
        <v>4.9327954592972088E-2</v>
      </c>
      <c r="W318" s="8">
        <f t="shared" ca="1" si="337"/>
        <v>0.5744160830603714</v>
      </c>
      <c r="X318" s="8">
        <f t="shared" ca="1" si="337"/>
        <v>5.4015011418207871E-4</v>
      </c>
      <c r="Y318" s="8">
        <f t="shared" ca="1" si="335"/>
        <v>3.0661899490597199E-4</v>
      </c>
      <c r="Z318" s="8">
        <f t="shared" ca="1" si="335"/>
        <v>4.0427911318855683E-5</v>
      </c>
      <c r="AA318" s="8">
        <f t="shared" ca="1" si="335"/>
        <v>0.37536876532624952</v>
      </c>
    </row>
    <row r="319" spans="1:27">
      <c r="A319" s="8" t="s">
        <v>86</v>
      </c>
      <c r="B319" s="8" t="s">
        <v>133</v>
      </c>
      <c r="C319" s="8">
        <v>9.5568399999999993</v>
      </c>
      <c r="D319" s="8">
        <v>0.514262</v>
      </c>
      <c r="E319" s="8">
        <v>6.6269999999999998</v>
      </c>
      <c r="F319" s="8">
        <v>1.36978E-2</v>
      </c>
      <c r="G319" s="8">
        <v>5.3585300000000002E-2</v>
      </c>
      <c r="H319" s="8">
        <v>4.3596900000000003E-4</v>
      </c>
      <c r="I319" s="8">
        <v>1</v>
      </c>
      <c r="J319" s="14" t="str">
        <f>VLOOKUP(A319,[1]metadata!$A$1:$R$2534,10,FALSE)</f>
        <v>SPEC06</v>
      </c>
      <c r="K319" s="8" t="s">
        <v>183</v>
      </c>
      <c r="L319" s="8">
        <f t="shared" si="275"/>
        <v>2.3478589310000002</v>
      </c>
      <c r="M319" s="8">
        <f t="shared" ca="1" si="328"/>
        <v>5.3810883095249062E-2</v>
      </c>
      <c r="N319" s="8">
        <f t="shared" ca="1" si="328"/>
        <v>0.69343004591475843</v>
      </c>
      <c r="O319" s="8">
        <f t="shared" ca="1" si="328"/>
        <v>1.4332980357524036E-3</v>
      </c>
      <c r="P319" s="8">
        <f t="shared" ca="1" si="328"/>
        <v>5.6070102669920187E-3</v>
      </c>
      <c r="Q319" s="8">
        <f t="shared" ca="1" si="328"/>
        <v>4.5618530811439768E-5</v>
      </c>
      <c r="R319" s="8">
        <f t="shared" ca="1" si="276"/>
        <v>0.24567314415643668</v>
      </c>
      <c r="S319" s="8" t="s">
        <v>191</v>
      </c>
      <c r="T319" s="8">
        <f t="shared" ref="T319" si="341">C319/C318</f>
        <v>1.5489281147234102</v>
      </c>
      <c r="U319" s="8" t="s">
        <v>193</v>
      </c>
      <c r="V319" s="8">
        <f t="shared" ca="1" si="337"/>
        <v>8.3349189704325949E-2</v>
      </c>
      <c r="W319" s="8">
        <f t="shared" ca="1" si="337"/>
        <v>1.0740732937113144</v>
      </c>
      <c r="X319" s="8">
        <f t="shared" ca="1" si="337"/>
        <v>2.2200756243547374E-3</v>
      </c>
      <c r="Y319" s="8">
        <f t="shared" ca="1" si="335"/>
        <v>8.6848558420867528E-3</v>
      </c>
      <c r="Z319" s="8">
        <f t="shared" ca="1" si="335"/>
        <v>7.0659824926215203E-5</v>
      </c>
      <c r="AA319" s="8">
        <f t="shared" ca="1" si="335"/>
        <v>0.38053004001640206</v>
      </c>
    </row>
    <row r="320" spans="1:27">
      <c r="A320" s="8" t="s">
        <v>86</v>
      </c>
      <c r="B320" s="8" t="s">
        <v>134</v>
      </c>
      <c r="C320" s="8">
        <v>6.6189999999999998</v>
      </c>
      <c r="D320" s="8">
        <v>0.33690199999999998</v>
      </c>
      <c r="E320" s="8">
        <v>3.9552100000000001</v>
      </c>
      <c r="F320" s="8">
        <v>3.7072699999999999E-3</v>
      </c>
      <c r="G320" s="8">
        <v>2.0931399999999998E-3</v>
      </c>
      <c r="H320" s="8">
        <v>2.7749900000000001E-4</v>
      </c>
      <c r="I320" s="8">
        <v>1</v>
      </c>
      <c r="J320" s="14" t="str">
        <f>VLOOKUP(A320,[1]metadata!$A$1:$R$2534,10,FALSE)</f>
        <v>SPEC06</v>
      </c>
      <c r="K320" s="8" t="s">
        <v>183</v>
      </c>
      <c r="L320" s="8">
        <f t="shared" si="275"/>
        <v>2.3208100909999994</v>
      </c>
      <c r="M320" s="8">
        <f t="shared" ca="1" si="328"/>
        <v>5.0899229490859642E-2</v>
      </c>
      <c r="N320" s="8">
        <f t="shared" ca="1" si="328"/>
        <v>0.59755401117993656</v>
      </c>
      <c r="O320" s="8">
        <f t="shared" ca="1" si="328"/>
        <v>5.6009518054086723E-4</v>
      </c>
      <c r="P320" s="8">
        <f t="shared" ca="1" si="328"/>
        <v>3.1623205922344766E-4</v>
      </c>
      <c r="Q320" s="8">
        <f t="shared" ca="1" si="328"/>
        <v>4.1924610968424236E-5</v>
      </c>
      <c r="R320" s="8">
        <f t="shared" ca="1" si="276"/>
        <v>0.35062850747847096</v>
      </c>
      <c r="S320" s="8" t="s">
        <v>191</v>
      </c>
      <c r="T320" s="8">
        <f t="shared" ref="T320" si="342">C320/C318</f>
        <v>1.0727766909725653</v>
      </c>
      <c r="U320" s="8" t="s">
        <v>193</v>
      </c>
      <c r="V320" s="8">
        <f t="shared" ca="1" si="337"/>
        <v>5.460350698625762E-2</v>
      </c>
      <c r="W320" s="8">
        <f t="shared" ca="1" si="337"/>
        <v>0.64104201479099565</v>
      </c>
      <c r="X320" s="8">
        <f t="shared" ca="1" si="337"/>
        <v>6.0085705441031317E-4</v>
      </c>
      <c r="Y320" s="8">
        <f t="shared" ca="1" si="335"/>
        <v>3.3924638207317049E-4</v>
      </c>
      <c r="Z320" s="8">
        <f t="shared" ca="1" si="335"/>
        <v>4.497574542501827E-5</v>
      </c>
      <c r="AA320" s="8">
        <f t="shared" ca="1" si="335"/>
        <v>0.37614609001340343</v>
      </c>
    </row>
    <row r="321" spans="1:27">
      <c r="A321" s="8" t="s">
        <v>86</v>
      </c>
      <c r="B321" s="8" t="s">
        <v>6</v>
      </c>
      <c r="C321" s="8">
        <v>9.6280099999999997</v>
      </c>
      <c r="D321" s="8">
        <v>0.51897000000000004</v>
      </c>
      <c r="E321" s="8">
        <v>6.6920799999999998</v>
      </c>
      <c r="F321" s="8">
        <v>1.3819700000000001E-2</v>
      </c>
      <c r="G321" s="8">
        <v>5.4109400000000002E-2</v>
      </c>
      <c r="H321" s="8">
        <v>4.40164E-4</v>
      </c>
      <c r="I321" s="8">
        <v>1</v>
      </c>
      <c r="J321" s="14" t="str">
        <f>VLOOKUP(A321,[1]metadata!$A$1:$R$2534,10,FALSE)</f>
        <v>SPEC06</v>
      </c>
      <c r="K321" s="8" t="s">
        <v>183</v>
      </c>
      <c r="L321" s="8">
        <f t="shared" si="275"/>
        <v>2.3485907360000002</v>
      </c>
      <c r="M321" s="8">
        <f t="shared" ca="1" si="328"/>
        <v>5.3902104380863756E-2</v>
      </c>
      <c r="N321" s="8">
        <f t="shared" ca="1" si="328"/>
        <v>0.6950636735940241</v>
      </c>
      <c r="O321" s="8">
        <f t="shared" ca="1" si="328"/>
        <v>1.4353641095096496E-3</v>
      </c>
      <c r="P321" s="8">
        <f t="shared" ca="1" si="328"/>
        <v>5.6199983174093091E-3</v>
      </c>
      <c r="Q321" s="8">
        <f t="shared" ca="1" si="328"/>
        <v>4.5717027713930498E-5</v>
      </c>
      <c r="R321" s="8">
        <f t="shared" ca="1" si="276"/>
        <v>0.24393314257047929</v>
      </c>
      <c r="S321" s="8" t="s">
        <v>191</v>
      </c>
      <c r="T321" s="8">
        <f t="shared" ref="T321" si="343">C321/C318</f>
        <v>1.5604630168380071</v>
      </c>
      <c r="U321" s="8" t="s">
        <v>193</v>
      </c>
      <c r="V321" s="8">
        <f t="shared" ca="1" si="337"/>
        <v>8.4112240416079814E-2</v>
      </c>
      <c r="W321" s="8">
        <f t="shared" ca="1" si="337"/>
        <v>1.0846211569910387</v>
      </c>
      <c r="X321" s="8">
        <f t="shared" ca="1" si="337"/>
        <v>2.2398326085864275E-3</v>
      </c>
      <c r="Y321" s="8">
        <f t="shared" ca="1" si="335"/>
        <v>8.7697995290090553E-3</v>
      </c>
      <c r="Z321" s="8">
        <f t="shared" ca="1" si="335"/>
        <v>7.133973098734676E-5</v>
      </c>
      <c r="AA321" s="8">
        <f t="shared" ca="1" si="335"/>
        <v>0.38064864756230582</v>
      </c>
    </row>
    <row r="322" spans="1:27">
      <c r="A322" s="8" t="s">
        <v>87</v>
      </c>
      <c r="B322" s="8" t="s">
        <v>132</v>
      </c>
      <c r="C322" s="8">
        <v>6.1254</v>
      </c>
      <c r="D322" s="8">
        <v>0.30555399999999999</v>
      </c>
      <c r="E322" s="8">
        <v>3.4981300000000002</v>
      </c>
      <c r="F322" s="8">
        <v>3.3498400000000002E-3</v>
      </c>
      <c r="G322" s="8">
        <v>1.8788500000000001E-3</v>
      </c>
      <c r="H322" s="8">
        <v>2.5075100000000001E-4</v>
      </c>
      <c r="I322" s="8">
        <v>1</v>
      </c>
      <c r="J322" s="14" t="str">
        <f>VLOOKUP(A322,[1]metadata!$A$1:$R$2534,10,FALSE)</f>
        <v>SPEC06</v>
      </c>
      <c r="K322" s="8" t="s">
        <v>183</v>
      </c>
      <c r="L322" s="8">
        <f t="shared" si="275"/>
        <v>2.316236559</v>
      </c>
      <c r="M322" s="8">
        <f t="shared" ca="1" si="328"/>
        <v>4.9883109674470238E-2</v>
      </c>
      <c r="N322" s="8">
        <f t="shared" ca="1" si="328"/>
        <v>0.57108596989584359</v>
      </c>
      <c r="O322" s="8">
        <f t="shared" ca="1" si="328"/>
        <v>5.4687693864890455E-4</v>
      </c>
      <c r="P322" s="8">
        <f t="shared" ca="1" si="328"/>
        <v>3.0673098899663699E-4</v>
      </c>
      <c r="Q322" s="8">
        <f t="shared" ca="1" si="328"/>
        <v>4.0936265386750257E-5</v>
      </c>
      <c r="R322" s="8">
        <f t="shared" ca="1" si="276"/>
        <v>0.37813637623665391</v>
      </c>
      <c r="S322" s="8" t="s">
        <v>191</v>
      </c>
      <c r="T322" s="8">
        <f t="shared" ref="T322" si="344">C322/C322</f>
        <v>1</v>
      </c>
      <c r="U322" s="8" t="s">
        <v>193</v>
      </c>
      <c r="V322" s="8">
        <f t="shared" ca="1" si="337"/>
        <v>4.9883109674470238E-2</v>
      </c>
      <c r="W322" s="8">
        <f t="shared" ca="1" si="337"/>
        <v>0.57108596989584359</v>
      </c>
      <c r="X322" s="8">
        <f t="shared" ca="1" si="337"/>
        <v>5.4687693864890455E-4</v>
      </c>
      <c r="Y322" s="8">
        <f t="shared" ca="1" si="335"/>
        <v>3.0673098899663699E-4</v>
      </c>
      <c r="Z322" s="8">
        <f t="shared" ca="1" si="335"/>
        <v>4.0936265386750257E-5</v>
      </c>
      <c r="AA322" s="8">
        <f t="shared" ca="1" si="335"/>
        <v>0.37813637623665391</v>
      </c>
    </row>
    <row r="323" spans="1:27">
      <c r="A323" s="8" t="s">
        <v>87</v>
      </c>
      <c r="B323" s="8" t="s">
        <v>133</v>
      </c>
      <c r="C323" s="8">
        <v>9.3965399999999999</v>
      </c>
      <c r="D323" s="8">
        <v>0.51317299999999999</v>
      </c>
      <c r="E323" s="8">
        <v>6.4678300000000002</v>
      </c>
      <c r="F323" s="8">
        <v>1.3867300000000001E-2</v>
      </c>
      <c r="G323" s="8">
        <v>5.3444199999999997E-2</v>
      </c>
      <c r="H323" s="8">
        <v>4.35513E-4</v>
      </c>
      <c r="I323" s="8">
        <v>1</v>
      </c>
      <c r="J323" s="14" t="str">
        <f>VLOOKUP(A323,[1]metadata!$A$1:$R$2534,10,FALSE)</f>
        <v>SPEC06</v>
      </c>
      <c r="K323" s="8" t="s">
        <v>183</v>
      </c>
      <c r="L323" s="8">
        <f t="shared" ref="L323:L386" si="345">C323-SUM(D323:H323)</f>
        <v>2.3477899869999987</v>
      </c>
      <c r="M323" s="8">
        <f t="shared" ca="1" si="328"/>
        <v>5.4612974562977437E-2</v>
      </c>
      <c r="N323" s="8">
        <f t="shared" ca="1" si="328"/>
        <v>0.68832038175754062</v>
      </c>
      <c r="O323" s="8">
        <f t="shared" ca="1" si="328"/>
        <v>1.4757878963959075E-3</v>
      </c>
      <c r="P323" s="8">
        <f t="shared" ca="1" si="328"/>
        <v>5.6876467295408732E-3</v>
      </c>
      <c r="Q323" s="8">
        <f t="shared" ca="1" si="328"/>
        <v>4.6348230306048826E-5</v>
      </c>
      <c r="R323" s="8">
        <f t="shared" ref="R323:R386" ca="1" si="346">L323/$V323</f>
        <v>0.24985686082323907</v>
      </c>
      <c r="S323" s="8" t="s">
        <v>191</v>
      </c>
      <c r="T323" s="8">
        <f t="shared" ref="T323" si="347">C323/C322</f>
        <v>1.5340287981193066</v>
      </c>
      <c r="U323" s="8" t="s">
        <v>193</v>
      </c>
      <c r="V323" s="8">
        <f t="shared" ca="1" si="337"/>
        <v>8.3777875730564541E-2</v>
      </c>
      <c r="W323" s="8">
        <f t="shared" ca="1" si="337"/>
        <v>1.0559032879485424</v>
      </c>
      <c r="X323" s="8">
        <f t="shared" ca="1" si="337"/>
        <v>2.2639011329872337E-3</v>
      </c>
      <c r="Y323" s="8">
        <f t="shared" ca="1" si="335"/>
        <v>8.72501387664479E-3</v>
      </c>
      <c r="Z323" s="8">
        <f t="shared" ca="1" si="335"/>
        <v>7.1099520031344909E-5</v>
      </c>
      <c r="AA323" s="8">
        <f t="shared" ca="1" si="335"/>
        <v>0.38328761991053628</v>
      </c>
    </row>
    <row r="324" spans="1:27">
      <c r="A324" s="8" t="s">
        <v>87</v>
      </c>
      <c r="B324" s="8" t="s">
        <v>134</v>
      </c>
      <c r="C324" s="8">
        <v>6.5833199999999996</v>
      </c>
      <c r="D324" s="8">
        <v>0.33916600000000002</v>
      </c>
      <c r="E324" s="8">
        <v>3.9168099999999999</v>
      </c>
      <c r="F324" s="8">
        <v>3.7384300000000001E-3</v>
      </c>
      <c r="G324" s="8">
        <v>2.1103699999999999E-3</v>
      </c>
      <c r="H324" s="8">
        <v>2.7984499999999997E-4</v>
      </c>
      <c r="I324" s="8">
        <v>1</v>
      </c>
      <c r="J324" s="14" t="str">
        <f>VLOOKUP(A324,[1]metadata!$A$1:$R$2534,10,FALSE)</f>
        <v>SPEC06</v>
      </c>
      <c r="K324" s="8" t="s">
        <v>183</v>
      </c>
      <c r="L324" s="8">
        <f t="shared" si="345"/>
        <v>2.3212153550000005</v>
      </c>
      <c r="M324" s="8">
        <f t="shared" ca="1" si="328"/>
        <v>5.1518990418208448E-2</v>
      </c>
      <c r="N324" s="8">
        <f t="shared" ca="1" si="328"/>
        <v>0.59495968599430071</v>
      </c>
      <c r="O324" s="8">
        <f t="shared" ca="1" si="328"/>
        <v>5.6786393491429859E-4</v>
      </c>
      <c r="P324" s="8">
        <f t="shared" ca="1" si="328"/>
        <v>3.2056318088745497E-4</v>
      </c>
      <c r="Q324" s="8">
        <f t="shared" ca="1" si="328"/>
        <v>4.2508187358354139E-5</v>
      </c>
      <c r="R324" s="8">
        <f t="shared" ca="1" si="346"/>
        <v>0.35259038828433081</v>
      </c>
      <c r="S324" s="8" t="s">
        <v>191</v>
      </c>
      <c r="T324" s="8">
        <f t="shared" ref="T324" si="348">C324/C322</f>
        <v>1.0747575668527769</v>
      </c>
      <c r="U324" s="8" t="s">
        <v>193</v>
      </c>
      <c r="V324" s="8">
        <f t="shared" ca="1" si="337"/>
        <v>5.537042478858524E-2</v>
      </c>
      <c r="W324" s="8">
        <f t="shared" ca="1" si="337"/>
        <v>0.63943742449472685</v>
      </c>
      <c r="X324" s="8">
        <f t="shared" ca="1" si="337"/>
        <v>6.1031606099193521E-4</v>
      </c>
      <c r="Y324" s="8">
        <f t="shared" ca="1" si="335"/>
        <v>3.445277043131877E-4</v>
      </c>
      <c r="Z324" s="8">
        <f t="shared" ca="1" si="335"/>
        <v>4.5685996016586665E-5</v>
      </c>
      <c r="AA324" s="8">
        <f t="shared" ca="1" si="335"/>
        <v>0.37894918780814324</v>
      </c>
    </row>
    <row r="325" spans="1:27">
      <c r="A325" s="8" t="s">
        <v>87</v>
      </c>
      <c r="B325" s="8" t="s">
        <v>6</v>
      </c>
      <c r="C325" s="8">
        <v>9.4613999999999994</v>
      </c>
      <c r="D325" s="8">
        <v>0.51757699999999995</v>
      </c>
      <c r="E325" s="8">
        <v>6.5270000000000001</v>
      </c>
      <c r="F325" s="8">
        <v>1.3991200000000001E-2</v>
      </c>
      <c r="G325" s="8">
        <v>5.3924100000000003E-2</v>
      </c>
      <c r="H325" s="8">
        <v>4.3946700000000003E-4</v>
      </c>
      <c r="I325" s="8">
        <v>1</v>
      </c>
      <c r="J325" s="14" t="str">
        <f>VLOOKUP(A325,[1]metadata!$A$1:$R$2534,10,FALSE)</f>
        <v>SPEC06</v>
      </c>
      <c r="K325" s="8" t="s">
        <v>183</v>
      </c>
      <c r="L325" s="8">
        <f t="shared" si="345"/>
        <v>2.3484682329999993</v>
      </c>
      <c r="M325" s="8">
        <f t="shared" ca="1" si="328"/>
        <v>5.4704060709831526E-2</v>
      </c>
      <c r="N325" s="8">
        <f t="shared" ca="1" si="328"/>
        <v>0.68985562390343935</v>
      </c>
      <c r="O325" s="8">
        <f t="shared" ca="1" si="328"/>
        <v>1.4787663559304122E-3</v>
      </c>
      <c r="P325" s="8">
        <f t="shared" ca="1" si="328"/>
        <v>5.6993785274906473E-3</v>
      </c>
      <c r="Q325" s="8">
        <f t="shared" ca="1" si="328"/>
        <v>4.6448411440167424E-5</v>
      </c>
      <c r="R325" s="8">
        <f t="shared" ca="1" si="346"/>
        <v>0.24821572209186796</v>
      </c>
      <c r="S325" s="8" t="s">
        <v>191</v>
      </c>
      <c r="T325" s="8">
        <f t="shared" ref="T325" si="349">C325/C322</f>
        <v>1.5446174943677147</v>
      </c>
      <c r="U325" s="8" t="s">
        <v>193</v>
      </c>
      <c r="V325" s="8">
        <f t="shared" ca="1" si="337"/>
        <v>8.4496849185359324E-2</v>
      </c>
      <c r="W325" s="8">
        <f t="shared" ca="1" si="337"/>
        <v>1.065563065269207</v>
      </c>
      <c r="X325" s="8">
        <f t="shared" ca="1" si="337"/>
        <v>2.2841283834525092E-3</v>
      </c>
      <c r="Y325" s="8">
        <f t="shared" ca="1" si="335"/>
        <v>8.8033597805857594E-3</v>
      </c>
      <c r="Z325" s="8">
        <f t="shared" ca="1" si="335"/>
        <v>7.1745028896072098E-5</v>
      </c>
      <c r="AA325" s="8">
        <f t="shared" ca="1" si="335"/>
        <v>0.38339834672021411</v>
      </c>
    </row>
    <row r="326" spans="1:27">
      <c r="A326" s="8" t="s">
        <v>88</v>
      </c>
      <c r="B326" s="8" t="s">
        <v>132</v>
      </c>
      <c r="C326" s="8">
        <v>3.35711</v>
      </c>
      <c r="D326" s="8">
        <v>0.12402199999999999</v>
      </c>
      <c r="E326" s="8">
        <v>1.02027</v>
      </c>
      <c r="F326" s="8">
        <v>1.88306E-3</v>
      </c>
      <c r="G326" s="8">
        <v>6.1441600000000001E-3</v>
      </c>
      <c r="H326" s="12">
        <v>7.6647499999999994E-5</v>
      </c>
      <c r="I326" s="8">
        <v>1</v>
      </c>
      <c r="J326" s="14" t="str">
        <f>VLOOKUP(A326,[1]metadata!$A$1:$R$2534,10,FALSE)</f>
        <v>SPEC06</v>
      </c>
      <c r="K326" s="8" t="s">
        <v>183</v>
      </c>
      <c r="L326" s="8">
        <f t="shared" si="345"/>
        <v>2.2047141324999999</v>
      </c>
      <c r="M326" s="8">
        <f t="shared" ca="1" si="328"/>
        <v>3.6943084974874217E-2</v>
      </c>
      <c r="N326" s="8">
        <f t="shared" ca="1" si="328"/>
        <v>0.30391318723544952</v>
      </c>
      <c r="O326" s="8">
        <f t="shared" ca="1" si="328"/>
        <v>5.609169791874559E-4</v>
      </c>
      <c r="P326" s="8">
        <f t="shared" ca="1" si="328"/>
        <v>1.8301932316784376E-3</v>
      </c>
      <c r="Q326" s="8">
        <f t="shared" ca="1" si="328"/>
        <v>2.2831393668959311E-5</v>
      </c>
      <c r="R326" s="8">
        <f t="shared" ca="1" si="346"/>
        <v>0.65672978618514133</v>
      </c>
      <c r="S326" s="8" t="s">
        <v>191</v>
      </c>
      <c r="T326" s="8">
        <f t="shared" ref="T326" si="350">C326/C326</f>
        <v>1</v>
      </c>
      <c r="U326" s="8" t="s">
        <v>193</v>
      </c>
      <c r="V326" s="8">
        <f t="shared" ca="1" si="337"/>
        <v>3.6943084974874217E-2</v>
      </c>
      <c r="W326" s="8">
        <f t="shared" ca="1" si="337"/>
        <v>0.30391318723544952</v>
      </c>
      <c r="X326" s="8">
        <f t="shared" ca="1" si="337"/>
        <v>5.609169791874559E-4</v>
      </c>
      <c r="Y326" s="8">
        <f t="shared" ca="1" si="335"/>
        <v>1.8301932316784376E-3</v>
      </c>
      <c r="Z326" s="8">
        <f t="shared" ca="1" si="335"/>
        <v>2.2831393668959311E-5</v>
      </c>
      <c r="AA326" s="8">
        <f t="shared" ca="1" si="335"/>
        <v>0.65672978618514133</v>
      </c>
    </row>
    <row r="327" spans="1:27">
      <c r="A327" s="8" t="s">
        <v>88</v>
      </c>
      <c r="B327" s="8" t="s">
        <v>133</v>
      </c>
      <c r="C327" s="8">
        <v>3.3892600000000002</v>
      </c>
      <c r="D327" s="8">
        <v>0.12904599999999999</v>
      </c>
      <c r="E327" s="8">
        <v>1.0316399999999999</v>
      </c>
      <c r="F327" s="8">
        <v>2.6598400000000001E-3</v>
      </c>
      <c r="G327" s="8">
        <v>2.1324699999999999E-2</v>
      </c>
      <c r="H327" s="12">
        <v>7.68636E-5</v>
      </c>
      <c r="I327" s="8">
        <v>1</v>
      </c>
      <c r="J327" s="14" t="str">
        <f>VLOOKUP(A327,[1]metadata!$A$1:$R$2534,10,FALSE)</f>
        <v>SPEC06</v>
      </c>
      <c r="K327" s="8" t="s">
        <v>183</v>
      </c>
      <c r="L327" s="8">
        <f t="shared" si="345"/>
        <v>2.2045125964000003</v>
      </c>
      <c r="M327" s="8">
        <f t="shared" ca="1" si="328"/>
        <v>3.8074978018800561E-2</v>
      </c>
      <c r="N327" s="8">
        <f t="shared" ca="1" si="328"/>
        <v>0.30438502800021239</v>
      </c>
      <c r="O327" s="8">
        <f t="shared" ca="1" si="328"/>
        <v>7.8478487929518534E-4</v>
      </c>
      <c r="P327" s="8">
        <f t="shared" ca="1" si="328"/>
        <v>6.2918454175837782E-3</v>
      </c>
      <c r="Q327" s="8">
        <f t="shared" ca="1" si="328"/>
        <v>2.2678578804812851E-5</v>
      </c>
      <c r="R327" s="8">
        <f t="shared" ca="1" si="346"/>
        <v>0.65044068510530328</v>
      </c>
      <c r="S327" s="8" t="s">
        <v>191</v>
      </c>
      <c r="T327" s="8">
        <f t="shared" ref="T327" si="351">C327/C326</f>
        <v>1.0095766894739822</v>
      </c>
      <c r="U327" s="8" t="s">
        <v>193</v>
      </c>
      <c r="V327" s="8">
        <f t="shared" ca="1" si="337"/>
        <v>3.8439610260015307E-2</v>
      </c>
      <c r="W327" s="8">
        <f t="shared" ca="1" si="337"/>
        <v>0.30730002889389979</v>
      </c>
      <c r="X327" s="8">
        <f t="shared" ca="1" si="337"/>
        <v>7.9230052038807195E-4</v>
      </c>
      <c r="Y327" s="8">
        <f t="shared" ca="1" si="335"/>
        <v>6.3521004673662753E-3</v>
      </c>
      <c r="Z327" s="8">
        <f t="shared" ca="1" si="335"/>
        <v>2.2895764511737777E-5</v>
      </c>
      <c r="AA327" s="8">
        <f t="shared" ca="1" si="335"/>
        <v>0.656669753567801</v>
      </c>
    </row>
    <row r="328" spans="1:27">
      <c r="A328" s="8" t="s">
        <v>88</v>
      </c>
      <c r="B328" s="8" t="s">
        <v>134</v>
      </c>
      <c r="C328" s="8">
        <v>3.42191</v>
      </c>
      <c r="D328" s="8">
        <v>0.13156999999999999</v>
      </c>
      <c r="E328" s="8">
        <v>1.0812200000000001</v>
      </c>
      <c r="F328" s="8">
        <v>1.9937100000000001E-3</v>
      </c>
      <c r="G328" s="8">
        <v>6.3803200000000001E-3</v>
      </c>
      <c r="H328" s="12">
        <v>8.1152899999999993E-5</v>
      </c>
      <c r="I328" s="8">
        <v>1</v>
      </c>
      <c r="J328" s="14" t="str">
        <f>VLOOKUP(A328,[1]metadata!$A$1:$R$2534,10,FALSE)</f>
        <v>SPEC06</v>
      </c>
      <c r="K328" s="8" t="s">
        <v>183</v>
      </c>
      <c r="L328" s="8">
        <f t="shared" si="345"/>
        <v>2.2006648170999998</v>
      </c>
      <c r="M328" s="8">
        <f t="shared" ca="1" si="328"/>
        <v>3.8449287094049815E-2</v>
      </c>
      <c r="N328" s="8">
        <f t="shared" ca="1" si="328"/>
        <v>0.3159697361999585</v>
      </c>
      <c r="O328" s="8">
        <f t="shared" ca="1" si="328"/>
        <v>5.826307530005173E-4</v>
      </c>
      <c r="P328" s="8">
        <f t="shared" ca="1" si="328"/>
        <v>1.8645493306369834E-3</v>
      </c>
      <c r="Q328" s="8">
        <f t="shared" ca="1" si="328"/>
        <v>2.3715673410463743E-5</v>
      </c>
      <c r="R328" s="8">
        <f t="shared" ca="1" si="346"/>
        <v>0.64311008094894362</v>
      </c>
      <c r="S328" s="8" t="s">
        <v>191</v>
      </c>
      <c r="T328" s="8">
        <f t="shared" ref="T328" si="352">C328/C326</f>
        <v>1.0193023165758643</v>
      </c>
      <c r="U328" s="8" t="s">
        <v>193</v>
      </c>
      <c r="V328" s="8">
        <f t="shared" ca="1" si="337"/>
        <v>3.9191447405655458E-2</v>
      </c>
      <c r="W328" s="8">
        <f t="shared" ca="1" si="337"/>
        <v>0.32206868407648243</v>
      </c>
      <c r="X328" s="8">
        <f t="shared" ca="1" si="337"/>
        <v>5.9387687624176753E-4</v>
      </c>
      <c r="Y328" s="8">
        <f t="shared" ca="1" si="335"/>
        <v>1.9005394520882543E-3</v>
      </c>
      <c r="Z328" s="8">
        <f t="shared" ca="1" si="335"/>
        <v>2.4173440846442322E-5</v>
      </c>
      <c r="AA328" s="8">
        <f t="shared" ca="1" si="335"/>
        <v>0.65552359532454985</v>
      </c>
    </row>
    <row r="329" spans="1:27">
      <c r="A329" s="8" t="s">
        <v>88</v>
      </c>
      <c r="B329" s="8" t="s">
        <v>6</v>
      </c>
      <c r="C329" s="8">
        <v>3.5313500000000002</v>
      </c>
      <c r="D329" s="8">
        <v>0.14534900000000001</v>
      </c>
      <c r="E329" s="8">
        <v>1.1636299999999999</v>
      </c>
      <c r="F329" s="8">
        <v>3.0660000000000001E-3</v>
      </c>
      <c r="G329" s="8">
        <v>2.37687E-2</v>
      </c>
      <c r="H329" s="12">
        <v>8.6974900000000006E-5</v>
      </c>
      <c r="I329" s="8">
        <v>1</v>
      </c>
      <c r="J329" s="14" t="str">
        <f>VLOOKUP(A329,[1]metadata!$A$1:$R$2534,10,FALSE)</f>
        <v>SPEC06</v>
      </c>
      <c r="K329" s="8" t="s">
        <v>183</v>
      </c>
      <c r="L329" s="8">
        <f t="shared" si="345"/>
        <v>2.1954493251000002</v>
      </c>
      <c r="M329" s="8">
        <f t="shared" ca="1" si="328"/>
        <v>4.1159613179095812E-2</v>
      </c>
      <c r="N329" s="8">
        <f t="shared" ca="1" si="328"/>
        <v>0.32951420844719437</v>
      </c>
      <c r="O329" s="8">
        <f t="shared" ca="1" si="328"/>
        <v>8.6822320075891654E-4</v>
      </c>
      <c r="P329" s="8">
        <f t="shared" ca="1" si="328"/>
        <v>6.730768686196497E-3</v>
      </c>
      <c r="Q329" s="8">
        <f t="shared" ca="1" si="328"/>
        <v>2.4629362708312685E-5</v>
      </c>
      <c r="R329" s="8">
        <f t="shared" ca="1" si="346"/>
        <v>0.6217025571240461</v>
      </c>
      <c r="S329" s="8" t="s">
        <v>191</v>
      </c>
      <c r="T329" s="8">
        <f t="shared" ref="T329" si="353">C329/C326</f>
        <v>1.0519017845706575</v>
      </c>
      <c r="U329" s="8" t="s">
        <v>193</v>
      </c>
      <c r="V329" s="8">
        <f t="shared" ca="1" si="337"/>
        <v>4.3295870555328839E-2</v>
      </c>
      <c r="W329" s="8">
        <f t="shared" ca="1" si="337"/>
        <v>0.3466165839069914</v>
      </c>
      <c r="X329" s="8">
        <f t="shared" ca="1" si="337"/>
        <v>9.1328553428395259E-4</v>
      </c>
      <c r="Y329" s="8">
        <f t="shared" ca="1" si="335"/>
        <v>7.0801075925423949E-3</v>
      </c>
      <c r="Z329" s="8">
        <f t="shared" ca="1" si="335"/>
        <v>2.5907670585712116E-5</v>
      </c>
      <c r="AA329" s="8">
        <f t="shared" ca="1" si="335"/>
        <v>0.65397002931092529</v>
      </c>
    </row>
    <row r="330" spans="1:27">
      <c r="A330" s="8" t="s">
        <v>89</v>
      </c>
      <c r="B330" s="8" t="s">
        <v>132</v>
      </c>
      <c r="C330" s="8">
        <v>3.8290899999999999</v>
      </c>
      <c r="D330" s="8">
        <v>0.292711</v>
      </c>
      <c r="E330" s="8">
        <v>1.30003</v>
      </c>
      <c r="F330" s="8">
        <v>9.7384299999999993E-3</v>
      </c>
      <c r="G330" s="8">
        <v>1.1050000000000001E-2</v>
      </c>
      <c r="H330" s="8">
        <v>2.13279E-4</v>
      </c>
      <c r="I330" s="8">
        <v>1</v>
      </c>
      <c r="J330" s="14" t="str">
        <f>VLOOKUP(A330,[1]metadata!$A$1:$R$2534,10,FALSE)</f>
        <v>SPEC06</v>
      </c>
      <c r="K330" s="8" t="s">
        <v>183</v>
      </c>
      <c r="L330" s="8">
        <f t="shared" si="345"/>
        <v>2.2153472909999996</v>
      </c>
      <c r="M330" s="8">
        <f t="shared" ca="1" si="328"/>
        <v>7.6444011501427239E-2</v>
      </c>
      <c r="N330" s="8">
        <f t="shared" ca="1" si="328"/>
        <v>0.33951408820372464</v>
      </c>
      <c r="O330" s="8">
        <f t="shared" ca="1" si="328"/>
        <v>2.5432752951745712E-3</v>
      </c>
      <c r="P330" s="8">
        <f t="shared" ca="1" si="328"/>
        <v>2.8858031542742532E-3</v>
      </c>
      <c r="Q330" s="8">
        <f t="shared" ca="1" si="328"/>
        <v>5.5699657098684021E-5</v>
      </c>
      <c r="R330" s="8">
        <f t="shared" ca="1" si="346"/>
        <v>0.57855712218830058</v>
      </c>
      <c r="S330" s="8" t="s">
        <v>191</v>
      </c>
      <c r="T330" s="8">
        <f t="shared" ref="T330" si="354">C330/C330</f>
        <v>1</v>
      </c>
      <c r="U330" s="8" t="s">
        <v>193</v>
      </c>
      <c r="V330" s="8">
        <f t="shared" ca="1" si="337"/>
        <v>7.6444011501427239E-2</v>
      </c>
      <c r="W330" s="8">
        <f t="shared" ca="1" si="337"/>
        <v>0.33951408820372464</v>
      </c>
      <c r="X330" s="8">
        <f t="shared" ca="1" si="337"/>
        <v>2.5432752951745712E-3</v>
      </c>
      <c r="Y330" s="8">
        <f t="shared" ca="1" si="335"/>
        <v>2.8858031542742532E-3</v>
      </c>
      <c r="Z330" s="8">
        <f t="shared" ca="1" si="335"/>
        <v>5.5699657098684021E-5</v>
      </c>
      <c r="AA330" s="8">
        <f t="shared" ca="1" si="335"/>
        <v>0.57855712218830058</v>
      </c>
    </row>
    <row r="331" spans="1:27">
      <c r="A331" s="8" t="s">
        <v>89</v>
      </c>
      <c r="B331" s="8" t="s">
        <v>133</v>
      </c>
      <c r="C331" s="8">
        <v>4.40238</v>
      </c>
      <c r="D331" s="8">
        <v>0.38938400000000001</v>
      </c>
      <c r="E331" s="8">
        <v>1.7756799999999999</v>
      </c>
      <c r="F331" s="8">
        <v>1.3025999999999999E-2</v>
      </c>
      <c r="G331" s="8">
        <v>2.8213800000000001E-2</v>
      </c>
      <c r="H331" s="8">
        <v>2.8507100000000002E-4</v>
      </c>
      <c r="I331" s="8">
        <v>1</v>
      </c>
      <c r="J331" s="14" t="str">
        <f>VLOOKUP(A331,[1]metadata!$A$1:$R$2534,10,FALSE)</f>
        <v>SPEC06</v>
      </c>
      <c r="K331" s="8" t="s">
        <v>183</v>
      </c>
      <c r="L331" s="8">
        <f t="shared" si="345"/>
        <v>2.1957911289999998</v>
      </c>
      <c r="M331" s="8">
        <f t="shared" ca="1" si="328"/>
        <v>8.8448521027262528E-2</v>
      </c>
      <c r="N331" s="8">
        <f t="shared" ca="1" si="328"/>
        <v>0.40334546313584924</v>
      </c>
      <c r="O331" s="8">
        <f t="shared" ca="1" si="328"/>
        <v>2.9588540743870359E-3</v>
      </c>
      <c r="P331" s="8">
        <f t="shared" ca="1" si="328"/>
        <v>6.4087607157946383E-3</v>
      </c>
      <c r="Q331" s="8">
        <f t="shared" ca="1" si="328"/>
        <v>6.4753837696882152E-5</v>
      </c>
      <c r="R331" s="8">
        <f t="shared" ca="1" si="346"/>
        <v>0.49877364720900963</v>
      </c>
      <c r="S331" s="8" t="s">
        <v>191</v>
      </c>
      <c r="T331" s="8">
        <f t="shared" ref="T331" si="355">C331/C330</f>
        <v>1.1497196461822523</v>
      </c>
      <c r="U331" s="8" t="s">
        <v>193</v>
      </c>
      <c r="V331" s="8">
        <f t="shared" ca="1" si="337"/>
        <v>0.10169100230080777</v>
      </c>
      <c r="W331" s="8">
        <f t="shared" ca="1" si="337"/>
        <v>0.4637342031657653</v>
      </c>
      <c r="X331" s="8">
        <f t="shared" ca="1" si="337"/>
        <v>3.4018526595091785E-3</v>
      </c>
      <c r="Y331" s="8">
        <f t="shared" ca="1" si="335"/>
        <v>7.3682781026301299E-3</v>
      </c>
      <c r="Z331" s="8">
        <f t="shared" ca="1" si="335"/>
        <v>7.4448759365802338E-5</v>
      </c>
      <c r="AA331" s="8">
        <f t="shared" ca="1" si="335"/>
        <v>0.57344986119417407</v>
      </c>
    </row>
    <row r="332" spans="1:27">
      <c r="A332" s="8" t="s">
        <v>89</v>
      </c>
      <c r="B332" s="8" t="s">
        <v>134</v>
      </c>
      <c r="C332" s="8">
        <v>3.9913500000000002</v>
      </c>
      <c r="D332" s="8">
        <v>0.32372099999999998</v>
      </c>
      <c r="E332" s="8">
        <v>1.4353100000000001</v>
      </c>
      <c r="F332" s="8">
        <v>1.07931E-2</v>
      </c>
      <c r="G332" s="8">
        <v>1.2241999999999999E-2</v>
      </c>
      <c r="H332" s="8">
        <v>2.3637699999999999E-4</v>
      </c>
      <c r="I332" s="8">
        <v>1</v>
      </c>
      <c r="J332" s="14" t="str">
        <f>VLOOKUP(A332,[1]metadata!$A$1:$R$2534,10,FALSE)</f>
        <v>SPEC06</v>
      </c>
      <c r="K332" s="8" t="s">
        <v>183</v>
      </c>
      <c r="L332" s="8">
        <f t="shared" si="345"/>
        <v>2.2090475229999997</v>
      </c>
      <c r="M332" s="8">
        <f t="shared" ca="1" si="328"/>
        <v>8.110564094855123E-2</v>
      </c>
      <c r="N332" s="8">
        <f t="shared" ca="1" si="328"/>
        <v>0.35960514612850292</v>
      </c>
      <c r="O332" s="8">
        <f t="shared" ca="1" si="328"/>
        <v>2.7041226652636326E-3</v>
      </c>
      <c r="P332" s="8">
        <f t="shared" ca="1" si="328"/>
        <v>3.0671326744084078E-3</v>
      </c>
      <c r="Q332" s="8">
        <f t="shared" ca="1" si="328"/>
        <v>5.922231826324426E-5</v>
      </c>
      <c r="R332" s="8">
        <f t="shared" ca="1" si="346"/>
        <v>0.55345873526501055</v>
      </c>
      <c r="S332" s="8" t="s">
        <v>191</v>
      </c>
      <c r="T332" s="8">
        <f t="shared" ref="T332" si="356">C332/C330</f>
        <v>1.042375603602945</v>
      </c>
      <c r="U332" s="8" t="s">
        <v>193</v>
      </c>
      <c r="V332" s="8">
        <f t="shared" ca="1" si="337"/>
        <v>8.4542541439349819E-2</v>
      </c>
      <c r="W332" s="8">
        <f t="shared" ca="1" si="337"/>
        <v>0.37484363125442349</v>
      </c>
      <c r="X332" s="8">
        <f t="shared" ca="1" si="337"/>
        <v>2.8187114954205832E-3</v>
      </c>
      <c r="Y332" s="8">
        <f t="shared" ca="1" si="335"/>
        <v>3.1971042728167792E-3</v>
      </c>
      <c r="Z332" s="8">
        <f t="shared" ca="1" si="335"/>
        <v>6.1731899746414955E-5</v>
      </c>
      <c r="AA332" s="8">
        <f t="shared" ca="1" si="335"/>
        <v>0.57691188324118792</v>
      </c>
    </row>
    <row r="333" spans="1:27">
      <c r="A333" s="8" t="s">
        <v>89</v>
      </c>
      <c r="B333" s="8" t="s">
        <v>6</v>
      </c>
      <c r="C333" s="8">
        <v>4.4727399999999999</v>
      </c>
      <c r="D333" s="8">
        <v>0.401752</v>
      </c>
      <c r="E333" s="8">
        <v>1.83511</v>
      </c>
      <c r="F333" s="8">
        <v>1.34857E-2</v>
      </c>
      <c r="G333" s="8">
        <v>2.9036599999999999E-2</v>
      </c>
      <c r="H333" s="8">
        <v>2.9513400000000001E-4</v>
      </c>
      <c r="I333" s="8">
        <v>1</v>
      </c>
      <c r="J333" s="14" t="str">
        <f>VLOOKUP(A333,[1]metadata!$A$1:$R$2534,10,FALSE)</f>
        <v>SPEC06</v>
      </c>
      <c r="K333" s="8" t="s">
        <v>183</v>
      </c>
      <c r="L333" s="8">
        <f t="shared" si="345"/>
        <v>2.1930605660000002</v>
      </c>
      <c r="M333" s="8">
        <f t="shared" ca="1" si="328"/>
        <v>8.9822346033974695E-2</v>
      </c>
      <c r="N333" s="8">
        <f t="shared" ca="1" si="328"/>
        <v>0.41028765365301806</v>
      </c>
      <c r="O333" s="8">
        <f t="shared" ca="1" si="328"/>
        <v>3.0150869489395764E-3</v>
      </c>
      <c r="P333" s="8">
        <f t="shared" ca="1" si="328"/>
        <v>6.4919042913292521E-3</v>
      </c>
      <c r="Q333" s="8">
        <f t="shared" ca="1" si="328"/>
        <v>6.5985056140084158E-5</v>
      </c>
      <c r="R333" s="8">
        <f t="shared" ca="1" si="346"/>
        <v>0.49031702401659838</v>
      </c>
      <c r="S333" s="8" t="s">
        <v>191</v>
      </c>
      <c r="T333" s="8">
        <f t="shared" ref="T333" si="357">C333/C330</f>
        <v>1.168094769253269</v>
      </c>
      <c r="U333" s="8" t="s">
        <v>193</v>
      </c>
      <c r="V333" s="8">
        <f t="shared" ca="1" si="337"/>
        <v>0.10492101256434296</v>
      </c>
      <c r="W333" s="8">
        <f t="shared" ca="1" si="337"/>
        <v>0.47925486212128732</v>
      </c>
      <c r="X333" s="8">
        <f t="shared" ca="1" si="337"/>
        <v>3.5219072939001177E-3</v>
      </c>
      <c r="Y333" s="8">
        <f t="shared" ca="1" si="335"/>
        <v>7.5831594451945495E-3</v>
      </c>
      <c r="Z333" s="8">
        <f t="shared" ca="1" si="335"/>
        <v>7.7076798926115604E-5</v>
      </c>
      <c r="AA333" s="8">
        <f t="shared" ca="1" si="335"/>
        <v>0.57273675102961807</v>
      </c>
    </row>
    <row r="334" spans="1:27">
      <c r="A334" s="8" t="s">
        <v>90</v>
      </c>
      <c r="B334" s="8" t="s">
        <v>132</v>
      </c>
      <c r="C334" s="8">
        <v>5.8488199999999999</v>
      </c>
      <c r="D334" s="8">
        <v>0.36232500000000001</v>
      </c>
      <c r="E334" s="8">
        <v>3.1176200000000001</v>
      </c>
      <c r="F334" s="8">
        <v>9.1469199999999994E-3</v>
      </c>
      <c r="G334" s="8">
        <v>5.8293599999999996E-3</v>
      </c>
      <c r="H334" s="8">
        <v>2.8666100000000001E-4</v>
      </c>
      <c r="I334" s="8">
        <v>1</v>
      </c>
      <c r="J334" s="14" t="str">
        <f>VLOOKUP(A334,[1]metadata!$A$1:$R$2534,10,FALSE)</f>
        <v>SPEC06</v>
      </c>
      <c r="K334" s="8" t="s">
        <v>183</v>
      </c>
      <c r="L334" s="8">
        <f t="shared" si="345"/>
        <v>2.353612059</v>
      </c>
      <c r="M334" s="8">
        <f t="shared" ca="1" si="328"/>
        <v>6.1948393009188182E-2</v>
      </c>
      <c r="N334" s="8">
        <f t="shared" ca="1" si="328"/>
        <v>0.53303401369848957</v>
      </c>
      <c r="O334" s="8">
        <f t="shared" ca="1" si="328"/>
        <v>1.5638915199989057E-3</v>
      </c>
      <c r="P334" s="8">
        <f t="shared" ca="1" si="328"/>
        <v>9.9667283315267E-4</v>
      </c>
      <c r="Q334" s="8">
        <f t="shared" ca="1" si="328"/>
        <v>4.9011766475972937E-5</v>
      </c>
      <c r="R334" s="8">
        <f t="shared" ca="1" si="346"/>
        <v>0.4024080171726947</v>
      </c>
      <c r="S334" s="8" t="s">
        <v>191</v>
      </c>
      <c r="T334" s="8">
        <f t="shared" ref="T334" si="358">C334/C334</f>
        <v>1</v>
      </c>
      <c r="U334" s="8" t="s">
        <v>193</v>
      </c>
      <c r="V334" s="8">
        <f t="shared" ca="1" si="337"/>
        <v>6.1948393009188182E-2</v>
      </c>
      <c r="W334" s="8">
        <f t="shared" ca="1" si="337"/>
        <v>0.53303401369848957</v>
      </c>
      <c r="X334" s="8">
        <f t="shared" ca="1" si="337"/>
        <v>1.5638915199989057E-3</v>
      </c>
      <c r="Y334" s="8">
        <f t="shared" ca="1" si="335"/>
        <v>9.9667283315267E-4</v>
      </c>
      <c r="Z334" s="8">
        <f t="shared" ca="1" si="335"/>
        <v>4.9011766475972937E-5</v>
      </c>
      <c r="AA334" s="8">
        <f t="shared" ca="1" si="335"/>
        <v>0.4024080171726947</v>
      </c>
    </row>
    <row r="335" spans="1:27">
      <c r="A335" s="8" t="s">
        <v>90</v>
      </c>
      <c r="B335" s="8" t="s">
        <v>133</v>
      </c>
      <c r="C335" s="8">
        <v>7.6313700000000004</v>
      </c>
      <c r="D335" s="8">
        <v>0.52727999999999997</v>
      </c>
      <c r="E335" s="8">
        <v>4.66</v>
      </c>
      <c r="F335" s="8">
        <v>2.1730200000000002E-2</v>
      </c>
      <c r="G335" s="8">
        <v>3.0862299999999999E-2</v>
      </c>
      <c r="H335" s="8">
        <v>4.2055800000000002E-4</v>
      </c>
      <c r="I335" s="8">
        <v>1</v>
      </c>
      <c r="J335" s="14" t="str">
        <f>VLOOKUP(A335,[1]metadata!$A$1:$R$2534,10,FALSE)</f>
        <v>SPEC06</v>
      </c>
      <c r="K335" s="8" t="s">
        <v>183</v>
      </c>
      <c r="L335" s="8">
        <f t="shared" si="345"/>
        <v>2.3910769419999998</v>
      </c>
      <c r="M335" s="8">
        <f t="shared" ca="1" si="328"/>
        <v>6.9093753808293912E-2</v>
      </c>
      <c r="N335" s="8">
        <f t="shared" ca="1" si="328"/>
        <v>0.61063740848628756</v>
      </c>
      <c r="O335" s="8">
        <f t="shared" ca="1" si="328"/>
        <v>2.8474834793752631E-3</v>
      </c>
      <c r="P335" s="8">
        <f t="shared" ca="1" si="328"/>
        <v>4.0441362429026505E-3</v>
      </c>
      <c r="Q335" s="8">
        <f t="shared" ca="1" si="328"/>
        <v>5.5109108849394013E-5</v>
      </c>
      <c r="R335" s="8">
        <f t="shared" ca="1" si="346"/>
        <v>0.31332210887429118</v>
      </c>
      <c r="S335" s="8" t="s">
        <v>191</v>
      </c>
      <c r="T335" s="8">
        <f t="shared" ref="T335" si="359">C335/C334</f>
        <v>1.3047708768606319</v>
      </c>
      <c r="U335" s="8" t="s">
        <v>193</v>
      </c>
      <c r="V335" s="8">
        <f t="shared" ca="1" si="337"/>
        <v>9.0151517742040263E-2</v>
      </c>
      <c r="W335" s="8">
        <f t="shared" ca="1" si="337"/>
        <v>0.79674190691455726</v>
      </c>
      <c r="X335" s="8">
        <f t="shared" ca="1" si="337"/>
        <v>3.7153135162306251E-3</v>
      </c>
      <c r="Y335" s="8">
        <f t="shared" ca="1" si="335"/>
        <v>5.2766711917959525E-3</v>
      </c>
      <c r="Z335" s="8">
        <f t="shared" ca="1" si="335"/>
        <v>7.1904760276431839E-5</v>
      </c>
      <c r="AA335" s="8">
        <f t="shared" ca="1" si="335"/>
        <v>0.40881356273573127</v>
      </c>
    </row>
    <row r="336" spans="1:27">
      <c r="A336" s="8" t="s">
        <v>90</v>
      </c>
      <c r="B336" s="8" t="s">
        <v>134</v>
      </c>
      <c r="C336" s="8">
        <v>6.2054400000000003</v>
      </c>
      <c r="D336" s="8">
        <v>0.39967200000000003</v>
      </c>
      <c r="E336" s="8">
        <v>3.4267500000000002</v>
      </c>
      <c r="F336" s="8">
        <v>1.0118E-2</v>
      </c>
      <c r="G336" s="8">
        <v>6.4458700000000002E-3</v>
      </c>
      <c r="H336" s="8">
        <v>3.1709000000000002E-4</v>
      </c>
      <c r="I336" s="8">
        <v>1</v>
      </c>
      <c r="J336" s="14" t="str">
        <f>VLOOKUP(A336,[1]metadata!$A$1:$R$2534,10,FALSE)</f>
        <v>SPEC06</v>
      </c>
      <c r="K336" s="8" t="s">
        <v>183</v>
      </c>
      <c r="L336" s="8">
        <f t="shared" si="345"/>
        <v>2.3621370400000008</v>
      </c>
      <c r="M336" s="8">
        <f t="shared" ca="1" si="328"/>
        <v>6.4406714108910898E-2</v>
      </c>
      <c r="N336" s="8">
        <f t="shared" ca="1" si="328"/>
        <v>0.55221708694306926</v>
      </c>
      <c r="O336" s="8">
        <f t="shared" ca="1" si="328"/>
        <v>1.6305048473597358E-3</v>
      </c>
      <c r="P336" s="8">
        <f t="shared" ca="1" si="328"/>
        <v>1.0387450366130364E-3</v>
      </c>
      <c r="Q336" s="8">
        <f t="shared" ca="1" si="328"/>
        <v>5.1098713386963697E-5</v>
      </c>
      <c r="R336" s="8">
        <f t="shared" ca="1" si="346"/>
        <v>0.38065585035066019</v>
      </c>
      <c r="S336" s="8" t="s">
        <v>191</v>
      </c>
      <c r="T336" s="8">
        <f t="shared" ref="T336" si="360">C336/C334</f>
        <v>1.0609729825845213</v>
      </c>
      <c r="U336" s="8" t="s">
        <v>193</v>
      </c>
      <c r="V336" s="8">
        <f t="shared" ca="1" si="337"/>
        <v>6.8333783566599762E-2</v>
      </c>
      <c r="W336" s="8">
        <f t="shared" ca="1" si="337"/>
        <v>0.58588740976812415</v>
      </c>
      <c r="X336" s="8">
        <f t="shared" ca="1" si="337"/>
        <v>1.7299215910217785E-3</v>
      </c>
      <c r="Y336" s="8">
        <f t="shared" ca="1" si="335"/>
        <v>1.1020804196402009E-3</v>
      </c>
      <c r="Z336" s="8">
        <f t="shared" ca="1" si="335"/>
        <v>5.4214354348398483E-5</v>
      </c>
      <c r="AA336" s="8">
        <f t="shared" ca="1" si="335"/>
        <v>0.40386557288478714</v>
      </c>
    </row>
    <row r="337" spans="1:27">
      <c r="A337" s="8" t="s">
        <v>90</v>
      </c>
      <c r="B337" s="8" t="s">
        <v>6</v>
      </c>
      <c r="C337" s="8">
        <v>7.6412800000000001</v>
      </c>
      <c r="D337" s="8">
        <v>0.52829400000000004</v>
      </c>
      <c r="E337" s="8">
        <v>4.6688000000000001</v>
      </c>
      <c r="F337" s="8">
        <v>2.15686E-2</v>
      </c>
      <c r="G337" s="8">
        <v>3.0895300000000001E-2</v>
      </c>
      <c r="H337" s="8">
        <v>4.2138599999999999E-4</v>
      </c>
      <c r="I337" s="8">
        <v>1</v>
      </c>
      <c r="J337" s="14" t="str">
        <f>VLOOKUP(A337,[1]metadata!$A$1:$R$2534,10,FALSE)</f>
        <v>SPEC06</v>
      </c>
      <c r="K337" s="8" t="s">
        <v>183</v>
      </c>
      <c r="L337" s="8">
        <f t="shared" si="345"/>
        <v>2.3913007139999998</v>
      </c>
      <c r="M337" s="8">
        <f t="shared" ca="1" si="328"/>
        <v>6.9136846182838482E-2</v>
      </c>
      <c r="N337" s="8">
        <f t="shared" ca="1" si="328"/>
        <v>0.61099711043176008</v>
      </c>
      <c r="O337" s="8">
        <f t="shared" ca="1" si="328"/>
        <v>2.8226422798274635E-3</v>
      </c>
      <c r="P337" s="8">
        <f t="shared" ca="1" si="328"/>
        <v>4.0432100381087984E-3</v>
      </c>
      <c r="Q337" s="8">
        <f t="shared" ca="1" si="328"/>
        <v>5.5145996482264747E-5</v>
      </c>
      <c r="R337" s="8">
        <f t="shared" ca="1" si="346"/>
        <v>0.31294504507098286</v>
      </c>
      <c r="S337" s="8" t="s">
        <v>191</v>
      </c>
      <c r="T337" s="8">
        <f t="shared" ref="T337" si="361">C337/C334</f>
        <v>1.3064652357227613</v>
      </c>
      <c r="U337" s="8" t="s">
        <v>193</v>
      </c>
      <c r="V337" s="8">
        <f t="shared" ca="1" si="337"/>
        <v>9.0324886045390365E-2</v>
      </c>
      <c r="W337" s="8">
        <f t="shared" ca="1" si="337"/>
        <v>0.79824648390615549</v>
      </c>
      <c r="X337" s="8">
        <f t="shared" ca="1" si="337"/>
        <v>3.6876840114758195E-3</v>
      </c>
      <c r="Y337" s="8">
        <f t="shared" ca="1" si="335"/>
        <v>5.2823133555144463E-3</v>
      </c>
      <c r="Z337" s="8">
        <f t="shared" ca="1" si="335"/>
        <v>7.2046327293368576E-5</v>
      </c>
      <c r="AA337" s="8">
        <f t="shared" ca="1" si="335"/>
        <v>0.40885182207693177</v>
      </c>
    </row>
    <row r="338" spans="1:27">
      <c r="A338" s="8" t="s">
        <v>91</v>
      </c>
      <c r="B338" s="8" t="s">
        <v>132</v>
      </c>
      <c r="C338" s="8">
        <v>6.0485100000000003</v>
      </c>
      <c r="D338" s="8">
        <v>0.27300600000000003</v>
      </c>
      <c r="E338" s="8">
        <v>3.3748399999999998</v>
      </c>
      <c r="F338" s="8">
        <v>1.2792E-2</v>
      </c>
      <c r="G338" s="8">
        <v>1.3221800000000001E-2</v>
      </c>
      <c r="H338" s="8">
        <v>2.1683100000000001E-4</v>
      </c>
      <c r="I338" s="8">
        <v>1</v>
      </c>
      <c r="J338" s="14" t="str">
        <f>VLOOKUP(A338,[1]metadata!$A$1:$R$2534,10,FALSE)</f>
        <v>SPEC06</v>
      </c>
      <c r="K338" s="8" t="s">
        <v>183</v>
      </c>
      <c r="L338" s="8">
        <f t="shared" si="345"/>
        <v>2.3744333690000001</v>
      </c>
      <c r="M338" s="8">
        <f t="shared" ca="1" si="328"/>
        <v>4.5136074834959357E-2</v>
      </c>
      <c r="N338" s="8">
        <f t="shared" ca="1" si="328"/>
        <v>0.55796220887458226</v>
      </c>
      <c r="O338" s="8">
        <f t="shared" ca="1" si="328"/>
        <v>2.1149010252111675E-3</v>
      </c>
      <c r="P338" s="8">
        <f t="shared" ca="1" si="328"/>
        <v>2.185959847962556E-3</v>
      </c>
      <c r="Q338" s="8">
        <f t="shared" ca="1" si="328"/>
        <v>3.5848663555156561E-5</v>
      </c>
      <c r="R338" s="8">
        <f t="shared" ca="1" si="346"/>
        <v>0.39256500675372941</v>
      </c>
      <c r="S338" s="8" t="s">
        <v>191</v>
      </c>
      <c r="T338" s="8">
        <f t="shared" ref="T338" si="362">C338/C338</f>
        <v>1</v>
      </c>
      <c r="U338" s="8" t="s">
        <v>193</v>
      </c>
      <c r="V338" s="8">
        <f t="shared" ca="1" si="337"/>
        <v>4.5136074834959357E-2</v>
      </c>
      <c r="W338" s="8">
        <f t="shared" ca="1" si="337"/>
        <v>0.55796220887458226</v>
      </c>
      <c r="X338" s="8">
        <f t="shared" ca="1" si="337"/>
        <v>2.1149010252111675E-3</v>
      </c>
      <c r="Y338" s="8">
        <f t="shared" ca="1" si="335"/>
        <v>2.185959847962556E-3</v>
      </c>
      <c r="Z338" s="8">
        <f t="shared" ca="1" si="335"/>
        <v>3.5848663555156561E-5</v>
      </c>
      <c r="AA338" s="8">
        <f t="shared" ca="1" si="335"/>
        <v>0.39256500675372941</v>
      </c>
    </row>
    <row r="339" spans="1:27">
      <c r="A339" s="8" t="s">
        <v>91</v>
      </c>
      <c r="B339" s="8" t="s">
        <v>133</v>
      </c>
      <c r="C339" s="8">
        <v>7.7821100000000003</v>
      </c>
      <c r="D339" s="8">
        <v>0.37256899999999998</v>
      </c>
      <c r="E339" s="8">
        <v>4.9337900000000001</v>
      </c>
      <c r="F339" s="8">
        <v>1.9933800000000002E-2</v>
      </c>
      <c r="G339" s="8">
        <v>4.2350800000000001E-2</v>
      </c>
      <c r="H339" s="8">
        <v>2.9995E-4</v>
      </c>
      <c r="I339" s="8">
        <v>1</v>
      </c>
      <c r="J339" s="14" t="str">
        <f>VLOOKUP(A339,[1]metadata!$A$1:$R$2534,10,FALSE)</f>
        <v>SPEC06</v>
      </c>
      <c r="K339" s="8" t="s">
        <v>183</v>
      </c>
      <c r="L339" s="8">
        <f t="shared" si="345"/>
        <v>2.4131664499999994</v>
      </c>
      <c r="M339" s="8">
        <f t="shared" ca="1" si="328"/>
        <v>4.7875062161804441E-2</v>
      </c>
      <c r="N339" s="8">
        <f t="shared" ca="1" si="328"/>
        <v>0.63399129541987964</v>
      </c>
      <c r="O339" s="8">
        <f t="shared" ca="1" si="328"/>
        <v>2.5614903927084045E-3</v>
      </c>
      <c r="P339" s="8">
        <f t="shared" ca="1" si="328"/>
        <v>5.4420716232487076E-3</v>
      </c>
      <c r="Q339" s="8">
        <f t="shared" ca="1" si="328"/>
        <v>3.8543531253092028E-5</v>
      </c>
      <c r="R339" s="8">
        <f t="shared" ca="1" si="346"/>
        <v>0.31009153687110558</v>
      </c>
      <c r="S339" s="8" t="s">
        <v>191</v>
      </c>
      <c r="T339" s="8">
        <f t="shared" ref="T339" si="363">C339/C338</f>
        <v>1.2866160426286803</v>
      </c>
      <c r="U339" s="8" t="s">
        <v>193</v>
      </c>
      <c r="V339" s="8">
        <f t="shared" ca="1" si="337"/>
        <v>6.1596823019222903E-2</v>
      </c>
      <c r="W339" s="8">
        <f t="shared" ca="1" si="337"/>
        <v>0.81570337157415618</v>
      </c>
      <c r="X339" s="8">
        <f t="shared" ca="1" si="337"/>
        <v>3.2956546322978715E-3</v>
      </c>
      <c r="Y339" s="8">
        <f t="shared" ca="1" si="335"/>
        <v>7.001856655606091E-3</v>
      </c>
      <c r="Z339" s="8">
        <f t="shared" ca="1" si="335"/>
        <v>4.9590725649788126E-5</v>
      </c>
      <c r="AA339" s="8">
        <f t="shared" ca="1" si="335"/>
        <v>0.39896874602174737</v>
      </c>
    </row>
    <row r="340" spans="1:27">
      <c r="A340" s="8" t="s">
        <v>91</v>
      </c>
      <c r="B340" s="8" t="s">
        <v>134</v>
      </c>
      <c r="C340" s="8">
        <v>6.3801300000000003</v>
      </c>
      <c r="D340" s="8">
        <v>0.295568</v>
      </c>
      <c r="E340" s="8">
        <v>3.6732200000000002</v>
      </c>
      <c r="F340" s="8">
        <v>1.3863199999999999E-2</v>
      </c>
      <c r="G340" s="8">
        <v>1.43418E-2</v>
      </c>
      <c r="H340" s="8">
        <v>2.3498799999999999E-4</v>
      </c>
      <c r="I340" s="8">
        <v>1</v>
      </c>
      <c r="J340" s="14" t="str">
        <f>VLOOKUP(A340,[1]metadata!$A$1:$R$2534,10,FALSE)</f>
        <v>SPEC06</v>
      </c>
      <c r="K340" s="8" t="s">
        <v>183</v>
      </c>
      <c r="L340" s="8">
        <f t="shared" si="345"/>
        <v>2.3829020120000006</v>
      </c>
      <c r="M340" s="8">
        <f t="shared" ca="1" si="328"/>
        <v>4.6326328773865104E-2</v>
      </c>
      <c r="N340" s="8">
        <f t="shared" ca="1" si="328"/>
        <v>0.57572808077578352</v>
      </c>
      <c r="O340" s="8">
        <f t="shared" ca="1" si="328"/>
        <v>2.1728710856988805E-3</v>
      </c>
      <c r="P340" s="8">
        <f t="shared" ca="1" si="328"/>
        <v>2.247885231178675E-3</v>
      </c>
      <c r="Q340" s="8">
        <f t="shared" ca="1" si="328"/>
        <v>3.6831224442135186E-5</v>
      </c>
      <c r="R340" s="8">
        <f t="shared" ca="1" si="346"/>
        <v>0.37348800290903172</v>
      </c>
      <c r="S340" s="8" t="s">
        <v>191</v>
      </c>
      <c r="T340" s="8">
        <f t="shared" ref="T340" si="364">C340/C338</f>
        <v>1.0548267259209292</v>
      </c>
      <c r="U340" s="8" t="s">
        <v>193</v>
      </c>
      <c r="V340" s="8">
        <f t="shared" ca="1" si="337"/>
        <v>4.8866249704472661E-2</v>
      </c>
      <c r="W340" s="8">
        <f t="shared" ca="1" si="337"/>
        <v>0.60729336646545995</v>
      </c>
      <c r="X340" s="8">
        <f t="shared" ca="1" si="337"/>
        <v>2.2920024931760048E-3</v>
      </c>
      <c r="Y340" s="8">
        <f t="shared" ca="1" si="335"/>
        <v>2.3711294186502126E-3</v>
      </c>
      <c r="Z340" s="8">
        <f t="shared" ca="1" si="335"/>
        <v>3.885055988995636E-5</v>
      </c>
      <c r="AA340" s="8">
        <f t="shared" ca="1" si="335"/>
        <v>0.3939651272792804</v>
      </c>
    </row>
    <row r="341" spans="1:27">
      <c r="A341" s="8" t="s">
        <v>91</v>
      </c>
      <c r="B341" s="8" t="s">
        <v>6</v>
      </c>
      <c r="C341" s="8">
        <v>7.92049</v>
      </c>
      <c r="D341" s="8">
        <v>0.38199899999999998</v>
      </c>
      <c r="E341" s="8">
        <v>5.0576299999999996</v>
      </c>
      <c r="F341" s="8">
        <v>2.0440799999999999E-2</v>
      </c>
      <c r="G341" s="8">
        <v>4.3452400000000002E-2</v>
      </c>
      <c r="H341" s="8">
        <v>3.0745499999999999E-4</v>
      </c>
      <c r="I341" s="8">
        <v>1</v>
      </c>
      <c r="J341" s="14" t="str">
        <f>VLOOKUP(A341,[1]metadata!$A$1:$R$2534,10,FALSE)</f>
        <v>SPEC06</v>
      </c>
      <c r="K341" s="8" t="s">
        <v>183</v>
      </c>
      <c r="L341" s="8">
        <f t="shared" si="345"/>
        <v>2.4166603450000004</v>
      </c>
      <c r="M341" s="8">
        <f t="shared" ca="1" si="328"/>
        <v>4.8229213091614279E-2</v>
      </c>
      <c r="N341" s="8">
        <f t="shared" ca="1" si="328"/>
        <v>0.63855014020597201</v>
      </c>
      <c r="O341" s="8">
        <f t="shared" ca="1" si="328"/>
        <v>2.5807494233311321E-3</v>
      </c>
      <c r="P341" s="8">
        <f t="shared" ca="1" si="328"/>
        <v>5.4860747251748313E-3</v>
      </c>
      <c r="Q341" s="8">
        <f t="shared" ca="1" si="328"/>
        <v>3.8817674159048239E-5</v>
      </c>
      <c r="R341" s="8">
        <f t="shared" ca="1" si="346"/>
        <v>0.30511500487974863</v>
      </c>
      <c r="S341" s="8" t="s">
        <v>191</v>
      </c>
      <c r="T341" s="8">
        <f t="shared" ref="T341" si="365">C341/C338</f>
        <v>1.3094944044070358</v>
      </c>
      <c r="U341" s="8" t="s">
        <v>193</v>
      </c>
      <c r="V341" s="8">
        <f t="shared" ca="1" si="337"/>
        <v>6.315588467242346E-2</v>
      </c>
      <c r="W341" s="8">
        <f t="shared" ca="1" si="337"/>
        <v>0.83617783553304847</v>
      </c>
      <c r="X341" s="8">
        <f t="shared" ca="1" si="337"/>
        <v>3.379476929028802E-3</v>
      </c>
      <c r="Y341" s="8">
        <f t="shared" ca="1" si="335"/>
        <v>7.1839841547753081E-3</v>
      </c>
      <c r="Z341" s="8">
        <f t="shared" ca="1" si="335"/>
        <v>5.0831527103369255E-5</v>
      </c>
      <c r="AA341" s="8">
        <f t="shared" ca="1" si="335"/>
        <v>0.39954639159065625</v>
      </c>
    </row>
    <row r="342" spans="1:27">
      <c r="A342" s="8" t="s">
        <v>92</v>
      </c>
      <c r="B342" s="8" t="s">
        <v>132</v>
      </c>
      <c r="C342" s="8">
        <v>3.1983000000000001</v>
      </c>
      <c r="D342" s="8">
        <v>0.218304</v>
      </c>
      <c r="E342" s="8">
        <v>0.89088800000000001</v>
      </c>
      <c r="F342" s="8">
        <v>1.55205E-2</v>
      </c>
      <c r="G342" s="8">
        <v>1.788E-2</v>
      </c>
      <c r="H342" s="8">
        <v>1.3268199999999999E-4</v>
      </c>
      <c r="I342" s="8">
        <v>1</v>
      </c>
      <c r="J342" s="14" t="str">
        <f>VLOOKUP(A342,[1]metadata!$A$1:$R$2534,10,FALSE)</f>
        <v>SPEC06</v>
      </c>
      <c r="K342" s="8" t="s">
        <v>183</v>
      </c>
      <c r="L342" s="8">
        <f t="shared" si="345"/>
        <v>2.0555748180000002</v>
      </c>
      <c r="M342" s="8">
        <f t="shared" ca="1" si="328"/>
        <v>6.8256261138729943E-2</v>
      </c>
      <c r="N342" s="8">
        <f t="shared" ca="1" si="328"/>
        <v>0.27855047994246945</v>
      </c>
      <c r="O342" s="8">
        <f t="shared" ca="1" si="328"/>
        <v>4.8527342650783222E-3</v>
      </c>
      <c r="P342" s="8">
        <f t="shared" ca="1" si="328"/>
        <v>5.5904699371541128E-3</v>
      </c>
      <c r="Q342" s="8">
        <f t="shared" ca="1" si="328"/>
        <v>4.1485163993371475E-5</v>
      </c>
      <c r="R342" s="8">
        <f t="shared" ca="1" si="346"/>
        <v>0.64270856955257483</v>
      </c>
      <c r="S342" s="8" t="s">
        <v>191</v>
      </c>
      <c r="T342" s="8">
        <f t="shared" ref="T342" si="366">C342/C342</f>
        <v>1</v>
      </c>
      <c r="U342" s="8" t="s">
        <v>193</v>
      </c>
      <c r="V342" s="8">
        <f t="shared" ca="1" si="337"/>
        <v>6.8256261138729943E-2</v>
      </c>
      <c r="W342" s="8">
        <f t="shared" ca="1" si="337"/>
        <v>0.27855047994246945</v>
      </c>
      <c r="X342" s="8">
        <f t="shared" ca="1" si="337"/>
        <v>4.8527342650783222E-3</v>
      </c>
      <c r="Y342" s="8">
        <f t="shared" ca="1" si="335"/>
        <v>5.5904699371541128E-3</v>
      </c>
      <c r="Z342" s="8">
        <f t="shared" ca="1" si="335"/>
        <v>4.1485163993371475E-5</v>
      </c>
      <c r="AA342" s="8">
        <f t="shared" ca="1" si="335"/>
        <v>0.64270856955257483</v>
      </c>
    </row>
    <row r="343" spans="1:27">
      <c r="A343" s="8" t="s">
        <v>92</v>
      </c>
      <c r="B343" s="8" t="s">
        <v>133</v>
      </c>
      <c r="C343" s="8">
        <v>3.5953400000000002</v>
      </c>
      <c r="D343" s="8">
        <v>0.30714599999999997</v>
      </c>
      <c r="E343" s="8">
        <v>1.2661800000000001</v>
      </c>
      <c r="F343" s="8">
        <v>2.1836299999999999E-2</v>
      </c>
      <c r="G343" s="8">
        <v>3.3069599999999998E-2</v>
      </c>
      <c r="H343" s="8">
        <v>1.8667299999999999E-4</v>
      </c>
      <c r="I343" s="8">
        <v>1</v>
      </c>
      <c r="J343" s="14" t="str">
        <f>VLOOKUP(A343,[1]metadata!$A$1:$R$2534,10,FALSE)</f>
        <v>SPEC06</v>
      </c>
      <c r="K343" s="8" t="s">
        <v>183</v>
      </c>
      <c r="L343" s="8">
        <f t="shared" si="345"/>
        <v>1.9669214270000004</v>
      </c>
      <c r="M343" s="8">
        <f t="shared" ca="1" si="328"/>
        <v>8.5428916319457954E-2</v>
      </c>
      <c r="N343" s="8">
        <f t="shared" ca="1" si="328"/>
        <v>0.35217253444736796</v>
      </c>
      <c r="O343" s="8">
        <f t="shared" ca="1" si="328"/>
        <v>6.0735006981259068E-3</v>
      </c>
      <c r="P343" s="8">
        <f t="shared" ca="1" si="328"/>
        <v>9.1979061785533479E-3</v>
      </c>
      <c r="Q343" s="8">
        <f t="shared" ca="1" si="328"/>
        <v>5.1920819727758705E-5</v>
      </c>
      <c r="R343" s="8">
        <f t="shared" ca="1" si="346"/>
        <v>0.54707522153676713</v>
      </c>
      <c r="S343" s="8" t="s">
        <v>191</v>
      </c>
      <c r="T343" s="8">
        <f t="shared" ref="T343" si="367">C343/C342</f>
        <v>1.1241409498796235</v>
      </c>
      <c r="U343" s="8" t="s">
        <v>193</v>
      </c>
      <c r="V343" s="8">
        <f t="shared" ca="1" si="337"/>
        <v>9.6034143138542333E-2</v>
      </c>
      <c r="W343" s="8">
        <f t="shared" ca="1" si="337"/>
        <v>0.39589156739517867</v>
      </c>
      <c r="X343" s="8">
        <f t="shared" ca="1" si="337"/>
        <v>6.8274708438858132E-3</v>
      </c>
      <c r="Y343" s="8">
        <f t="shared" ca="1" si="335"/>
        <v>1.0339742988462618E-2</v>
      </c>
      <c r="Z343" s="8">
        <f t="shared" ca="1" si="335"/>
        <v>5.8366319607291367E-5</v>
      </c>
      <c r="AA343" s="8">
        <f t="shared" ca="1" si="335"/>
        <v>0.61498965919394688</v>
      </c>
    </row>
    <row r="344" spans="1:27">
      <c r="A344" s="8" t="s">
        <v>92</v>
      </c>
      <c r="B344" s="8" t="s">
        <v>134</v>
      </c>
      <c r="C344" s="8">
        <v>3.3048299999999999</v>
      </c>
      <c r="D344" s="8">
        <v>0.24179600000000001</v>
      </c>
      <c r="E344" s="8">
        <v>0.993811</v>
      </c>
      <c r="F344" s="8">
        <v>1.7194899999999999E-2</v>
      </c>
      <c r="G344" s="8">
        <v>1.9807700000000001E-2</v>
      </c>
      <c r="H344" s="8">
        <v>1.4699599999999999E-4</v>
      </c>
      <c r="I344" s="8">
        <v>1</v>
      </c>
      <c r="J344" s="14" t="str">
        <f>VLOOKUP(A344,[1]metadata!$A$1:$R$2534,10,FALSE)</f>
        <v>SPEC06</v>
      </c>
      <c r="K344" s="8" t="s">
        <v>183</v>
      </c>
      <c r="L344" s="8">
        <f t="shared" si="345"/>
        <v>2.0320734040000001</v>
      </c>
      <c r="M344" s="8">
        <f t="shared" ca="1" si="328"/>
        <v>7.3164429032658268E-2</v>
      </c>
      <c r="N344" s="8">
        <f t="shared" ca="1" si="328"/>
        <v>0.30071471149801959</v>
      </c>
      <c r="O344" s="8">
        <f t="shared" ca="1" si="328"/>
        <v>5.2029605153669023E-3</v>
      </c>
      <c r="P344" s="8">
        <f t="shared" ca="1" si="328"/>
        <v>5.9935609395944727E-3</v>
      </c>
      <c r="Q344" s="8">
        <f t="shared" ca="1" si="328"/>
        <v>4.4479141135852671E-5</v>
      </c>
      <c r="R344" s="8">
        <f t="shared" ca="1" si="346"/>
        <v>0.61487985887322505</v>
      </c>
      <c r="S344" s="8" t="s">
        <v>191</v>
      </c>
      <c r="T344" s="8">
        <f t="shared" ref="T344" si="368">C344/C342</f>
        <v>1.0333083200450239</v>
      </c>
      <c r="U344" s="8" t="s">
        <v>193</v>
      </c>
      <c r="V344" s="8">
        <f t="shared" ca="1" si="337"/>
        <v>7.5601413250789493E-2</v>
      </c>
      <c r="W344" s="8">
        <f t="shared" ca="1" si="337"/>
        <v>0.31073101335084269</v>
      </c>
      <c r="X344" s="8">
        <f t="shared" ca="1" si="337"/>
        <v>5.3762623893943654E-3</v>
      </c>
      <c r="Y344" s="8">
        <f t="shared" ca="1" si="335"/>
        <v>6.1931963855798395E-3</v>
      </c>
      <c r="Z344" s="8">
        <f t="shared" ca="1" si="335"/>
        <v>4.5960666604133445E-5</v>
      </c>
      <c r="AA344" s="8">
        <f t="shared" ca="1" si="335"/>
        <v>0.63536047400181361</v>
      </c>
    </row>
    <row r="345" spans="1:27">
      <c r="A345" s="8" t="s">
        <v>92</v>
      </c>
      <c r="B345" s="8" t="s">
        <v>6</v>
      </c>
      <c r="C345" s="8">
        <v>3.5943999999999998</v>
      </c>
      <c r="D345" s="8">
        <v>0.30693700000000002</v>
      </c>
      <c r="E345" s="8">
        <v>1.2654399999999999</v>
      </c>
      <c r="F345" s="8">
        <v>2.1821199999999999E-2</v>
      </c>
      <c r="G345" s="8">
        <v>3.2873699999999999E-2</v>
      </c>
      <c r="H345" s="8">
        <v>1.8654500000000001E-4</v>
      </c>
      <c r="I345" s="8">
        <v>1</v>
      </c>
      <c r="J345" s="14" t="str">
        <f>VLOOKUP(A345,[1]metadata!$A$1:$R$2534,10,FALSE)</f>
        <v>SPEC06</v>
      </c>
      <c r="K345" s="8" t="s">
        <v>183</v>
      </c>
      <c r="L345" s="8">
        <f t="shared" si="345"/>
        <v>1.967141555</v>
      </c>
      <c r="M345" s="8">
        <f t="shared" ca="1" si="328"/>
        <v>8.5393111506788341E-2</v>
      </c>
      <c r="N345" s="8">
        <f t="shared" ca="1" si="328"/>
        <v>0.35205875806810594</v>
      </c>
      <c r="O345" s="8">
        <f t="shared" ca="1" si="328"/>
        <v>6.0708880480747828E-3</v>
      </c>
      <c r="P345" s="8">
        <f t="shared" ca="1" si="328"/>
        <v>9.1458101491208553E-3</v>
      </c>
      <c r="Q345" s="8">
        <f t="shared" ca="1" si="328"/>
        <v>5.1898787002003121E-5</v>
      </c>
      <c r="R345" s="8">
        <f t="shared" ca="1" si="346"/>
        <v>0.54727953344090807</v>
      </c>
      <c r="S345" s="8" t="s">
        <v>191</v>
      </c>
      <c r="T345" s="8">
        <f t="shared" ref="T345" si="369">C345/C342</f>
        <v>1.1238470437419879</v>
      </c>
      <c r="U345" s="8" t="s">
        <v>193</v>
      </c>
      <c r="V345" s="8">
        <f t="shared" ca="1" si="337"/>
        <v>9.5968795922833999E-2</v>
      </c>
      <c r="W345" s="8">
        <f t="shared" ca="1" si="337"/>
        <v>0.39566019447831657</v>
      </c>
      <c r="X345" s="8">
        <f t="shared" ca="1" si="337"/>
        <v>6.8227495857174116E-3</v>
      </c>
      <c r="Y345" s="8">
        <f t="shared" ca="1" si="335"/>
        <v>1.0278491698714943E-2</v>
      </c>
      <c r="Z345" s="8">
        <f t="shared" ca="1" si="335"/>
        <v>5.8326298345996308E-5</v>
      </c>
      <c r="AA345" s="8">
        <f t="shared" ca="1" si="335"/>
        <v>0.61505848575805888</v>
      </c>
    </row>
    <row r="346" spans="1:27">
      <c r="A346" s="8" t="s">
        <v>93</v>
      </c>
      <c r="B346" s="8" t="s">
        <v>132</v>
      </c>
      <c r="C346" s="8">
        <v>3.8649</v>
      </c>
      <c r="D346" s="8">
        <v>0.25888499999999998</v>
      </c>
      <c r="E346" s="8">
        <v>1.11625</v>
      </c>
      <c r="F346" s="8">
        <v>8.4503099999999998E-2</v>
      </c>
      <c r="G346" s="8">
        <v>3.7738599999999997E-2</v>
      </c>
      <c r="H346" s="8">
        <v>2.08409E-4</v>
      </c>
      <c r="I346" s="8">
        <v>1</v>
      </c>
      <c r="J346" s="14" t="str">
        <f>VLOOKUP(A346,[1]metadata!$A$1:$R$2534,10,FALSE)</f>
        <v>SPEC06</v>
      </c>
      <c r="K346" s="8" t="s">
        <v>183</v>
      </c>
      <c r="L346" s="8">
        <f t="shared" si="345"/>
        <v>2.3673148909999999</v>
      </c>
      <c r="M346" s="8">
        <f t="shared" ca="1" si="328"/>
        <v>6.6983621827214151E-2</v>
      </c>
      <c r="N346" s="8">
        <f t="shared" ca="1" si="328"/>
        <v>0.28881730445807136</v>
      </c>
      <c r="O346" s="8">
        <f t="shared" ca="1" si="328"/>
        <v>2.1864239695723046E-2</v>
      </c>
      <c r="P346" s="8">
        <f t="shared" ca="1" si="328"/>
        <v>9.7644440994592348E-3</v>
      </c>
      <c r="Q346" s="8">
        <f t="shared" ca="1" si="328"/>
        <v>5.392351677921809E-5</v>
      </c>
      <c r="R346" s="8">
        <f t="shared" ca="1" si="346"/>
        <v>0.61251646640275292</v>
      </c>
      <c r="S346" s="8" t="s">
        <v>191</v>
      </c>
      <c r="T346" s="8">
        <f t="shared" ref="T346" si="370">C346/C346</f>
        <v>1</v>
      </c>
      <c r="U346" s="8" t="s">
        <v>193</v>
      </c>
      <c r="V346" s="8">
        <f t="shared" ca="1" si="337"/>
        <v>6.6983621827214151E-2</v>
      </c>
      <c r="W346" s="8">
        <f t="shared" ca="1" si="337"/>
        <v>0.28881730445807136</v>
      </c>
      <c r="X346" s="8">
        <f t="shared" ca="1" si="337"/>
        <v>2.1864239695723046E-2</v>
      </c>
      <c r="Y346" s="8">
        <f t="shared" ca="1" si="335"/>
        <v>9.7644440994592348E-3</v>
      </c>
      <c r="Z346" s="8">
        <f t="shared" ca="1" si="335"/>
        <v>5.392351677921809E-5</v>
      </c>
      <c r="AA346" s="8">
        <f t="shared" ca="1" si="335"/>
        <v>0.61251646640275292</v>
      </c>
    </row>
    <row r="347" spans="1:27">
      <c r="A347" s="8" t="s">
        <v>93</v>
      </c>
      <c r="B347" s="8" t="s">
        <v>133</v>
      </c>
      <c r="C347" s="8">
        <v>3.8358699999999999</v>
      </c>
      <c r="D347" s="8">
        <v>0.25997599999999998</v>
      </c>
      <c r="E347" s="8">
        <v>1.0771999999999999</v>
      </c>
      <c r="F347" s="8">
        <v>8.5116300000000006E-2</v>
      </c>
      <c r="G347" s="8">
        <v>4.53753E-2</v>
      </c>
      <c r="H347" s="8">
        <v>2.0991E-4</v>
      </c>
      <c r="I347" s="8">
        <v>1</v>
      </c>
      <c r="J347" s="14" t="str">
        <f>VLOOKUP(A347,[1]metadata!$A$1:$R$2534,10,FALSE)</f>
        <v>SPEC06</v>
      </c>
      <c r="K347" s="8" t="s">
        <v>183</v>
      </c>
      <c r="L347" s="8">
        <f t="shared" si="345"/>
        <v>2.3679924900000002</v>
      </c>
      <c r="M347" s="8">
        <f t="shared" ca="1" si="328"/>
        <v>6.7774976732788123E-2</v>
      </c>
      <c r="N347" s="8">
        <f t="shared" ca="1" si="328"/>
        <v>0.28082286417422903</v>
      </c>
      <c r="O347" s="8">
        <f t="shared" ca="1" si="328"/>
        <v>2.2189568468170197E-2</v>
      </c>
      <c r="P347" s="8">
        <f t="shared" ca="1" si="328"/>
        <v>1.1829206933498789E-2</v>
      </c>
      <c r="Q347" s="8">
        <f t="shared" ca="1" si="328"/>
        <v>5.4722918138518774E-5</v>
      </c>
      <c r="R347" s="8">
        <f t="shared" ca="1" si="346"/>
        <v>0.61732866077317539</v>
      </c>
      <c r="S347" s="8" t="s">
        <v>191</v>
      </c>
      <c r="T347" s="8">
        <f t="shared" ref="T347" si="371">C347/C346</f>
        <v>0.9924888095422908</v>
      </c>
      <c r="U347" s="8" t="s">
        <v>193</v>
      </c>
      <c r="V347" s="8">
        <f t="shared" ca="1" si="337"/>
        <v>6.7265905974281337E-2</v>
      </c>
      <c r="W347" s="8">
        <f t="shared" ca="1" si="337"/>
        <v>0.27871355015653698</v>
      </c>
      <c r="X347" s="8">
        <f t="shared" ca="1" si="337"/>
        <v>2.2022898393231391E-2</v>
      </c>
      <c r="Y347" s="8">
        <f t="shared" ca="1" si="335"/>
        <v>1.1740355507257626E-2</v>
      </c>
      <c r="Z347" s="8">
        <f t="shared" ca="1" si="335"/>
        <v>5.4311883877978731E-5</v>
      </c>
      <c r="AA347" s="8">
        <f t="shared" ca="1" si="335"/>
        <v>0.61269178762710552</v>
      </c>
    </row>
    <row r="348" spans="1:27">
      <c r="A348" s="8" t="s">
        <v>93</v>
      </c>
      <c r="B348" s="8" t="s">
        <v>134</v>
      </c>
      <c r="C348" s="8">
        <v>3.9366300000000001</v>
      </c>
      <c r="D348" s="8">
        <v>0.27084399999999997</v>
      </c>
      <c r="E348" s="8">
        <v>1.1649</v>
      </c>
      <c r="F348" s="8">
        <v>8.8838500000000001E-2</v>
      </c>
      <c r="G348" s="8">
        <v>3.9700399999999997E-2</v>
      </c>
      <c r="H348" s="8">
        <v>2.19101E-4</v>
      </c>
      <c r="I348" s="8">
        <v>1</v>
      </c>
      <c r="J348" s="14" t="str">
        <f>VLOOKUP(A348,[1]metadata!$A$1:$R$2534,10,FALSE)</f>
        <v>SPEC06</v>
      </c>
      <c r="K348" s="8" t="s">
        <v>183</v>
      </c>
      <c r="L348" s="8">
        <f t="shared" si="345"/>
        <v>2.3721279989999999</v>
      </c>
      <c r="M348" s="8">
        <f t="shared" ca="1" si="328"/>
        <v>6.880097951801413E-2</v>
      </c>
      <c r="N348" s="8">
        <f t="shared" ca="1" si="328"/>
        <v>0.29591300172990603</v>
      </c>
      <c r="O348" s="8">
        <f t="shared" ca="1" si="328"/>
        <v>2.2567144994576578E-2</v>
      </c>
      <c r="P348" s="8">
        <f t="shared" ca="1" si="328"/>
        <v>1.0084869545779003E-2</v>
      </c>
      <c r="Q348" s="8">
        <f t="shared" ca="1" si="328"/>
        <v>5.565699595847209E-5</v>
      </c>
      <c r="R348" s="8">
        <f t="shared" ca="1" si="346"/>
        <v>0.60257834721576575</v>
      </c>
      <c r="S348" s="8" t="s">
        <v>191</v>
      </c>
      <c r="T348" s="8">
        <f t="shared" ref="T348" si="372">C348/C346</f>
        <v>1.0185593417682217</v>
      </c>
      <c r="U348" s="8" t="s">
        <v>193</v>
      </c>
      <c r="V348" s="8">
        <f t="shared" ca="1" si="337"/>
        <v>7.0077880410877383E-2</v>
      </c>
      <c r="W348" s="8">
        <f t="shared" ca="1" si="337"/>
        <v>0.30140495226267172</v>
      </c>
      <c r="X348" s="8">
        <f t="shared" ca="1" si="337"/>
        <v>2.298597635126394E-2</v>
      </c>
      <c r="Y348" s="8">
        <f t="shared" ca="1" si="335"/>
        <v>1.0272038086367046E-2</v>
      </c>
      <c r="Z348" s="8">
        <f t="shared" ca="1" si="335"/>
        <v>5.668995316825791E-5</v>
      </c>
      <c r="AA348" s="8">
        <f t="shared" ca="1" si="335"/>
        <v>0.61376180470387331</v>
      </c>
    </row>
    <row r="349" spans="1:27">
      <c r="A349" s="8" t="s">
        <v>93</v>
      </c>
      <c r="B349" s="8" t="s">
        <v>6</v>
      </c>
      <c r="C349" s="8">
        <v>3.84083</v>
      </c>
      <c r="D349" s="8">
        <v>0.26122099999999998</v>
      </c>
      <c r="E349" s="8">
        <v>1.07962</v>
      </c>
      <c r="F349" s="8">
        <v>8.5597400000000004E-2</v>
      </c>
      <c r="G349" s="8">
        <v>4.5664900000000001E-2</v>
      </c>
      <c r="H349" s="8">
        <v>2.11096E-4</v>
      </c>
      <c r="I349" s="8">
        <v>1</v>
      </c>
      <c r="J349" s="14" t="str">
        <f>VLOOKUP(A349,[1]metadata!$A$1:$R$2534,10,FALSE)</f>
        <v>SPEC06</v>
      </c>
      <c r="K349" s="8" t="s">
        <v>183</v>
      </c>
      <c r="L349" s="8">
        <f t="shared" si="345"/>
        <v>2.3685156040000002</v>
      </c>
      <c r="M349" s="8">
        <f t="shared" ca="1" si="328"/>
        <v>6.8011601659016402E-2</v>
      </c>
      <c r="N349" s="8">
        <f t="shared" ca="1" si="328"/>
        <v>0.2810902851727361</v>
      </c>
      <c r="O349" s="8">
        <f t="shared" ca="1" si="328"/>
        <v>2.2286172520002187E-2</v>
      </c>
      <c r="P349" s="8">
        <f t="shared" ca="1" si="328"/>
        <v>1.1889331212264017E-2</v>
      </c>
      <c r="Q349" s="8">
        <f t="shared" ca="1" si="328"/>
        <v>5.4961037067508843E-5</v>
      </c>
      <c r="R349" s="8">
        <f t="shared" ca="1" si="346"/>
        <v>0.61666764839891386</v>
      </c>
      <c r="S349" s="8" t="s">
        <v>191</v>
      </c>
      <c r="T349" s="8">
        <f t="shared" ref="T349" si="373">C349/C346</f>
        <v>0.99377215451887502</v>
      </c>
      <c r="U349" s="8" t="s">
        <v>193</v>
      </c>
      <c r="V349" s="8">
        <f t="shared" ca="1" si="337"/>
        <v>6.7588035912960226E-2</v>
      </c>
      <c r="W349" s="8">
        <f t="shared" ca="1" si="337"/>
        <v>0.27933969831043493</v>
      </c>
      <c r="X349" s="8">
        <f t="shared" ca="1" si="337"/>
        <v>2.2147377681181919E-2</v>
      </c>
      <c r="Y349" s="8">
        <f t="shared" ca="1" si="335"/>
        <v>1.181528629460012E-2</v>
      </c>
      <c r="Z349" s="8">
        <f t="shared" ca="1" si="335"/>
        <v>5.4618748221170017E-5</v>
      </c>
      <c r="AA349" s="8">
        <f t="shared" ca="1" si="335"/>
        <v>0.61282713757147667</v>
      </c>
    </row>
    <row r="350" spans="1:27">
      <c r="A350" s="8" t="s">
        <v>94</v>
      </c>
      <c r="B350" s="8" t="s">
        <v>132</v>
      </c>
      <c r="C350" s="8">
        <v>4.1126699999999996</v>
      </c>
      <c r="D350" s="8">
        <v>0.422292</v>
      </c>
      <c r="E350" s="8">
        <v>1.5681700000000001</v>
      </c>
      <c r="F350" s="8">
        <v>7.23473E-3</v>
      </c>
      <c r="G350" s="8">
        <v>5.35024E-3</v>
      </c>
      <c r="H350" s="8">
        <v>2.5711400000000002E-4</v>
      </c>
      <c r="I350" s="8">
        <v>1</v>
      </c>
      <c r="J350" s="14" t="str">
        <f>VLOOKUP(A350,[1]metadata!$A$1:$R$2534,10,FALSE)</f>
        <v>SPEC06</v>
      </c>
      <c r="K350" s="8" t="s">
        <v>183</v>
      </c>
      <c r="L350" s="8">
        <f t="shared" si="345"/>
        <v>2.1093659159999998</v>
      </c>
      <c r="M350" s="8">
        <f t="shared" ca="1" si="328"/>
        <v>0.10268074024903531</v>
      </c>
      <c r="N350" s="8">
        <f t="shared" ca="1" si="328"/>
        <v>0.38130217109566295</v>
      </c>
      <c r="O350" s="8">
        <f t="shared" ca="1" si="328"/>
        <v>1.7591321452973374E-3</v>
      </c>
      <c r="P350" s="8">
        <f t="shared" ca="1" si="328"/>
        <v>1.3009164362810537E-3</v>
      </c>
      <c r="Q350" s="8">
        <f t="shared" ca="1" si="328"/>
        <v>6.2517537268976133E-5</v>
      </c>
      <c r="R350" s="8">
        <f t="shared" ca="1" si="346"/>
        <v>0.5128945225364544</v>
      </c>
      <c r="S350" s="8" t="s">
        <v>191</v>
      </c>
      <c r="T350" s="8">
        <f t="shared" ref="T350" si="374">C350/C350</f>
        <v>1</v>
      </c>
      <c r="U350" s="8" t="s">
        <v>193</v>
      </c>
      <c r="V350" s="8">
        <f t="shared" ca="1" si="337"/>
        <v>0.10268074024903531</v>
      </c>
      <c r="W350" s="8">
        <f t="shared" ca="1" si="337"/>
        <v>0.38130217109566295</v>
      </c>
      <c r="X350" s="8">
        <f t="shared" ca="1" si="337"/>
        <v>1.7591321452973374E-3</v>
      </c>
      <c r="Y350" s="8">
        <f t="shared" ca="1" si="335"/>
        <v>1.3009164362810537E-3</v>
      </c>
      <c r="Z350" s="8">
        <f t="shared" ca="1" si="335"/>
        <v>6.2517537268976133E-5</v>
      </c>
      <c r="AA350" s="8">
        <f t="shared" ca="1" si="335"/>
        <v>0.5128945225364544</v>
      </c>
    </row>
    <row r="351" spans="1:27">
      <c r="A351" s="8" t="s">
        <v>94</v>
      </c>
      <c r="B351" s="8" t="s">
        <v>133</v>
      </c>
      <c r="C351" s="8">
        <v>4.7158300000000004</v>
      </c>
      <c r="D351" s="8">
        <v>0.47323900000000002</v>
      </c>
      <c r="E351" s="8">
        <v>2.1084200000000002</v>
      </c>
      <c r="F351" s="8">
        <v>1.65433E-2</v>
      </c>
      <c r="G351" s="8">
        <v>2.8059400000000002E-2</v>
      </c>
      <c r="H351" s="8">
        <v>2.8859000000000003E-4</v>
      </c>
      <c r="I351" s="8">
        <v>1</v>
      </c>
      <c r="J351" s="14" t="str">
        <f>VLOOKUP(A351,[1]metadata!$A$1:$R$2534,10,FALSE)</f>
        <v>SPEC06</v>
      </c>
      <c r="K351" s="8" t="s">
        <v>183</v>
      </c>
      <c r="L351" s="8">
        <f t="shared" si="345"/>
        <v>2.0892797100000005</v>
      </c>
      <c r="M351" s="8">
        <f t="shared" ca="1" si="328"/>
        <v>0.10035115769652425</v>
      </c>
      <c r="N351" s="8">
        <f t="shared" ca="1" si="328"/>
        <v>0.44709414885608684</v>
      </c>
      <c r="O351" s="8">
        <f t="shared" ca="1" si="328"/>
        <v>3.50803570103248E-3</v>
      </c>
      <c r="P351" s="8">
        <f t="shared" ca="1" si="328"/>
        <v>5.9500448489449367E-3</v>
      </c>
      <c r="Q351" s="8">
        <f t="shared" ca="1" si="328"/>
        <v>6.119601427532375E-5</v>
      </c>
      <c r="R351" s="8">
        <f t="shared" ca="1" si="346"/>
        <v>0.44303541688313625</v>
      </c>
      <c r="S351" s="8" t="s">
        <v>191</v>
      </c>
      <c r="T351" s="8">
        <f t="shared" ref="T351" si="375">C351/C350</f>
        <v>1.1466589830937082</v>
      </c>
      <c r="U351" s="8" t="s">
        <v>193</v>
      </c>
      <c r="V351" s="8">
        <f t="shared" ca="1" si="337"/>
        <v>0.11506855643657285</v>
      </c>
      <c r="W351" s="8">
        <f t="shared" ca="1" si="337"/>
        <v>0.51266452207446755</v>
      </c>
      <c r="X351" s="8">
        <f t="shared" ca="1" si="337"/>
        <v>4.0225206496023267E-3</v>
      </c>
      <c r="Y351" s="8">
        <f t="shared" ca="1" si="335"/>
        <v>6.8226723758531577E-3</v>
      </c>
      <c r="Z351" s="8">
        <f t="shared" ca="1" si="335"/>
        <v>7.0170959498330778E-5</v>
      </c>
      <c r="AA351" s="8">
        <f t="shared" ca="1" si="335"/>
        <v>0.50801054059771411</v>
      </c>
    </row>
    <row r="352" spans="1:27">
      <c r="A352" s="8" t="s">
        <v>94</v>
      </c>
      <c r="B352" s="8" t="s">
        <v>134</v>
      </c>
      <c r="C352" s="8">
        <v>4.3206499999999997</v>
      </c>
      <c r="D352" s="8">
        <v>0.452125</v>
      </c>
      <c r="E352" s="8">
        <v>1.7571099999999999</v>
      </c>
      <c r="F352" s="8">
        <v>7.7451400000000002E-3</v>
      </c>
      <c r="G352" s="8">
        <v>5.7259600000000004E-3</v>
      </c>
      <c r="H352" s="8">
        <v>2.7543799999999997E-4</v>
      </c>
      <c r="I352" s="8">
        <v>1</v>
      </c>
      <c r="J352" s="14" t="str">
        <f>VLOOKUP(A352,[1]metadata!$A$1:$R$2534,10,FALSE)</f>
        <v>SPEC06</v>
      </c>
      <c r="K352" s="8" t="s">
        <v>183</v>
      </c>
      <c r="L352" s="8">
        <f t="shared" si="345"/>
        <v>2.0976684619999997</v>
      </c>
      <c r="M352" s="8">
        <f t="shared" ca="1" si="328"/>
        <v>0.10464281994607294</v>
      </c>
      <c r="N352" s="8">
        <f t="shared" ca="1" si="328"/>
        <v>0.40667723606401818</v>
      </c>
      <c r="O352" s="8">
        <f t="shared" ca="1" si="328"/>
        <v>1.7925867635656674E-3</v>
      </c>
      <c r="P352" s="8">
        <f t="shared" ca="1" si="328"/>
        <v>1.3252543020147434E-3</v>
      </c>
      <c r="Q352" s="8">
        <f t="shared" ca="1" si="328"/>
        <v>6.3749204402115421E-5</v>
      </c>
      <c r="R352" s="8">
        <f t="shared" ca="1" si="346"/>
        <v>0.48549835371992639</v>
      </c>
      <c r="S352" s="8" t="s">
        <v>191</v>
      </c>
      <c r="T352" s="8">
        <f t="shared" ref="T352" si="376">C352/C350</f>
        <v>1.0505705539223911</v>
      </c>
      <c r="U352" s="8" t="s">
        <v>193</v>
      </c>
      <c r="V352" s="8">
        <f t="shared" ca="1" si="337"/>
        <v>0.10993466531474688</v>
      </c>
      <c r="W352" s="8">
        <f t="shared" ca="1" si="337"/>
        <v>0.42724312915940255</v>
      </c>
      <c r="X352" s="8">
        <f t="shared" ca="1" si="337"/>
        <v>1.8832388691531294E-3</v>
      </c>
      <c r="Y352" s="8">
        <f t="shared" ca="1" si="335"/>
        <v>1.3922731461556608E-3</v>
      </c>
      <c r="Z352" s="8">
        <f t="shared" ca="1" si="335"/>
        <v>6.6973036980842133E-5</v>
      </c>
      <c r="AA352" s="8">
        <f t="shared" ca="1" si="335"/>
        <v>0.51005027439595207</v>
      </c>
    </row>
    <row r="353" spans="1:27">
      <c r="A353" s="8" t="s">
        <v>94</v>
      </c>
      <c r="B353" s="8" t="s">
        <v>6</v>
      </c>
      <c r="C353" s="8">
        <v>4.7688100000000002</v>
      </c>
      <c r="D353" s="8">
        <v>0.480682</v>
      </c>
      <c r="E353" s="8">
        <v>2.1549900000000002</v>
      </c>
      <c r="F353" s="8">
        <v>1.6097799999999999E-2</v>
      </c>
      <c r="G353" s="8">
        <v>3.0349899999999999E-2</v>
      </c>
      <c r="H353" s="8">
        <v>2.9310099999999998E-4</v>
      </c>
      <c r="I353" s="8">
        <v>1</v>
      </c>
      <c r="J353" s="14" t="str">
        <f>VLOOKUP(A353,[1]metadata!$A$1:$R$2534,10,FALSE)</f>
        <v>SPEC06</v>
      </c>
      <c r="K353" s="8" t="s">
        <v>183</v>
      </c>
      <c r="L353" s="8">
        <f t="shared" si="345"/>
        <v>2.0863971990000003</v>
      </c>
      <c r="M353" s="8">
        <f t="shared" ca="1" si="328"/>
        <v>0.10079705419171658</v>
      </c>
      <c r="N353" s="8">
        <f t="shared" ca="1" si="328"/>
        <v>0.45189261052547702</v>
      </c>
      <c r="O353" s="8">
        <f t="shared" ca="1" si="328"/>
        <v>3.3756429801145354E-3</v>
      </c>
      <c r="P353" s="8">
        <f t="shared" ca="1" si="328"/>
        <v>6.3642502007838428E-3</v>
      </c>
      <c r="Q353" s="8">
        <f t="shared" ca="1" si="328"/>
        <v>6.1462083832234871E-5</v>
      </c>
      <c r="R353" s="8">
        <f t="shared" ca="1" si="346"/>
        <v>0.43750898001807581</v>
      </c>
      <c r="S353" s="8" t="s">
        <v>191</v>
      </c>
      <c r="T353" s="8">
        <f t="shared" ref="T353" si="377">C353/C350</f>
        <v>1.1595411253516574</v>
      </c>
      <c r="U353" s="8" t="s">
        <v>193</v>
      </c>
      <c r="V353" s="8">
        <f t="shared" ca="1" si="337"/>
        <v>0.11687832964959505</v>
      </c>
      <c r="W353" s="8">
        <f t="shared" ca="1" si="337"/>
        <v>0.52398806614680982</v>
      </c>
      <c r="X353" s="8">
        <f t="shared" ca="1" si="337"/>
        <v>3.914196859947431E-3</v>
      </c>
      <c r="Y353" s="8">
        <f t="shared" ca="1" si="335"/>
        <v>7.3796098398364084E-3</v>
      </c>
      <c r="Z353" s="8">
        <f t="shared" ca="1" si="335"/>
        <v>7.1267813853287531E-5</v>
      </c>
      <c r="AA353" s="8">
        <f t="shared" ca="1" si="335"/>
        <v>0.5073096550416154</v>
      </c>
    </row>
    <row r="354" spans="1:27">
      <c r="A354" s="8" t="s">
        <v>95</v>
      </c>
      <c r="B354" s="8" t="s">
        <v>132</v>
      </c>
      <c r="C354" s="8">
        <v>4.1665900000000002</v>
      </c>
      <c r="D354" s="8">
        <v>0.36403400000000002</v>
      </c>
      <c r="E354" s="8">
        <v>1.6903699999999999</v>
      </c>
      <c r="F354" s="8">
        <v>1.1179700000000001E-2</v>
      </c>
      <c r="G354" s="8">
        <v>9.10182E-3</v>
      </c>
      <c r="H354" s="8">
        <v>2.55698E-4</v>
      </c>
      <c r="I354" s="8">
        <v>1</v>
      </c>
      <c r="J354" s="14" t="str">
        <f>VLOOKUP(A354,[1]metadata!$A$1:$R$2534,10,FALSE)</f>
        <v>SPEC06</v>
      </c>
      <c r="K354" s="8" t="s">
        <v>183</v>
      </c>
      <c r="L354" s="8">
        <f t="shared" si="345"/>
        <v>2.091648782</v>
      </c>
      <c r="M354" s="8">
        <f t="shared" ca="1" si="328"/>
        <v>8.7369767603723905E-2</v>
      </c>
      <c r="N354" s="8">
        <f t="shared" ca="1" si="328"/>
        <v>0.40569626481127247</v>
      </c>
      <c r="O354" s="8">
        <f t="shared" ca="1" si="328"/>
        <v>2.6831773704636165E-3</v>
      </c>
      <c r="P354" s="8">
        <f t="shared" ca="1" si="328"/>
        <v>2.1844769943766963E-3</v>
      </c>
      <c r="Q354" s="8">
        <f t="shared" ca="1" si="328"/>
        <v>6.136864918314497E-5</v>
      </c>
      <c r="R354" s="8">
        <f t="shared" ca="1" si="346"/>
        <v>0.50200494457098011</v>
      </c>
      <c r="S354" s="8" t="s">
        <v>191</v>
      </c>
      <c r="T354" s="8">
        <f t="shared" ref="T354" si="378">C354/C354</f>
        <v>1</v>
      </c>
      <c r="U354" s="8" t="s">
        <v>193</v>
      </c>
      <c r="V354" s="8">
        <f t="shared" ca="1" si="337"/>
        <v>8.7369767603723905E-2</v>
      </c>
      <c r="W354" s="8">
        <f t="shared" ca="1" si="337"/>
        <v>0.40569626481127247</v>
      </c>
      <c r="X354" s="8">
        <f t="shared" ca="1" si="337"/>
        <v>2.6831773704636165E-3</v>
      </c>
      <c r="Y354" s="8">
        <f t="shared" ca="1" si="335"/>
        <v>2.1844769943766963E-3</v>
      </c>
      <c r="Z354" s="8">
        <f t="shared" ca="1" si="335"/>
        <v>6.136864918314497E-5</v>
      </c>
      <c r="AA354" s="8">
        <f t="shared" ca="1" si="335"/>
        <v>0.50200494457098011</v>
      </c>
    </row>
    <row r="355" spans="1:27">
      <c r="A355" s="8" t="s">
        <v>95</v>
      </c>
      <c r="B355" s="8" t="s">
        <v>133</v>
      </c>
      <c r="C355" s="8">
        <v>4.3882599999999998</v>
      </c>
      <c r="D355" s="8">
        <v>0.38871099999999997</v>
      </c>
      <c r="E355" s="8">
        <v>1.8668499999999999</v>
      </c>
      <c r="F355" s="8">
        <v>2.4768499999999999E-2</v>
      </c>
      <c r="G355" s="8">
        <v>2.8373900000000001E-2</v>
      </c>
      <c r="H355" s="8">
        <v>2.7309300000000002E-4</v>
      </c>
      <c r="I355" s="8">
        <v>1</v>
      </c>
      <c r="J355" s="14" t="str">
        <f>VLOOKUP(A355,[1]metadata!$A$1:$R$2534,10,FALSE)</f>
        <v>SPEC06</v>
      </c>
      <c r="K355" s="8" t="s">
        <v>183</v>
      </c>
      <c r="L355" s="8">
        <f t="shared" si="345"/>
        <v>2.079283507</v>
      </c>
      <c r="M355" s="8">
        <f t="shared" ca="1" si="328"/>
        <v>8.8579755985288014E-2</v>
      </c>
      <c r="N355" s="8">
        <f t="shared" ca="1" si="328"/>
        <v>0.42541918664801082</v>
      </c>
      <c r="O355" s="8">
        <f t="shared" ca="1" si="328"/>
        <v>5.6442644692885104E-3</v>
      </c>
      <c r="P355" s="8">
        <f t="shared" ca="1" si="328"/>
        <v>6.4658657417746446E-3</v>
      </c>
      <c r="Q355" s="8">
        <f t="shared" ca="1" si="328"/>
        <v>6.2232638904713948E-5</v>
      </c>
      <c r="R355" s="8">
        <f t="shared" ca="1" si="346"/>
        <v>0.47382869451673332</v>
      </c>
      <c r="S355" s="8" t="s">
        <v>191</v>
      </c>
      <c r="T355" s="8">
        <f t="shared" ref="T355" si="379">C355/C354</f>
        <v>1.0532017789127319</v>
      </c>
      <c r="U355" s="8" t="s">
        <v>193</v>
      </c>
      <c r="V355" s="8">
        <f t="shared" ca="1" si="337"/>
        <v>9.3292356579361052E-2</v>
      </c>
      <c r="W355" s="8">
        <f t="shared" ca="1" si="337"/>
        <v>0.44805224416129252</v>
      </c>
      <c r="X355" s="8">
        <f t="shared" ca="1" si="337"/>
        <v>5.9445493797085861E-3</v>
      </c>
      <c r="Y355" s="8">
        <f t="shared" ca="1" si="335"/>
        <v>6.8098613014479469E-3</v>
      </c>
      <c r="Z355" s="8">
        <f t="shared" ca="1" si="335"/>
        <v>6.5543526000878425E-5</v>
      </c>
      <c r="AA355" s="8">
        <f t="shared" ca="1" si="335"/>
        <v>0.49903722396492095</v>
      </c>
    </row>
    <row r="356" spans="1:27">
      <c r="A356" s="8" t="s">
        <v>95</v>
      </c>
      <c r="B356" s="8" t="s">
        <v>134</v>
      </c>
      <c r="C356" s="8">
        <v>4.3006099999999998</v>
      </c>
      <c r="D356" s="8">
        <v>0.38606200000000002</v>
      </c>
      <c r="E356" s="8">
        <v>1.8122</v>
      </c>
      <c r="F356" s="8">
        <v>1.18551E-2</v>
      </c>
      <c r="G356" s="8">
        <v>9.7346299999999993E-3</v>
      </c>
      <c r="H356" s="8">
        <v>2.7140200000000001E-4</v>
      </c>
      <c r="I356" s="8">
        <v>1</v>
      </c>
      <c r="J356" s="14" t="str">
        <f>VLOOKUP(A356,[1]metadata!$A$1:$R$2534,10,FALSE)</f>
        <v>SPEC06</v>
      </c>
      <c r="K356" s="8" t="s">
        <v>183</v>
      </c>
      <c r="L356" s="8">
        <f t="shared" si="345"/>
        <v>2.0804868679999995</v>
      </c>
      <c r="M356" s="8">
        <f t="shared" ca="1" si="328"/>
        <v>8.9769125775180744E-2</v>
      </c>
      <c r="N356" s="8">
        <f t="shared" ca="1" si="328"/>
        <v>0.42138208300682928</v>
      </c>
      <c r="O356" s="8">
        <f t="shared" ca="1" si="328"/>
        <v>2.7566089461727524E-3</v>
      </c>
      <c r="P356" s="8">
        <f t="shared" ca="1" si="328"/>
        <v>2.263546334124694E-3</v>
      </c>
      <c r="Q356" s="8">
        <f t="shared" ca="1" si="328"/>
        <v>6.310779168536557E-5</v>
      </c>
      <c r="R356" s="8">
        <f t="shared" ca="1" si="346"/>
        <v>0.4837655281460071</v>
      </c>
      <c r="S356" s="8" t="s">
        <v>191</v>
      </c>
      <c r="T356" s="8">
        <f t="shared" ref="T356" si="380">C356/C354</f>
        <v>1.0321653918432099</v>
      </c>
      <c r="U356" s="8" t="s">
        <v>193</v>
      </c>
      <c r="V356" s="8">
        <f t="shared" ca="1" si="337"/>
        <v>9.2656584881161824E-2</v>
      </c>
      <c r="W356" s="8">
        <f t="shared" ca="1" si="337"/>
        <v>0.43493600282245193</v>
      </c>
      <c r="X356" s="8">
        <f t="shared" ca="1" si="337"/>
        <v>2.8452763530848967E-3</v>
      </c>
      <c r="Y356" s="8">
        <f t="shared" ca="1" si="335"/>
        <v>2.3363541889170761E-3</v>
      </c>
      <c r="Z356" s="8">
        <f t="shared" ca="1" si="335"/>
        <v>6.5137678533285016E-5</v>
      </c>
      <c r="AA356" s="8">
        <f t="shared" ca="1" si="335"/>
        <v>0.49932603591906077</v>
      </c>
    </row>
    <row r="357" spans="1:27">
      <c r="A357" s="8" t="s">
        <v>95</v>
      </c>
      <c r="B357" s="8" t="s">
        <v>6</v>
      </c>
      <c r="C357" s="8">
        <v>4.4390200000000002</v>
      </c>
      <c r="D357" s="8">
        <v>0.39869300000000002</v>
      </c>
      <c r="E357" s="8">
        <v>1.9115899999999999</v>
      </c>
      <c r="F357" s="8">
        <v>2.51118E-2</v>
      </c>
      <c r="G357" s="8">
        <v>2.9095599999999999E-2</v>
      </c>
      <c r="H357" s="8">
        <v>2.80174E-4</v>
      </c>
      <c r="I357" s="8">
        <v>1</v>
      </c>
      <c r="J357" s="14" t="str">
        <f>VLOOKUP(A357,[1]metadata!$A$1:$R$2534,10,FALSE)</f>
        <v>SPEC06</v>
      </c>
      <c r="K357" s="8" t="s">
        <v>183</v>
      </c>
      <c r="L357" s="8">
        <f t="shared" si="345"/>
        <v>2.0742494260000002</v>
      </c>
      <c r="M357" s="8">
        <f t="shared" ca="1" si="328"/>
        <v>8.9815544872516903E-2</v>
      </c>
      <c r="N357" s="8">
        <f t="shared" ca="1" si="328"/>
        <v>0.43063333798901554</v>
      </c>
      <c r="O357" s="8">
        <f t="shared" ca="1" si="328"/>
        <v>5.6570594410477988E-3</v>
      </c>
      <c r="P357" s="8">
        <f t="shared" ca="1" si="328"/>
        <v>6.5545097791854957E-3</v>
      </c>
      <c r="Q357" s="8">
        <f t="shared" ca="1" si="328"/>
        <v>6.3116183301719747E-5</v>
      </c>
      <c r="R357" s="8">
        <f t="shared" ca="1" si="346"/>
        <v>0.4672764317349325</v>
      </c>
      <c r="S357" s="8" t="s">
        <v>191</v>
      </c>
      <c r="T357" s="8">
        <f t="shared" ref="T357" si="381">C357/C354</f>
        <v>1.0653844030730166</v>
      </c>
      <c r="U357" s="8" t="s">
        <v>193</v>
      </c>
      <c r="V357" s="8">
        <f t="shared" ca="1" si="337"/>
        <v>9.5688080660684155E-2</v>
      </c>
      <c r="W357" s="8">
        <f t="shared" ca="1" si="337"/>
        <v>0.45879004173676796</v>
      </c>
      <c r="X357" s="8">
        <f t="shared" ca="1" si="337"/>
        <v>6.0269428957492825E-3</v>
      </c>
      <c r="Y357" s="8">
        <f t="shared" ca="1" si="335"/>
        <v>6.9830724885337897E-3</v>
      </c>
      <c r="Z357" s="8">
        <f t="shared" ca="1" si="335"/>
        <v>6.7242997271149793E-5</v>
      </c>
      <c r="AA357" s="8">
        <f t="shared" ca="1" si="335"/>
        <v>0.49782902229401027</v>
      </c>
    </row>
    <row r="358" spans="1:27">
      <c r="A358" s="8" t="s">
        <v>96</v>
      </c>
      <c r="B358" s="8" t="s">
        <v>132</v>
      </c>
      <c r="C358" s="8">
        <v>2.9733999999999998</v>
      </c>
      <c r="D358" s="8">
        <v>9.2215699999999998E-2</v>
      </c>
      <c r="E358" s="8">
        <v>0.80549599999999999</v>
      </c>
      <c r="F358" s="8">
        <v>2.7465900000000001E-3</v>
      </c>
      <c r="G358" s="12">
        <v>9.92312E-5</v>
      </c>
      <c r="H358" s="12">
        <v>7.1317999999999997E-5</v>
      </c>
      <c r="I358" s="8">
        <v>1</v>
      </c>
      <c r="J358" s="14" t="str">
        <f>VLOOKUP(A358,[1]metadata!$A$1:$R$2534,10,FALSE)</f>
        <v>SPEC17</v>
      </c>
      <c r="K358" s="8" t="s">
        <v>183</v>
      </c>
      <c r="L358" s="8">
        <f t="shared" si="345"/>
        <v>2.0727711607999999</v>
      </c>
      <c r="M358" s="8">
        <f t="shared" ca="1" si="328"/>
        <v>3.1013553507768885E-2</v>
      </c>
      <c r="N358" s="8">
        <f t="shared" ca="1" si="328"/>
        <v>0.27090065245173878</v>
      </c>
      <c r="O358" s="8">
        <f t="shared" ca="1" si="328"/>
        <v>9.237203201721935E-4</v>
      </c>
      <c r="P358" s="8">
        <f t="shared" ca="1" si="328"/>
        <v>3.3372973700141252E-5</v>
      </c>
      <c r="Q358" s="8">
        <f t="shared" ca="1" si="328"/>
        <v>2.3985336651644582E-5</v>
      </c>
      <c r="R358" s="8">
        <f t="shared" ca="1" si="346"/>
        <v>0.69710471540996843</v>
      </c>
      <c r="S358" s="8" t="s">
        <v>191</v>
      </c>
      <c r="T358" s="8">
        <f t="shared" ref="T358" si="382">C358/C358</f>
        <v>1</v>
      </c>
      <c r="U358" s="8" t="s">
        <v>193</v>
      </c>
      <c r="V358" s="8">
        <f t="shared" ca="1" si="337"/>
        <v>3.1013553507768885E-2</v>
      </c>
      <c r="W358" s="8">
        <f t="shared" ca="1" si="337"/>
        <v>0.27090065245173878</v>
      </c>
      <c r="X358" s="8">
        <f t="shared" ca="1" si="337"/>
        <v>9.237203201721935E-4</v>
      </c>
      <c r="Y358" s="8">
        <f t="shared" ca="1" si="335"/>
        <v>3.3372973700141252E-5</v>
      </c>
      <c r="Z358" s="8">
        <f t="shared" ca="1" si="335"/>
        <v>2.3985336651644582E-5</v>
      </c>
      <c r="AA358" s="8">
        <f t="shared" ca="1" si="335"/>
        <v>0.69710471540996843</v>
      </c>
    </row>
    <row r="359" spans="1:27">
      <c r="A359" s="8" t="s">
        <v>96</v>
      </c>
      <c r="B359" s="8" t="s">
        <v>133</v>
      </c>
      <c r="C359" s="8">
        <v>3.45872</v>
      </c>
      <c r="D359" s="8">
        <v>0.152721</v>
      </c>
      <c r="E359" s="8">
        <v>1.3349200000000001</v>
      </c>
      <c r="F359" s="8">
        <v>7.8331900000000003E-3</v>
      </c>
      <c r="G359" s="8">
        <v>2.06356E-2</v>
      </c>
      <c r="H359" s="8">
        <v>1.17626E-4</v>
      </c>
      <c r="I359" s="8">
        <v>1</v>
      </c>
      <c r="J359" s="14" t="str">
        <f>VLOOKUP(A359,[1]metadata!$A$1:$R$2534,10,FALSE)</f>
        <v>SPEC17</v>
      </c>
      <c r="K359" s="8" t="s">
        <v>183</v>
      </c>
      <c r="L359" s="8">
        <f t="shared" si="345"/>
        <v>1.942492584</v>
      </c>
      <c r="M359" s="8">
        <f t="shared" ca="1" si="328"/>
        <v>4.4155352269047508E-2</v>
      </c>
      <c r="N359" s="8">
        <f t="shared" ca="1" si="328"/>
        <v>0.38595781098209747</v>
      </c>
      <c r="O359" s="8">
        <f t="shared" ca="1" si="328"/>
        <v>2.2647655780173013E-3</v>
      </c>
      <c r="P359" s="8">
        <f t="shared" ca="1" si="328"/>
        <v>5.9662534116667436E-3</v>
      </c>
      <c r="Q359" s="8">
        <f t="shared" ca="1" si="328"/>
        <v>3.4008534949345424E-5</v>
      </c>
      <c r="R359" s="8">
        <f t="shared" ca="1" si="346"/>
        <v>0.56162180922422167</v>
      </c>
      <c r="S359" s="8" t="s">
        <v>191</v>
      </c>
      <c r="T359" s="8">
        <f t="shared" ref="T359" si="383">C359/C358</f>
        <v>1.163220555592924</v>
      </c>
      <c r="U359" s="8" t="s">
        <v>193</v>
      </c>
      <c r="V359" s="8">
        <f t="shared" ca="1" si="337"/>
        <v>5.1362413398802723E-2</v>
      </c>
      <c r="W359" s="8">
        <f t="shared" ca="1" si="337"/>
        <v>0.44895405932602417</v>
      </c>
      <c r="X359" s="8">
        <f t="shared" ca="1" si="337"/>
        <v>2.6344218739490148E-3</v>
      </c>
      <c r="Y359" s="8">
        <f t="shared" ca="1" si="335"/>
        <v>6.9400686083271679E-3</v>
      </c>
      <c r="Z359" s="8">
        <f t="shared" ca="1" si="335"/>
        <v>3.9559426918678962E-5</v>
      </c>
      <c r="AA359" s="8">
        <f t="shared" ca="1" si="335"/>
        <v>0.65329003295890231</v>
      </c>
    </row>
    <row r="360" spans="1:27">
      <c r="A360" s="8" t="s">
        <v>96</v>
      </c>
      <c r="B360" s="8" t="s">
        <v>134</v>
      </c>
      <c r="C360" s="8">
        <v>3.1758199999999999</v>
      </c>
      <c r="D360" s="8">
        <v>0.118821</v>
      </c>
      <c r="E360" s="8">
        <v>1.0384599999999999</v>
      </c>
      <c r="F360" s="8">
        <v>3.5405599999999999E-3</v>
      </c>
      <c r="G360" s="8">
        <v>1.2810299999999999E-4</v>
      </c>
      <c r="H360" s="12">
        <v>9.1932099999999993E-5</v>
      </c>
      <c r="I360" s="8">
        <v>1</v>
      </c>
      <c r="J360" s="14" t="str">
        <f>VLOOKUP(A360,[1]metadata!$A$1:$R$2534,10,FALSE)</f>
        <v>SPEC17</v>
      </c>
      <c r="K360" s="8" t="s">
        <v>183</v>
      </c>
      <c r="L360" s="8">
        <f t="shared" si="345"/>
        <v>2.0147784048999999</v>
      </c>
      <c r="M360" s="8">
        <f t="shared" ref="M360:Q410" ca="1" si="384">D360/$V360</f>
        <v>3.7414274108734123E-2</v>
      </c>
      <c r="N360" s="8">
        <f t="shared" ca="1" si="384"/>
        <v>0.32698956489977393</v>
      </c>
      <c r="O360" s="8">
        <f t="shared" ca="1" si="384"/>
        <v>1.1148490783482691E-3</v>
      </c>
      <c r="P360" s="8">
        <f t="shared" ca="1" si="384"/>
        <v>4.0336983834096386E-5</v>
      </c>
      <c r="Q360" s="8">
        <f t="shared" ca="1" si="384"/>
        <v>2.8947515917148957E-5</v>
      </c>
      <c r="R360" s="8">
        <f t="shared" ca="1" si="346"/>
        <v>0.63441202741339242</v>
      </c>
      <c r="S360" s="8" t="s">
        <v>191</v>
      </c>
      <c r="T360" s="8">
        <f t="shared" ref="T360" si="385">C360/C358</f>
        <v>1.068076948947333</v>
      </c>
      <c r="U360" s="8" t="s">
        <v>193</v>
      </c>
      <c r="V360" s="8">
        <f t="shared" ca="1" si="337"/>
        <v>3.9961323737135936E-2</v>
      </c>
      <c r="W360" s="8">
        <f t="shared" ca="1" si="337"/>
        <v>0.34925001681576645</v>
      </c>
      <c r="X360" s="8">
        <f t="shared" ca="1" si="337"/>
        <v>1.1907446021389653E-3</v>
      </c>
      <c r="Y360" s="8">
        <f t="shared" ca="1" si="335"/>
        <v>4.3083002623259561E-5</v>
      </c>
      <c r="Z360" s="8">
        <f t="shared" ca="1" si="335"/>
        <v>3.0918174480392812E-5</v>
      </c>
      <c r="AA360" s="8">
        <f t="shared" ca="1" si="335"/>
        <v>0.67760086261518793</v>
      </c>
    </row>
    <row r="361" spans="1:27">
      <c r="A361" s="8" t="s">
        <v>96</v>
      </c>
      <c r="B361" s="8" t="s">
        <v>6</v>
      </c>
      <c r="C361" s="8">
        <v>3.4740199999999999</v>
      </c>
      <c r="D361" s="8">
        <v>0.15468100000000001</v>
      </c>
      <c r="E361" s="8">
        <v>1.35216</v>
      </c>
      <c r="F361" s="8">
        <v>7.9627099999999996E-3</v>
      </c>
      <c r="G361" s="8">
        <v>2.0865100000000001E-2</v>
      </c>
      <c r="H361" s="8">
        <v>1.19138E-4</v>
      </c>
      <c r="I361" s="8">
        <v>1</v>
      </c>
      <c r="J361" s="14" t="str">
        <f>VLOOKUP(A361,[1]metadata!$A$1:$R$2534,10,FALSE)</f>
        <v>SPEC17</v>
      </c>
      <c r="K361" s="8" t="s">
        <v>183</v>
      </c>
      <c r="L361" s="8">
        <f t="shared" si="345"/>
        <v>1.9382320519999998</v>
      </c>
      <c r="M361" s="8">
        <f t="shared" ca="1" si="384"/>
        <v>4.4525074697324717E-2</v>
      </c>
      <c r="N361" s="8">
        <f t="shared" ca="1" si="384"/>
        <v>0.38922055716432263</v>
      </c>
      <c r="O361" s="8">
        <f t="shared" ca="1" si="384"/>
        <v>2.292073735902499E-3</v>
      </c>
      <c r="P361" s="8">
        <f t="shared" ca="1" si="384"/>
        <v>6.0060391131887556E-3</v>
      </c>
      <c r="Q361" s="8">
        <f t="shared" ca="1" si="384"/>
        <v>3.4293987944801696E-5</v>
      </c>
      <c r="R361" s="8">
        <f t="shared" ca="1" si="346"/>
        <v>0.55792196130131655</v>
      </c>
      <c r="S361" s="8" t="s">
        <v>191</v>
      </c>
      <c r="T361" s="8">
        <f t="shared" ref="T361" si="386">C361/C358</f>
        <v>1.1683661801304903</v>
      </c>
      <c r="U361" s="8" t="s">
        <v>193</v>
      </c>
      <c r="V361" s="8">
        <f t="shared" ca="1" si="337"/>
        <v>5.2021591444138024E-2</v>
      </c>
      <c r="W361" s="8">
        <f t="shared" ca="1" si="337"/>
        <v>0.45475213560234079</v>
      </c>
      <c r="X361" s="8">
        <f t="shared" ca="1" si="337"/>
        <v>2.677981435393825E-3</v>
      </c>
      <c r="Y361" s="8">
        <f t="shared" ca="1" si="335"/>
        <v>7.0172529763906644E-3</v>
      </c>
      <c r="Z361" s="8">
        <f t="shared" ca="1" si="335"/>
        <v>4.0067935696509045E-5</v>
      </c>
      <c r="AA361" s="8">
        <f t="shared" ca="1" si="335"/>
        <v>0.6518571507365305</v>
      </c>
    </row>
    <row r="362" spans="1:27">
      <c r="A362" s="8" t="s">
        <v>97</v>
      </c>
      <c r="B362" s="8" t="s">
        <v>132</v>
      </c>
      <c r="C362" s="8">
        <v>2.3526400000000001</v>
      </c>
      <c r="D362" s="8">
        <v>3.9655200000000002E-2</v>
      </c>
      <c r="E362" s="8">
        <v>0.14135600000000001</v>
      </c>
      <c r="F362" s="8">
        <v>2.9245200000000001E-4</v>
      </c>
      <c r="G362" s="8">
        <v>2.2220399999999999E-4</v>
      </c>
      <c r="H362" s="12">
        <v>2.38035E-5</v>
      </c>
      <c r="I362" s="8">
        <v>1</v>
      </c>
      <c r="J362" s="14" t="str">
        <f>VLOOKUP(A362,[1]metadata!$A$1:$R$2534,10,FALSE)</f>
        <v>SPEC17</v>
      </c>
      <c r="K362" s="8" t="s">
        <v>183</v>
      </c>
      <c r="L362" s="8">
        <f t="shared" si="345"/>
        <v>2.1710903405000002</v>
      </c>
      <c r="M362" s="8">
        <f t="shared" ca="1" si="384"/>
        <v>1.6855617519042437E-2</v>
      </c>
      <c r="N362" s="8">
        <f t="shared" ca="1" si="384"/>
        <v>6.0083990750816108E-2</v>
      </c>
      <c r="O362" s="8">
        <f t="shared" ca="1" si="384"/>
        <v>1.2430801142546247E-4</v>
      </c>
      <c r="P362" s="8">
        <f t="shared" ca="1" si="384"/>
        <v>9.4448789445048965E-5</v>
      </c>
      <c r="Q362" s="8">
        <f t="shared" ca="1" si="384"/>
        <v>1.011778257616975E-5</v>
      </c>
      <c r="R362" s="8">
        <f t="shared" ca="1" si="346"/>
        <v>0.92283151714669487</v>
      </c>
      <c r="S362" s="8" t="s">
        <v>191</v>
      </c>
      <c r="T362" s="8">
        <f t="shared" ref="T362" si="387">C362/C362</f>
        <v>1</v>
      </c>
      <c r="U362" s="8" t="s">
        <v>193</v>
      </c>
      <c r="V362" s="8">
        <f t="shared" ca="1" si="337"/>
        <v>1.6855617519042437E-2</v>
      </c>
      <c r="W362" s="8">
        <f t="shared" ca="1" si="337"/>
        <v>6.0083990750816108E-2</v>
      </c>
      <c r="X362" s="8">
        <f t="shared" ca="1" si="337"/>
        <v>1.2430801142546247E-4</v>
      </c>
      <c r="Y362" s="8">
        <f t="shared" ca="1" si="335"/>
        <v>9.4448789445048965E-5</v>
      </c>
      <c r="Z362" s="8">
        <f t="shared" ca="1" si="335"/>
        <v>1.011778257616975E-5</v>
      </c>
      <c r="AA362" s="8">
        <f t="shared" ca="1" si="335"/>
        <v>0.92283151714669487</v>
      </c>
    </row>
    <row r="363" spans="1:27">
      <c r="A363" s="8" t="s">
        <v>97</v>
      </c>
      <c r="B363" s="8" t="s">
        <v>133</v>
      </c>
      <c r="C363" s="8">
        <v>2.4656600000000002</v>
      </c>
      <c r="D363" s="8">
        <v>8.0238799999999999E-2</v>
      </c>
      <c r="E363" s="8">
        <v>0.29084599999999999</v>
      </c>
      <c r="F363" s="8">
        <v>6.5605199999999996E-4</v>
      </c>
      <c r="G363" s="8">
        <v>3.0768400000000001E-2</v>
      </c>
      <c r="H363" s="12">
        <v>4.8925199999999997E-5</v>
      </c>
      <c r="I363" s="8">
        <v>1</v>
      </c>
      <c r="J363" s="14" t="str">
        <f>VLOOKUP(A363,[1]metadata!$A$1:$R$2534,10,FALSE)</f>
        <v>SPEC17</v>
      </c>
      <c r="K363" s="8" t="s">
        <v>183</v>
      </c>
      <c r="L363" s="8">
        <f t="shared" si="345"/>
        <v>2.0631018228000002</v>
      </c>
      <c r="M363" s="8">
        <f t="shared" ca="1" si="384"/>
        <v>3.2542524111191323E-2</v>
      </c>
      <c r="N363" s="8">
        <f t="shared" ca="1" si="384"/>
        <v>0.11795868043444756</v>
      </c>
      <c r="O363" s="8">
        <f t="shared" ca="1" si="384"/>
        <v>2.6607561464273255E-4</v>
      </c>
      <c r="P363" s="8">
        <f t="shared" ca="1" si="384"/>
        <v>1.2478768362223502E-2</v>
      </c>
      <c r="Q363" s="8">
        <f t="shared" ca="1" si="384"/>
        <v>1.9842638482191377E-5</v>
      </c>
      <c r="R363" s="8">
        <f t="shared" ca="1" si="346"/>
        <v>0.83673410883901267</v>
      </c>
      <c r="S363" s="8" t="s">
        <v>191</v>
      </c>
      <c r="T363" s="8">
        <f t="shared" ref="T363" si="388">C363/C362</f>
        <v>1.0480396490750816</v>
      </c>
      <c r="U363" s="8" t="s">
        <v>193</v>
      </c>
      <c r="V363" s="8">
        <f t="shared" ca="1" si="337"/>
        <v>3.4105855549510337E-2</v>
      </c>
      <c r="W363" s="8">
        <f t="shared" ca="1" si="337"/>
        <v>0.12362537404787811</v>
      </c>
      <c r="X363" s="8">
        <f t="shared" ca="1" si="337"/>
        <v>2.7885779379760607E-4</v>
      </c>
      <c r="Y363" s="8">
        <f t="shared" ca="1" si="335"/>
        <v>1.3078244015233951E-2</v>
      </c>
      <c r="Z363" s="8">
        <f t="shared" ca="1" si="335"/>
        <v>2.0795871871599562E-5</v>
      </c>
      <c r="AA363" s="8">
        <f t="shared" ca="1" si="335"/>
        <v>0.87693052179678999</v>
      </c>
    </row>
    <row r="364" spans="1:27">
      <c r="A364" s="8" t="s">
        <v>97</v>
      </c>
      <c r="B364" s="8" t="s">
        <v>134</v>
      </c>
      <c r="C364" s="8">
        <v>2.38449</v>
      </c>
      <c r="D364" s="8">
        <v>5.5441900000000002E-2</v>
      </c>
      <c r="E364" s="8">
        <v>0.19870399999999999</v>
      </c>
      <c r="F364" s="8">
        <v>4.1114800000000001E-4</v>
      </c>
      <c r="G364" s="8">
        <v>3.1108699999999998E-4</v>
      </c>
      <c r="H364" s="12">
        <v>3.3458599999999998E-5</v>
      </c>
      <c r="I364" s="8">
        <v>1</v>
      </c>
      <c r="J364" s="14" t="str">
        <f>VLOOKUP(A364,[1]metadata!$A$1:$R$2534,10,FALSE)</f>
        <v>SPEC17</v>
      </c>
      <c r="K364" s="8" t="s">
        <v>183</v>
      </c>
      <c r="L364" s="8">
        <f t="shared" si="345"/>
        <v>2.1295884063999999</v>
      </c>
      <c r="M364" s="8">
        <f t="shared" ca="1" si="384"/>
        <v>2.3251051587551218E-2</v>
      </c>
      <c r="N364" s="8">
        <f t="shared" ca="1" si="384"/>
        <v>8.3331865514218964E-2</v>
      </c>
      <c r="O364" s="8">
        <f t="shared" ca="1" si="384"/>
        <v>1.7242596949452503E-4</v>
      </c>
      <c r="P364" s="8">
        <f t="shared" ca="1" si="384"/>
        <v>1.3046269852253522E-4</v>
      </c>
      <c r="Q364" s="8">
        <f t="shared" ca="1" si="384"/>
        <v>1.4031763605634748E-5</v>
      </c>
      <c r="R364" s="8">
        <f t="shared" ca="1" si="346"/>
        <v>0.89310016246660706</v>
      </c>
      <c r="S364" s="8" t="s">
        <v>191</v>
      </c>
      <c r="T364" s="8">
        <f t="shared" ref="T364" si="389">C364/C362</f>
        <v>1.0135379828618063</v>
      </c>
      <c r="U364" s="8" t="s">
        <v>193</v>
      </c>
      <c r="V364" s="8">
        <f t="shared" ca="1" si="337"/>
        <v>2.356582392546246E-2</v>
      </c>
      <c r="W364" s="8">
        <f t="shared" ca="1" si="337"/>
        <v>8.4460010881392808E-2</v>
      </c>
      <c r="X364" s="8">
        <f t="shared" ca="1" si="337"/>
        <v>1.7476026931447224E-4</v>
      </c>
      <c r="Y364" s="8">
        <f t="shared" ca="1" si="335"/>
        <v>1.3222890029923831E-4</v>
      </c>
      <c r="Z364" s="8">
        <f t="shared" ca="1" si="335"/>
        <v>1.4221725380848749E-5</v>
      </c>
      <c r="AA364" s="8">
        <f t="shared" ca="1" si="335"/>
        <v>0.90519093715995635</v>
      </c>
    </row>
    <row r="365" spans="1:27">
      <c r="A365" s="8" t="s">
        <v>97</v>
      </c>
      <c r="B365" s="8" t="s">
        <v>6</v>
      </c>
      <c r="C365" s="8">
        <v>2.4679500000000001</v>
      </c>
      <c r="D365" s="8">
        <v>8.1188700000000003E-2</v>
      </c>
      <c r="E365" s="8">
        <v>0.29433500000000001</v>
      </c>
      <c r="F365" s="8">
        <v>6.6471900000000003E-4</v>
      </c>
      <c r="G365" s="8">
        <v>3.1133899999999999E-2</v>
      </c>
      <c r="H365" s="12">
        <v>4.9512599999999998E-5</v>
      </c>
      <c r="I365" s="8">
        <v>1</v>
      </c>
      <c r="J365" s="14" t="str">
        <f>VLOOKUP(A365,[1]metadata!$A$1:$R$2534,10,FALSE)</f>
        <v>SPEC17</v>
      </c>
      <c r="K365" s="8" t="s">
        <v>183</v>
      </c>
      <c r="L365" s="8">
        <f t="shared" si="345"/>
        <v>2.0605781684000002</v>
      </c>
      <c r="M365" s="8">
        <f t="shared" ca="1" si="384"/>
        <v>3.2897222391053305E-2</v>
      </c>
      <c r="N365" s="8">
        <f t="shared" ca="1" si="384"/>
        <v>0.11926295103223324</v>
      </c>
      <c r="O365" s="8">
        <f t="shared" ca="1" si="384"/>
        <v>2.6934054579711905E-4</v>
      </c>
      <c r="P365" s="8">
        <f t="shared" ca="1" si="384"/>
        <v>1.2615287992058185E-2</v>
      </c>
      <c r="Q365" s="8">
        <f t="shared" ca="1" si="384"/>
        <v>2.0062237889746549E-5</v>
      </c>
      <c r="R365" s="8">
        <f t="shared" ca="1" si="346"/>
        <v>0.83493513580096845</v>
      </c>
      <c r="S365" s="8" t="s">
        <v>191</v>
      </c>
      <c r="T365" s="8">
        <f t="shared" ref="T365" si="390">C365/C362</f>
        <v>1.0490130236670294</v>
      </c>
      <c r="U365" s="8" t="s">
        <v>193</v>
      </c>
      <c r="V365" s="8">
        <f t="shared" ca="1" si="337"/>
        <v>3.4509614730685527E-2</v>
      </c>
      <c r="W365" s="8">
        <f t="shared" ca="1" si="337"/>
        <v>0.12510838887377584</v>
      </c>
      <c r="X365" s="8">
        <f t="shared" ca="1" si="337"/>
        <v>2.8254174034276385E-4</v>
      </c>
      <c r="Y365" s="8">
        <f t="shared" ca="1" si="335"/>
        <v>1.3233601400979325E-2</v>
      </c>
      <c r="Z365" s="8">
        <f t="shared" ca="1" si="335"/>
        <v>2.1045548830250272E-5</v>
      </c>
      <c r="AA365" s="8">
        <f t="shared" ca="1" si="335"/>
        <v>0.8758578313724158</v>
      </c>
    </row>
    <row r="366" spans="1:27">
      <c r="A366" s="8" t="s">
        <v>98</v>
      </c>
      <c r="B366" s="8" t="s">
        <v>132</v>
      </c>
      <c r="C366" s="8">
        <v>3.7633800000000002</v>
      </c>
      <c r="D366" s="8">
        <v>0.24852099999999999</v>
      </c>
      <c r="E366" s="8">
        <v>1.6315200000000001</v>
      </c>
      <c r="F366" s="8">
        <v>7.5013099999999997E-3</v>
      </c>
      <c r="G366" s="8">
        <v>1.03038E-3</v>
      </c>
      <c r="H366" s="8">
        <v>1.49142E-4</v>
      </c>
      <c r="I366" s="8">
        <v>1</v>
      </c>
      <c r="J366" s="14" t="str">
        <f>VLOOKUP(A366,[1]metadata!$A$1:$R$2534,10,FALSE)</f>
        <v>SPEC17</v>
      </c>
      <c r="K366" s="8" t="s">
        <v>183</v>
      </c>
      <c r="L366" s="8">
        <f t="shared" si="345"/>
        <v>1.8746581680000001</v>
      </c>
      <c r="M366" s="8">
        <f t="shared" ca="1" si="384"/>
        <v>6.6036647906934712E-2</v>
      </c>
      <c r="N366" s="8">
        <f t="shared" ca="1" si="384"/>
        <v>0.43352518215008851</v>
      </c>
      <c r="O366" s="8">
        <f t="shared" ca="1" si="384"/>
        <v>1.9932374620686721E-3</v>
      </c>
      <c r="P366" s="8">
        <f t="shared" ca="1" si="384"/>
        <v>2.7379111330771803E-4</v>
      </c>
      <c r="Q366" s="8">
        <f t="shared" ca="1" si="384"/>
        <v>3.9629800870494077E-5</v>
      </c>
      <c r="R366" s="8">
        <f t="shared" ca="1" si="346"/>
        <v>0.49813151156672991</v>
      </c>
      <c r="S366" s="8" t="s">
        <v>191</v>
      </c>
      <c r="T366" s="8">
        <f t="shared" ref="T366" si="391">C366/C366</f>
        <v>1</v>
      </c>
      <c r="U366" s="8" t="s">
        <v>193</v>
      </c>
      <c r="V366" s="8">
        <f t="shared" ca="1" si="337"/>
        <v>6.6036647906934712E-2</v>
      </c>
      <c r="W366" s="8">
        <f t="shared" ca="1" si="337"/>
        <v>0.43352518215008851</v>
      </c>
      <c r="X366" s="8">
        <f t="shared" ca="1" si="337"/>
        <v>1.9932374620686721E-3</v>
      </c>
      <c r="Y366" s="8">
        <f t="shared" ca="1" si="335"/>
        <v>2.7379111330771803E-4</v>
      </c>
      <c r="Z366" s="8">
        <f t="shared" ca="1" si="335"/>
        <v>3.9629800870494077E-5</v>
      </c>
      <c r="AA366" s="8">
        <f t="shared" ca="1" si="335"/>
        <v>0.49813151156672991</v>
      </c>
    </row>
    <row r="367" spans="1:27">
      <c r="A367" s="8" t="s">
        <v>98</v>
      </c>
      <c r="B367" s="8" t="s">
        <v>133</v>
      </c>
      <c r="C367" s="8">
        <v>4.3479599999999996</v>
      </c>
      <c r="D367" s="8">
        <v>0.34096199999999999</v>
      </c>
      <c r="E367" s="8">
        <v>2.2098</v>
      </c>
      <c r="F367" s="8">
        <v>4.01503E-2</v>
      </c>
      <c r="G367" s="8">
        <v>1.6505800000000001E-2</v>
      </c>
      <c r="H367" s="8">
        <v>1.9937199999999999E-4</v>
      </c>
      <c r="I367" s="8">
        <v>1</v>
      </c>
      <c r="J367" s="14" t="str">
        <f>VLOOKUP(A367,[1]metadata!$A$1:$R$2534,10,FALSE)</f>
        <v>SPEC17</v>
      </c>
      <c r="K367" s="8" t="s">
        <v>183</v>
      </c>
      <c r="L367" s="8">
        <f t="shared" si="345"/>
        <v>1.7403425279999998</v>
      </c>
      <c r="M367" s="8">
        <f t="shared" ca="1" si="384"/>
        <v>7.8418844699583254E-2</v>
      </c>
      <c r="N367" s="8">
        <f t="shared" ca="1" si="384"/>
        <v>0.50823834625893527</v>
      </c>
      <c r="O367" s="8">
        <f t="shared" ca="1" si="384"/>
        <v>9.2342845840348124E-3</v>
      </c>
      <c r="P367" s="8">
        <f t="shared" ca="1" si="384"/>
        <v>3.796217076514044E-3</v>
      </c>
      <c r="Q367" s="8">
        <f t="shared" ca="1" si="384"/>
        <v>4.585414769225108E-5</v>
      </c>
      <c r="R367" s="8">
        <f t="shared" ca="1" si="346"/>
        <v>0.40026645323324039</v>
      </c>
      <c r="S367" s="8" t="s">
        <v>191</v>
      </c>
      <c r="T367" s="8">
        <f t="shared" ref="T367" si="392">C367/C366</f>
        <v>1.1553337691118089</v>
      </c>
      <c r="U367" s="8" t="s">
        <v>193</v>
      </c>
      <c r="V367" s="8">
        <f t="shared" ca="1" si="337"/>
        <v>9.0599939416163108E-2</v>
      </c>
      <c r="W367" s="8">
        <f t="shared" ca="1" si="337"/>
        <v>0.58718492419048829</v>
      </c>
      <c r="X367" s="8">
        <f t="shared" ca="1" si="337"/>
        <v>1.0668680813524012E-2</v>
      </c>
      <c r="Y367" s="8">
        <f t="shared" ca="1" si="335"/>
        <v>4.3858977833755829E-3</v>
      </c>
      <c r="Z367" s="8">
        <f t="shared" ca="1" si="335"/>
        <v>5.2976845282697992E-5</v>
      </c>
      <c r="AA367" s="8">
        <f t="shared" ca="1" si="335"/>
        <v>0.46244135006297521</v>
      </c>
    </row>
    <row r="368" spans="1:27">
      <c r="A368" s="8" t="s">
        <v>98</v>
      </c>
      <c r="B368" s="8" t="s">
        <v>134</v>
      </c>
      <c r="C368" s="8">
        <v>4.0850900000000001</v>
      </c>
      <c r="D368" s="8">
        <v>0.30076900000000001</v>
      </c>
      <c r="E368" s="8">
        <v>1.9859199999999999</v>
      </c>
      <c r="F368" s="8">
        <v>9.1353000000000007E-3</v>
      </c>
      <c r="G368" s="8">
        <v>1.25158E-3</v>
      </c>
      <c r="H368" s="8">
        <v>1.81616E-4</v>
      </c>
      <c r="I368" s="8">
        <v>1</v>
      </c>
      <c r="J368" s="14" t="str">
        <f>VLOOKUP(A368,[1]metadata!$A$1:$R$2534,10,FALSE)</f>
        <v>SPEC17</v>
      </c>
      <c r="K368" s="8" t="s">
        <v>183</v>
      </c>
      <c r="L368" s="8">
        <f t="shared" si="345"/>
        <v>1.7878325040000003</v>
      </c>
      <c r="M368" s="8">
        <f t="shared" ca="1" si="384"/>
        <v>7.3626040062764839E-2</v>
      </c>
      <c r="N368" s="8">
        <f t="shared" ca="1" si="384"/>
        <v>0.48613861628507571</v>
      </c>
      <c r="O368" s="8">
        <f t="shared" ca="1" si="384"/>
        <v>2.2362542808114388E-3</v>
      </c>
      <c r="P368" s="8">
        <f t="shared" ca="1" si="384"/>
        <v>3.0637758286843129E-4</v>
      </c>
      <c r="Q368" s="8">
        <f t="shared" ca="1" si="384"/>
        <v>4.4458261629486745E-5</v>
      </c>
      <c r="R368" s="8">
        <f t="shared" ca="1" si="346"/>
        <v>0.43764825352685016</v>
      </c>
      <c r="S368" s="8" t="s">
        <v>191</v>
      </c>
      <c r="T368" s="8">
        <f t="shared" ref="T368" si="393">C368/C366</f>
        <v>1.0854843252608029</v>
      </c>
      <c r="U368" s="8" t="s">
        <v>193</v>
      </c>
      <c r="V368" s="8">
        <f t="shared" ca="1" si="337"/>
        <v>7.9919912419155123E-2</v>
      </c>
      <c r="W368" s="8">
        <f t="shared" ca="1" si="337"/>
        <v>0.52769584788142576</v>
      </c>
      <c r="X368" s="8">
        <f t="shared" ca="1" si="337"/>
        <v>2.4274189691181865E-3</v>
      </c>
      <c r="Y368" s="8">
        <f t="shared" ca="1" si="335"/>
        <v>3.3256806381497483E-4</v>
      </c>
      <c r="Z368" s="8">
        <f t="shared" ca="1" si="335"/>
        <v>4.8258746127151658E-5</v>
      </c>
      <c r="AA368" s="8">
        <f t="shared" ca="1" si="335"/>
        <v>0.47506031918116171</v>
      </c>
    </row>
    <row r="369" spans="1:27">
      <c r="A369" s="8" t="s">
        <v>98</v>
      </c>
      <c r="B369" s="8" t="s">
        <v>6</v>
      </c>
      <c r="C369" s="8">
        <v>4.4385700000000003</v>
      </c>
      <c r="D369" s="8">
        <v>0.35456799999999999</v>
      </c>
      <c r="E369" s="8">
        <v>2.3067799999999998</v>
      </c>
      <c r="F369" s="8">
        <v>4.2258900000000002E-2</v>
      </c>
      <c r="G369" s="8">
        <v>1.9205799999999999E-2</v>
      </c>
      <c r="H369" s="8">
        <v>2.0864599999999999E-4</v>
      </c>
      <c r="I369" s="8">
        <v>1</v>
      </c>
      <c r="J369" s="14" t="str">
        <f>VLOOKUP(A369,[1]metadata!$A$1:$R$2534,10,FALSE)</f>
        <v>SPEC17</v>
      </c>
      <c r="K369" s="8" t="s">
        <v>183</v>
      </c>
      <c r="L369" s="8">
        <f t="shared" si="345"/>
        <v>1.7155486540000005</v>
      </c>
      <c r="M369" s="8">
        <f t="shared" ca="1" si="384"/>
        <v>7.9883385865267414E-2</v>
      </c>
      <c r="N369" s="8">
        <f t="shared" ca="1" si="384"/>
        <v>0.51971242990422584</v>
      </c>
      <c r="O369" s="8">
        <f t="shared" ca="1" si="384"/>
        <v>9.5208366658631038E-3</v>
      </c>
      <c r="P369" s="8">
        <f t="shared" ca="1" si="384"/>
        <v>4.3270242442948964E-3</v>
      </c>
      <c r="Q369" s="8">
        <f t="shared" ca="1" si="384"/>
        <v>4.7007482139517905E-5</v>
      </c>
      <c r="R369" s="8">
        <f t="shared" ca="1" si="346"/>
        <v>0.38650931583820924</v>
      </c>
      <c r="S369" s="8" t="s">
        <v>191</v>
      </c>
      <c r="T369" s="8">
        <f t="shared" ref="T369" si="394">C369/C366</f>
        <v>1.1794105298959978</v>
      </c>
      <c r="U369" s="8" t="s">
        <v>193</v>
      </c>
      <c r="V369" s="8">
        <f t="shared" ca="1" si="337"/>
        <v>9.4215306453241499E-2</v>
      </c>
      <c r="W369" s="8">
        <f t="shared" ca="1" si="337"/>
        <v>0.61295431234687958</v>
      </c>
      <c r="X369" s="8">
        <f t="shared" ca="1" si="337"/>
        <v>1.1228975017138848E-2</v>
      </c>
      <c r="Y369" s="8">
        <f t="shared" ca="1" si="335"/>
        <v>5.1033379568366736E-3</v>
      </c>
      <c r="Z369" s="8">
        <f t="shared" ca="1" si="335"/>
        <v>5.5441119419245468E-5</v>
      </c>
      <c r="AA369" s="8">
        <f t="shared" ca="1" si="335"/>
        <v>0.45585315700248197</v>
      </c>
    </row>
    <row r="370" spans="1:27">
      <c r="A370" s="8" t="s">
        <v>99</v>
      </c>
      <c r="B370" s="8" t="s">
        <v>132</v>
      </c>
      <c r="C370" s="8">
        <v>2.6264099999999999</v>
      </c>
      <c r="D370" s="8">
        <v>8.22489E-2</v>
      </c>
      <c r="E370" s="8">
        <v>0.32441999999999999</v>
      </c>
      <c r="F370" s="8">
        <v>1.26149E-2</v>
      </c>
      <c r="G370" s="8">
        <v>8.0447999999999995E-3</v>
      </c>
      <c r="H370" s="12">
        <v>4.3767399999999997E-5</v>
      </c>
      <c r="I370" s="8">
        <v>1</v>
      </c>
      <c r="J370" s="14" t="str">
        <f>VLOOKUP(A370,[1]metadata!$A$1:$R$2534,10,FALSE)</f>
        <v>SPEC17</v>
      </c>
      <c r="K370" s="8" t="s">
        <v>183</v>
      </c>
      <c r="L370" s="8">
        <f t="shared" si="345"/>
        <v>2.1990376326000001</v>
      </c>
      <c r="M370" s="8">
        <f t="shared" ca="1" si="384"/>
        <v>3.1316093070008114E-2</v>
      </c>
      <c r="N370" s="8">
        <f t="shared" ca="1" si="384"/>
        <v>0.12352222234913818</v>
      </c>
      <c r="O370" s="8">
        <f t="shared" ca="1" si="384"/>
        <v>4.803096241637825E-3</v>
      </c>
      <c r="P370" s="8">
        <f t="shared" ca="1" si="384"/>
        <v>3.0630404240008222E-3</v>
      </c>
      <c r="Q370" s="8">
        <f t="shared" ca="1" si="384"/>
        <v>1.6664344104690432E-5</v>
      </c>
      <c r="R370" s="8">
        <f t="shared" ca="1" si="346"/>
        <v>0.83727888357111047</v>
      </c>
      <c r="S370" s="8" t="s">
        <v>191</v>
      </c>
      <c r="T370" s="8">
        <f t="shared" ref="T370" si="395">C370/C370</f>
        <v>1</v>
      </c>
      <c r="U370" s="8" t="s">
        <v>193</v>
      </c>
      <c r="V370" s="8">
        <f t="shared" ca="1" si="337"/>
        <v>3.1316093070008114E-2</v>
      </c>
      <c r="W370" s="8">
        <f t="shared" ca="1" si="337"/>
        <v>0.12352222234913818</v>
      </c>
      <c r="X370" s="8">
        <f t="shared" ca="1" si="337"/>
        <v>4.803096241637825E-3</v>
      </c>
      <c r="Y370" s="8">
        <f t="shared" ca="1" si="335"/>
        <v>3.0630404240008222E-3</v>
      </c>
      <c r="Z370" s="8">
        <f t="shared" ca="1" si="335"/>
        <v>1.6664344104690432E-5</v>
      </c>
      <c r="AA370" s="8">
        <f t="shared" ca="1" si="335"/>
        <v>0.83727888357111047</v>
      </c>
    </row>
    <row r="371" spans="1:27">
      <c r="A371" s="8" t="s">
        <v>99</v>
      </c>
      <c r="B371" s="8" t="s">
        <v>133</v>
      </c>
      <c r="C371" s="8">
        <v>2.8956400000000002</v>
      </c>
      <c r="D371" s="8">
        <v>0.14009099999999999</v>
      </c>
      <c r="E371" s="8">
        <v>0.56338299999999997</v>
      </c>
      <c r="F371" s="8">
        <v>3.1647700000000001E-2</v>
      </c>
      <c r="G371" s="8">
        <v>1.90829E-2</v>
      </c>
      <c r="H371" s="12">
        <v>7.7701900000000002E-5</v>
      </c>
      <c r="I371" s="8">
        <v>1</v>
      </c>
      <c r="J371" s="14" t="str">
        <f>VLOOKUP(A371,[1]metadata!$A$1:$R$2534,10,FALSE)</f>
        <v>SPEC17</v>
      </c>
      <c r="K371" s="8" t="s">
        <v>183</v>
      </c>
      <c r="L371" s="8">
        <f t="shared" si="345"/>
        <v>2.1413576981000002</v>
      </c>
      <c r="M371" s="8">
        <f t="shared" ca="1" si="384"/>
        <v>4.8379978174082405E-2</v>
      </c>
      <c r="N371" s="8">
        <f t="shared" ca="1" si="384"/>
        <v>0.19456251467723887</v>
      </c>
      <c r="O371" s="8">
        <f t="shared" ca="1" si="384"/>
        <v>1.0929431835449158E-2</v>
      </c>
      <c r="P371" s="8">
        <f t="shared" ca="1" si="384"/>
        <v>6.5902183973145824E-3</v>
      </c>
      <c r="Q371" s="8">
        <f t="shared" ca="1" si="384"/>
        <v>2.6834102305535216E-5</v>
      </c>
      <c r="R371" s="8">
        <f t="shared" ca="1" si="346"/>
        <v>0.73951102281360948</v>
      </c>
      <c r="S371" s="8" t="s">
        <v>191</v>
      </c>
      <c r="T371" s="8">
        <f t="shared" ref="T371" si="396">C371/C370</f>
        <v>1.1025087476821975</v>
      </c>
      <c r="U371" s="8" t="s">
        <v>193</v>
      </c>
      <c r="V371" s="8">
        <f t="shared" ca="1" si="337"/>
        <v>5.3339349149599639E-2</v>
      </c>
      <c r="W371" s="8">
        <f t="shared" ca="1" si="337"/>
        <v>0.2145068744027018</v>
      </c>
      <c r="X371" s="8">
        <f t="shared" ca="1" si="337"/>
        <v>1.2049794205778992E-2</v>
      </c>
      <c r="Y371" s="8">
        <f t="shared" ca="1" si="335"/>
        <v>7.2657734321754791E-3</v>
      </c>
      <c r="Z371" s="8">
        <f t="shared" ca="1" si="335"/>
        <v>2.9584832528051601E-5</v>
      </c>
      <c r="AA371" s="8">
        <f t="shared" ca="1" si="335"/>
        <v>0.81531737165941354</v>
      </c>
    </row>
    <row r="372" spans="1:27">
      <c r="A372" s="8" t="s">
        <v>99</v>
      </c>
      <c r="B372" s="8" t="s">
        <v>134</v>
      </c>
      <c r="C372" s="8">
        <v>2.6716299999999999</v>
      </c>
      <c r="D372" s="8">
        <v>8.9170200000000005E-2</v>
      </c>
      <c r="E372" s="8">
        <v>0.37029200000000001</v>
      </c>
      <c r="F372" s="8">
        <v>1.4392200000000001E-2</v>
      </c>
      <c r="G372" s="8">
        <v>9.1764199999999994E-3</v>
      </c>
      <c r="H372" s="12">
        <v>4.9935200000000003E-5</v>
      </c>
      <c r="I372" s="8">
        <v>1</v>
      </c>
      <c r="J372" s="14" t="str">
        <f>VLOOKUP(A372,[1]metadata!$A$1:$R$2534,10,FALSE)</f>
        <v>SPEC17</v>
      </c>
      <c r="K372" s="8" t="s">
        <v>183</v>
      </c>
      <c r="L372" s="8">
        <f t="shared" si="345"/>
        <v>2.1885492447999999</v>
      </c>
      <c r="M372" s="8">
        <f t="shared" ca="1" si="384"/>
        <v>3.3376702612262929E-2</v>
      </c>
      <c r="N372" s="8">
        <f t="shared" ca="1" si="384"/>
        <v>0.13860152790618463</v>
      </c>
      <c r="O372" s="8">
        <f t="shared" ca="1" si="384"/>
        <v>5.3870483562469358E-3</v>
      </c>
      <c r="P372" s="8">
        <f t="shared" ca="1" si="384"/>
        <v>3.434764544491565E-3</v>
      </c>
      <c r="Q372" s="8">
        <f t="shared" ca="1" si="384"/>
        <v>1.8690911540894513E-5</v>
      </c>
      <c r="R372" s="8">
        <f t="shared" ca="1" si="346"/>
        <v>0.81918126566927307</v>
      </c>
      <c r="S372" s="8" t="s">
        <v>191</v>
      </c>
      <c r="T372" s="8">
        <f t="shared" ref="T372" si="397">C372/C370</f>
        <v>1.017217418453326</v>
      </c>
      <c r="U372" s="8" t="s">
        <v>193</v>
      </c>
      <c r="V372" s="8">
        <f t="shared" ca="1" si="337"/>
        <v>3.3951363267730482E-2</v>
      </c>
      <c r="W372" s="8">
        <f t="shared" ca="1" si="337"/>
        <v>0.14098788841041576</v>
      </c>
      <c r="X372" s="8">
        <f t="shared" ca="1" si="337"/>
        <v>5.4797994220247411E-3</v>
      </c>
      <c r="Y372" s="8">
        <f t="shared" ca="1" si="335"/>
        <v>3.4939023229427239E-3</v>
      </c>
      <c r="Z372" s="8">
        <f t="shared" ca="1" si="335"/>
        <v>1.9012720786168195E-5</v>
      </c>
      <c r="AA372" s="8">
        <f t="shared" ca="1" si="335"/>
        <v>0.83328545230942619</v>
      </c>
    </row>
    <row r="373" spans="1:27">
      <c r="A373" s="8" t="s">
        <v>99</v>
      </c>
      <c r="B373" s="8" t="s">
        <v>6</v>
      </c>
      <c r="C373" s="8">
        <v>2.8917899999999999</v>
      </c>
      <c r="D373" s="8">
        <v>0.135217</v>
      </c>
      <c r="E373" s="8">
        <v>0.563222</v>
      </c>
      <c r="F373" s="8">
        <v>3.03843E-2</v>
      </c>
      <c r="G373" s="8">
        <v>1.9477499999999998E-2</v>
      </c>
      <c r="H373" s="12">
        <v>7.6490599999999996E-5</v>
      </c>
      <c r="I373" s="8">
        <v>1</v>
      </c>
      <c r="J373" s="14" t="str">
        <f>VLOOKUP(A373,[1]metadata!$A$1:$R$2534,10,FALSE)</f>
        <v>SPEC17</v>
      </c>
      <c r="K373" s="8" t="s">
        <v>183</v>
      </c>
      <c r="L373" s="8">
        <f t="shared" si="345"/>
        <v>2.1434127093999997</v>
      </c>
      <c r="M373" s="8">
        <f t="shared" ca="1" si="384"/>
        <v>4.6758927861290073E-2</v>
      </c>
      <c r="N373" s="8">
        <f t="shared" ca="1" si="384"/>
        <v>0.19476587165734718</v>
      </c>
      <c r="O373" s="8">
        <f t="shared" ca="1" si="384"/>
        <v>1.0507090763852147E-2</v>
      </c>
      <c r="P373" s="8">
        <f t="shared" ca="1" si="384"/>
        <v>6.7354475947423564E-3</v>
      </c>
      <c r="Q373" s="8">
        <f t="shared" ca="1" si="384"/>
        <v>2.6450952524215105E-5</v>
      </c>
      <c r="R373" s="8">
        <f t="shared" ca="1" si="346"/>
        <v>0.74120621117024399</v>
      </c>
      <c r="S373" s="8" t="s">
        <v>191</v>
      </c>
      <c r="T373" s="8">
        <f t="shared" ref="T373" si="398">C373/C370</f>
        <v>1.1010428684021154</v>
      </c>
      <c r="U373" s="8" t="s">
        <v>193</v>
      </c>
      <c r="V373" s="8">
        <f t="shared" ca="1" si="337"/>
        <v>5.148358405580241E-2</v>
      </c>
      <c r="W373" s="8">
        <f t="shared" ca="1" si="337"/>
        <v>0.21444557399644382</v>
      </c>
      <c r="X373" s="8">
        <f t="shared" ca="1" si="337"/>
        <v>1.1568757353193142E-2</v>
      </c>
      <c r="Y373" s="8">
        <f t="shared" ca="1" si="335"/>
        <v>7.4160165396872533E-3</v>
      </c>
      <c r="Z373" s="8">
        <f t="shared" ca="1" si="335"/>
        <v>2.9123632639229972E-5</v>
      </c>
      <c r="AA373" s="8">
        <f t="shared" ca="1" si="335"/>
        <v>0.81609981282434951</v>
      </c>
    </row>
    <row r="374" spans="1:27">
      <c r="A374" s="8" t="s">
        <v>100</v>
      </c>
      <c r="B374" s="8" t="s">
        <v>132</v>
      </c>
      <c r="C374" s="8">
        <v>4.0345000000000004</v>
      </c>
      <c r="D374" s="8">
        <v>0.13652</v>
      </c>
      <c r="E374" s="8">
        <v>1.67933</v>
      </c>
      <c r="F374" s="8">
        <v>4.4624799999999996E-3</v>
      </c>
      <c r="G374" s="8">
        <v>4.6756899999999997E-3</v>
      </c>
      <c r="H374" s="12">
        <v>9.0200300000000004E-5</v>
      </c>
      <c r="I374" s="8">
        <v>1</v>
      </c>
      <c r="J374" s="14" t="str">
        <f>VLOOKUP(A374,[1]metadata!$A$1:$R$2534,10,FALSE)</f>
        <v>SPEC17</v>
      </c>
      <c r="K374" s="8" t="s">
        <v>183</v>
      </c>
      <c r="L374" s="8">
        <f t="shared" si="345"/>
        <v>2.2094216297000004</v>
      </c>
      <c r="M374" s="8">
        <f t="shared" ca="1" si="384"/>
        <v>3.3838145990829099E-2</v>
      </c>
      <c r="N374" s="8">
        <f t="shared" ca="1" si="384"/>
        <v>0.4162424092204734</v>
      </c>
      <c r="O374" s="8">
        <f t="shared" ca="1" si="384"/>
        <v>1.1060800594869251E-3</v>
      </c>
      <c r="P374" s="8">
        <f t="shared" ca="1" si="384"/>
        <v>1.1589267567232618E-3</v>
      </c>
      <c r="Q374" s="8">
        <f t="shared" ca="1" si="384"/>
        <v>2.2357243772462509E-5</v>
      </c>
      <c r="R374" s="8">
        <f t="shared" ca="1" si="346"/>
        <v>0.54763208072871494</v>
      </c>
      <c r="S374" s="8" t="s">
        <v>191</v>
      </c>
      <c r="T374" s="8">
        <f t="shared" ref="T374" si="399">C374/C374</f>
        <v>1</v>
      </c>
      <c r="U374" s="8" t="s">
        <v>193</v>
      </c>
      <c r="V374" s="8">
        <f t="shared" ca="1" si="337"/>
        <v>3.3838145990829099E-2</v>
      </c>
      <c r="W374" s="8">
        <f t="shared" ca="1" si="337"/>
        <v>0.4162424092204734</v>
      </c>
      <c r="X374" s="8">
        <f t="shared" ca="1" si="337"/>
        <v>1.1060800594869251E-3</v>
      </c>
      <c r="Y374" s="8">
        <f t="shared" ca="1" si="335"/>
        <v>1.1589267567232618E-3</v>
      </c>
      <c r="Z374" s="8">
        <f t="shared" ca="1" si="335"/>
        <v>2.2357243772462509E-5</v>
      </c>
      <c r="AA374" s="8">
        <f t="shared" ca="1" si="335"/>
        <v>0.54763208072871494</v>
      </c>
    </row>
    <row r="375" spans="1:27">
      <c r="A375" s="8" t="s">
        <v>100</v>
      </c>
      <c r="B375" s="8" t="s">
        <v>133</v>
      </c>
      <c r="C375" s="8">
        <v>4.99573</v>
      </c>
      <c r="D375" s="8">
        <v>0.207483</v>
      </c>
      <c r="E375" s="8">
        <v>2.5845899999999999</v>
      </c>
      <c r="F375" s="8">
        <v>8.8319100000000001E-3</v>
      </c>
      <c r="G375" s="8">
        <v>1.97892E-2</v>
      </c>
      <c r="H375" s="8">
        <v>1.3886700000000001E-4</v>
      </c>
      <c r="I375" s="8">
        <v>1</v>
      </c>
      <c r="J375" s="14" t="str">
        <f>VLOOKUP(A375,[1]metadata!$A$1:$R$2534,10,FALSE)</f>
        <v>SPEC17</v>
      </c>
      <c r="K375" s="8" t="s">
        <v>183</v>
      </c>
      <c r="L375" s="8">
        <f t="shared" si="345"/>
        <v>2.1748970230000002</v>
      </c>
      <c r="M375" s="8">
        <f t="shared" ca="1" si="384"/>
        <v>4.1532068386401985E-2</v>
      </c>
      <c r="N375" s="8">
        <f t="shared" ca="1" si="384"/>
        <v>0.51735982529079838</v>
      </c>
      <c r="O375" s="8">
        <f t="shared" ca="1" si="384"/>
        <v>1.7678917795797612E-3</v>
      </c>
      <c r="P375" s="8">
        <f t="shared" ca="1" si="384"/>
        <v>3.9612228843432292E-3</v>
      </c>
      <c r="Q375" s="8">
        <f t="shared" ca="1" si="384"/>
        <v>2.779713875649805E-5</v>
      </c>
      <c r="R375" s="8">
        <f t="shared" ca="1" si="346"/>
        <v>0.43535119452012022</v>
      </c>
      <c r="S375" s="8" t="s">
        <v>191</v>
      </c>
      <c r="T375" s="8">
        <f t="shared" ref="T375" si="400">C375/C374</f>
        <v>1.2382525715702069</v>
      </c>
      <c r="U375" s="8" t="s">
        <v>193</v>
      </c>
      <c r="V375" s="8">
        <f t="shared" ca="1" si="337"/>
        <v>5.1427190482091947E-2</v>
      </c>
      <c r="W375" s="8">
        <f t="shared" ca="1" si="337"/>
        <v>0.64062213409344404</v>
      </c>
      <c r="X375" s="8">
        <f t="shared" ca="1" si="337"/>
        <v>2.1890965423224684E-3</v>
      </c>
      <c r="Y375" s="8">
        <f t="shared" ca="1" si="335"/>
        <v>4.904994423100756E-3</v>
      </c>
      <c r="Z375" s="8">
        <f t="shared" ca="1" si="335"/>
        <v>3.4419878547527571E-5</v>
      </c>
      <c r="AA375" s="8">
        <f t="shared" ca="1" si="335"/>
        <v>0.53907473615070023</v>
      </c>
    </row>
    <row r="376" spans="1:27">
      <c r="A376" s="8" t="s">
        <v>100</v>
      </c>
      <c r="B376" s="8" t="s">
        <v>134</v>
      </c>
      <c r="C376" s="8">
        <v>4.3344500000000004</v>
      </c>
      <c r="D376" s="8">
        <v>0.15914700000000001</v>
      </c>
      <c r="E376" s="8">
        <v>1.9659899999999999</v>
      </c>
      <c r="F376" s="8">
        <v>5.2219199999999997E-3</v>
      </c>
      <c r="G376" s="8">
        <v>5.45599E-3</v>
      </c>
      <c r="H376" s="8">
        <v>1.05552E-4</v>
      </c>
      <c r="I376" s="8">
        <v>1</v>
      </c>
      <c r="J376" s="14" t="str">
        <f>VLOOKUP(A376,[1]metadata!$A$1:$R$2534,10,FALSE)</f>
        <v>SPEC17</v>
      </c>
      <c r="K376" s="8" t="s">
        <v>183</v>
      </c>
      <c r="L376" s="8">
        <f t="shared" si="345"/>
        <v>2.1985295380000003</v>
      </c>
      <c r="M376" s="8">
        <f t="shared" ca="1" si="384"/>
        <v>3.6716769140260008E-2</v>
      </c>
      <c r="N376" s="8">
        <f t="shared" ca="1" si="384"/>
        <v>0.45357311769659353</v>
      </c>
      <c r="O376" s="8">
        <f t="shared" ca="1" si="384"/>
        <v>1.2047480072442868E-3</v>
      </c>
      <c r="P376" s="8">
        <f t="shared" ca="1" si="384"/>
        <v>1.2587502451291397E-3</v>
      </c>
      <c r="Q376" s="8">
        <f t="shared" ca="1" si="384"/>
        <v>2.4351878554372523E-5</v>
      </c>
      <c r="R376" s="8">
        <f t="shared" ca="1" si="346"/>
        <v>0.50722226303221862</v>
      </c>
      <c r="S376" s="8" t="s">
        <v>191</v>
      </c>
      <c r="T376" s="8">
        <f t="shared" ref="T376" si="401">C376/C374</f>
        <v>1.0743462634775065</v>
      </c>
      <c r="U376" s="8" t="s">
        <v>193</v>
      </c>
      <c r="V376" s="8">
        <f t="shared" ca="1" si="337"/>
        <v>3.9446523732804557E-2</v>
      </c>
      <c r="W376" s="8">
        <f t="shared" ca="1" si="337"/>
        <v>0.48729458421117855</v>
      </c>
      <c r="X376" s="8">
        <f t="shared" ca="1" si="337"/>
        <v>1.2943165200148714E-3</v>
      </c>
      <c r="Y376" s="8">
        <f t="shared" ca="1" si="335"/>
        <v>1.3523336225058867E-3</v>
      </c>
      <c r="Z376" s="8">
        <f t="shared" ca="1" si="335"/>
        <v>2.6162349733548143E-5</v>
      </c>
      <c r="AA376" s="8">
        <f t="shared" ca="1" si="335"/>
        <v>0.54493234304126903</v>
      </c>
    </row>
    <row r="377" spans="1:27">
      <c r="A377" s="8" t="s">
        <v>100</v>
      </c>
      <c r="B377" s="8" t="s">
        <v>6</v>
      </c>
      <c r="C377" s="8">
        <v>5.1043099999999999</v>
      </c>
      <c r="D377" s="8">
        <v>0.214836</v>
      </c>
      <c r="E377" s="8">
        <v>2.68872</v>
      </c>
      <c r="F377" s="8">
        <v>9.1681899999999997E-3</v>
      </c>
      <c r="G377" s="8">
        <v>2.04995E-2</v>
      </c>
      <c r="H377" s="8">
        <v>1.44432E-4</v>
      </c>
      <c r="I377" s="8">
        <v>1</v>
      </c>
      <c r="J377" s="14" t="str">
        <f>VLOOKUP(A377,[1]metadata!$A$1:$R$2534,10,FALSE)</f>
        <v>SPEC17</v>
      </c>
      <c r="K377" s="8" t="s">
        <v>183</v>
      </c>
      <c r="L377" s="8">
        <f t="shared" si="345"/>
        <v>2.1709418779999998</v>
      </c>
      <c r="M377" s="8">
        <f t="shared" ca="1" si="384"/>
        <v>4.2089136435678867E-2</v>
      </c>
      <c r="N377" s="8">
        <f t="shared" ca="1" si="384"/>
        <v>0.52675484051713162</v>
      </c>
      <c r="O377" s="8">
        <f t="shared" ca="1" si="384"/>
        <v>1.7961663770421467E-3</v>
      </c>
      <c r="P377" s="8">
        <f t="shared" ca="1" si="384"/>
        <v>4.0161157923401993E-3</v>
      </c>
      <c r="Q377" s="8">
        <f t="shared" ca="1" si="384"/>
        <v>2.8296087032331501E-5</v>
      </c>
      <c r="R377" s="8">
        <f t="shared" ca="1" si="346"/>
        <v>0.42531544479077482</v>
      </c>
      <c r="S377" s="8" t="s">
        <v>191</v>
      </c>
      <c r="T377" s="8">
        <f t="shared" ref="T377" si="402">C377/C374</f>
        <v>1.2651654480109058</v>
      </c>
      <c r="U377" s="8" t="s">
        <v>193</v>
      </c>
      <c r="V377" s="8">
        <f t="shared" ca="1" si="337"/>
        <v>5.3249721155037795E-2</v>
      </c>
      <c r="W377" s="8">
        <f t="shared" ca="1" si="337"/>
        <v>0.66643202379477007</v>
      </c>
      <c r="X377" s="8">
        <f t="shared" ca="1" si="337"/>
        <v>2.2724476391126529E-3</v>
      </c>
      <c r="Y377" s="8">
        <f t="shared" ca="1" si="335"/>
        <v>5.0810509356797621E-3</v>
      </c>
      <c r="Z377" s="8">
        <f t="shared" ca="1" si="335"/>
        <v>3.5799231627215266E-5</v>
      </c>
      <c r="AA377" s="8">
        <f t="shared" ca="1" si="335"/>
        <v>0.53809440525467833</v>
      </c>
    </row>
    <row r="378" spans="1:27">
      <c r="A378" s="8" t="s">
        <v>101</v>
      </c>
      <c r="B378" s="8" t="s">
        <v>132</v>
      </c>
      <c r="C378" s="8">
        <v>4.4599700000000002</v>
      </c>
      <c r="D378" s="8">
        <v>0.26451999999999998</v>
      </c>
      <c r="E378" s="8">
        <v>1.7125900000000001</v>
      </c>
      <c r="F378" s="8">
        <v>7.1783899999999998E-2</v>
      </c>
      <c r="G378" s="8">
        <v>3.22466E-2</v>
      </c>
      <c r="H378" s="8">
        <v>2.1856800000000001E-4</v>
      </c>
      <c r="I378" s="8">
        <v>1</v>
      </c>
      <c r="J378" s="14" t="str">
        <f>VLOOKUP(A378,[1]metadata!$A$1:$R$2534,10,FALSE)</f>
        <v>SPEC17</v>
      </c>
      <c r="K378" s="8" t="s">
        <v>183</v>
      </c>
      <c r="L378" s="8">
        <f t="shared" si="345"/>
        <v>2.378610932</v>
      </c>
      <c r="M378" s="8">
        <f t="shared" ca="1" si="384"/>
        <v>5.9309815985309308E-2</v>
      </c>
      <c r="N378" s="8">
        <f t="shared" ca="1" si="384"/>
        <v>0.38399137213927448</v>
      </c>
      <c r="O378" s="8">
        <f t="shared" ca="1" si="384"/>
        <v>1.6095153106411027E-2</v>
      </c>
      <c r="P378" s="8">
        <f t="shared" ca="1" si="384"/>
        <v>7.2302280060179778E-3</v>
      </c>
      <c r="Q378" s="8">
        <f t="shared" ca="1" si="384"/>
        <v>4.9006607667764582E-5</v>
      </c>
      <c r="R378" s="8">
        <f t="shared" ca="1" si="346"/>
        <v>0.53332442415531944</v>
      </c>
      <c r="S378" s="8" t="s">
        <v>191</v>
      </c>
      <c r="T378" s="8">
        <f t="shared" ref="T378" si="403">C378/C378</f>
        <v>1</v>
      </c>
      <c r="U378" s="8" t="s">
        <v>193</v>
      </c>
      <c r="V378" s="8">
        <f t="shared" ca="1" si="337"/>
        <v>5.9309815985309308E-2</v>
      </c>
      <c r="W378" s="8">
        <f t="shared" ca="1" si="337"/>
        <v>0.38399137213927448</v>
      </c>
      <c r="X378" s="8">
        <f t="shared" ca="1" si="337"/>
        <v>1.6095153106411027E-2</v>
      </c>
      <c r="Y378" s="8">
        <f t="shared" ca="1" si="337"/>
        <v>7.2302280060179778E-3</v>
      </c>
      <c r="Z378" s="8">
        <f t="shared" ca="1" si="337"/>
        <v>4.9006607667764582E-5</v>
      </c>
      <c r="AA378" s="8">
        <f t="shared" ca="1" si="337"/>
        <v>0.53332442415531944</v>
      </c>
    </row>
    <row r="379" spans="1:27">
      <c r="A379" s="8" t="s">
        <v>101</v>
      </c>
      <c r="B379" s="8" t="s">
        <v>133</v>
      </c>
      <c r="C379" s="8">
        <v>4.6414999999999997</v>
      </c>
      <c r="D379" s="8">
        <v>0.295991</v>
      </c>
      <c r="E379" s="8">
        <v>1.83185</v>
      </c>
      <c r="F379" s="8">
        <v>8.0476900000000004E-2</v>
      </c>
      <c r="G379" s="8">
        <v>4.1600499999999999E-2</v>
      </c>
      <c r="H379" s="8">
        <v>2.4503399999999999E-4</v>
      </c>
      <c r="I379" s="8">
        <v>1</v>
      </c>
      <c r="J379" s="14" t="str">
        <f>VLOOKUP(A379,[1]metadata!$A$1:$R$2534,10,FALSE)</f>
        <v>SPEC17</v>
      </c>
      <c r="K379" s="8" t="s">
        <v>183</v>
      </c>
      <c r="L379" s="8">
        <f t="shared" si="345"/>
        <v>2.3913365659999997</v>
      </c>
      <c r="M379" s="8">
        <f t="shared" ca="1" si="384"/>
        <v>6.3770548314122599E-2</v>
      </c>
      <c r="N379" s="8">
        <f t="shared" ca="1" si="384"/>
        <v>0.39466767208876441</v>
      </c>
      <c r="O379" s="8">
        <f t="shared" ca="1" si="384"/>
        <v>1.7338554346655179E-2</v>
      </c>
      <c r="P379" s="8">
        <f t="shared" ca="1" si="384"/>
        <v>8.9627275665194444E-3</v>
      </c>
      <c r="Q379" s="8">
        <f t="shared" ca="1" si="384"/>
        <v>5.2791985349563719E-5</v>
      </c>
      <c r="R379" s="8">
        <f t="shared" ca="1" si="346"/>
        <v>0.51520770569858876</v>
      </c>
      <c r="S379" s="8" t="s">
        <v>191</v>
      </c>
      <c r="T379" s="8">
        <f t="shared" ref="T379" si="404">C379/C378</f>
        <v>1.0407020675026961</v>
      </c>
      <c r="U379" s="8" t="s">
        <v>193</v>
      </c>
      <c r="V379" s="8">
        <f t="shared" ref="V379:AA421" ca="1" si="405">$AM379*M379</f>
        <v>6.6366141476287957E-2</v>
      </c>
      <c r="W379" s="8">
        <f t="shared" ca="1" si="405"/>
        <v>0.41073146231925323</v>
      </c>
      <c r="X379" s="8">
        <f t="shared" ca="1" si="405"/>
        <v>1.8044269356071903E-2</v>
      </c>
      <c r="Y379" s="8">
        <f t="shared" ca="1" si="405"/>
        <v>9.3275291089401947E-3</v>
      </c>
      <c r="Z379" s="8">
        <f t="shared" ca="1" si="405"/>
        <v>5.4940728300863003E-5</v>
      </c>
      <c r="AA379" s="8">
        <f t="shared" ca="1" si="405"/>
        <v>0.53617772451384194</v>
      </c>
    </row>
    <row r="380" spans="1:27">
      <c r="A380" s="8" t="s">
        <v>101</v>
      </c>
      <c r="B380" s="8" t="s">
        <v>134</v>
      </c>
      <c r="C380" s="8">
        <v>4.6445699999999999</v>
      </c>
      <c r="D380" s="8">
        <v>0.291966</v>
      </c>
      <c r="E380" s="8">
        <v>1.8479399999999999</v>
      </c>
      <c r="F380" s="8">
        <v>7.9260300000000006E-2</v>
      </c>
      <c r="G380" s="8">
        <v>3.5595799999999997E-2</v>
      </c>
      <c r="H380" s="8">
        <v>2.41332E-4</v>
      </c>
      <c r="I380" s="8">
        <v>1</v>
      </c>
      <c r="J380" s="14" t="str">
        <f>VLOOKUP(A380,[1]metadata!$A$1:$R$2534,10,FALSE)</f>
        <v>SPEC17</v>
      </c>
      <c r="K380" s="8" t="s">
        <v>183</v>
      </c>
      <c r="L380" s="8">
        <f t="shared" si="345"/>
        <v>2.3895665680000002</v>
      </c>
      <c r="M380" s="8">
        <f t="shared" ca="1" si="384"/>
        <v>6.2861793449124459E-2</v>
      </c>
      <c r="N380" s="8">
        <f t="shared" ca="1" si="384"/>
        <v>0.39787106233731001</v>
      </c>
      <c r="O380" s="8">
        <f t="shared" ca="1" si="384"/>
        <v>1.7065153501831173E-2</v>
      </c>
      <c r="P380" s="8">
        <f t="shared" ca="1" si="384"/>
        <v>7.6639602804995941E-3</v>
      </c>
      <c r="Q380" s="8">
        <f t="shared" ca="1" si="384"/>
        <v>5.1960030745580327E-5</v>
      </c>
      <c r="R380" s="8">
        <f t="shared" ca="1" si="346"/>
        <v>0.51448607040048921</v>
      </c>
      <c r="S380" s="8" t="s">
        <v>191</v>
      </c>
      <c r="T380" s="8">
        <f t="shared" ref="T380" si="406">C380/C378</f>
        <v>1.0413904129399973</v>
      </c>
      <c r="U380" s="8" t="s">
        <v>193</v>
      </c>
      <c r="V380" s="8">
        <f t="shared" ca="1" si="405"/>
        <v>6.5463669038132541E-2</v>
      </c>
      <c r="W380" s="8">
        <f t="shared" ca="1" si="405"/>
        <v>0.41433910990432671</v>
      </c>
      <c r="X380" s="8">
        <f t="shared" ca="1" si="405"/>
        <v>1.7771487252156406E-2</v>
      </c>
      <c r="Y380" s="8">
        <f t="shared" ca="1" si="405"/>
        <v>7.9811747612652095E-3</v>
      </c>
      <c r="Z380" s="8">
        <f t="shared" ca="1" si="405"/>
        <v>5.4110677874514857E-5</v>
      </c>
      <c r="AA380" s="8">
        <f t="shared" ca="1" si="405"/>
        <v>0.53578086130624203</v>
      </c>
    </row>
    <row r="381" spans="1:27">
      <c r="A381" s="8" t="s">
        <v>101</v>
      </c>
      <c r="B381" s="8" t="s">
        <v>6</v>
      </c>
      <c r="C381" s="8">
        <v>4.6628600000000002</v>
      </c>
      <c r="D381" s="8">
        <v>0.30052600000000002</v>
      </c>
      <c r="E381" s="8">
        <v>1.8453299999999999</v>
      </c>
      <c r="F381" s="8">
        <v>8.1621899999999997E-2</v>
      </c>
      <c r="G381" s="8">
        <v>4.2118200000000001E-2</v>
      </c>
      <c r="H381" s="8">
        <v>2.4852000000000001E-4</v>
      </c>
      <c r="I381" s="8">
        <v>1</v>
      </c>
      <c r="J381" s="14" t="str">
        <f>VLOOKUP(A381,[1]metadata!$A$1:$R$2534,10,FALSE)</f>
        <v>SPEC17</v>
      </c>
      <c r="K381" s="8" t="s">
        <v>183</v>
      </c>
      <c r="L381" s="8">
        <f t="shared" si="345"/>
        <v>2.3930153800000005</v>
      </c>
      <c r="M381" s="8">
        <f t="shared" ca="1" si="384"/>
        <v>6.4451002174631025E-2</v>
      </c>
      <c r="N381" s="8">
        <f t="shared" ca="1" si="384"/>
        <v>0.39575067662335989</v>
      </c>
      <c r="O381" s="8">
        <f t="shared" ca="1" si="384"/>
        <v>1.7504685965265949E-2</v>
      </c>
      <c r="P381" s="8">
        <f t="shared" ca="1" si="384"/>
        <v>9.0326966711417461E-3</v>
      </c>
      <c r="Q381" s="8">
        <f t="shared" ca="1" si="384"/>
        <v>5.3297761459704991E-5</v>
      </c>
      <c r="R381" s="8">
        <f t="shared" ca="1" si="346"/>
        <v>0.51320764080414172</v>
      </c>
      <c r="S381" s="8" t="s">
        <v>191</v>
      </c>
      <c r="T381" s="8">
        <f t="shared" ref="T381" si="407">C381/C378</f>
        <v>1.0454913373856776</v>
      </c>
      <c r="U381" s="8" t="s">
        <v>193</v>
      </c>
      <c r="V381" s="8">
        <f t="shared" ca="1" si="405"/>
        <v>6.73829644594022E-2</v>
      </c>
      <c r="W381" s="8">
        <f t="shared" ca="1" si="405"/>
        <v>0.41375390417424335</v>
      </c>
      <c r="X381" s="8">
        <f t="shared" ca="1" si="405"/>
        <v>1.8300997540342197E-2</v>
      </c>
      <c r="Y381" s="8">
        <f t="shared" ca="1" si="405"/>
        <v>9.4436061229111416E-3</v>
      </c>
      <c r="Z381" s="8">
        <f t="shared" ca="1" si="405"/>
        <v>5.5722347908169795E-5</v>
      </c>
      <c r="AA381" s="8">
        <f t="shared" ca="1" si="405"/>
        <v>0.53655414274087054</v>
      </c>
    </row>
    <row r="382" spans="1:27">
      <c r="A382" s="8" t="s">
        <v>102</v>
      </c>
      <c r="B382" s="8" t="s">
        <v>132</v>
      </c>
      <c r="C382" s="8">
        <v>3.7349100000000002</v>
      </c>
      <c r="D382" s="8">
        <v>0.16555400000000001</v>
      </c>
      <c r="E382" s="8">
        <v>1.1293599999999999</v>
      </c>
      <c r="F382" s="8">
        <v>7.7358399999999994E-2</v>
      </c>
      <c r="G382" s="8">
        <v>3.4743000000000003E-2</v>
      </c>
      <c r="H382" s="8">
        <v>1.3008099999999999E-4</v>
      </c>
      <c r="I382" s="8">
        <v>1</v>
      </c>
      <c r="J382" s="14" t="str">
        <f>VLOOKUP(A382,[1]metadata!$A$1:$R$2534,10,FALSE)</f>
        <v>SPEC17</v>
      </c>
      <c r="K382" s="8" t="s">
        <v>183</v>
      </c>
      <c r="L382" s="8">
        <f t="shared" si="345"/>
        <v>2.3277645190000005</v>
      </c>
      <c r="M382" s="8">
        <f t="shared" ca="1" si="384"/>
        <v>4.4326101566035059E-2</v>
      </c>
      <c r="N382" s="8">
        <f t="shared" ca="1" si="384"/>
        <v>0.30237944153942126</v>
      </c>
      <c r="O382" s="8">
        <f t="shared" ca="1" si="384"/>
        <v>2.0712252771820469E-2</v>
      </c>
      <c r="P382" s="8">
        <f t="shared" ca="1" si="384"/>
        <v>9.3022321823015824E-3</v>
      </c>
      <c r="Q382" s="8">
        <f t="shared" ca="1" si="384"/>
        <v>3.4828416213509824E-5</v>
      </c>
      <c r="R382" s="8">
        <f t="shared" ca="1" si="346"/>
        <v>0.62324514352420823</v>
      </c>
      <c r="S382" s="8" t="s">
        <v>191</v>
      </c>
      <c r="T382" s="8">
        <f t="shared" ref="T382" si="408">C382/C382</f>
        <v>1</v>
      </c>
      <c r="U382" s="8" t="s">
        <v>193</v>
      </c>
      <c r="V382" s="8">
        <f t="shared" ca="1" si="405"/>
        <v>4.4326101566035059E-2</v>
      </c>
      <c r="W382" s="8">
        <f t="shared" ca="1" si="405"/>
        <v>0.30237944153942126</v>
      </c>
      <c r="X382" s="8">
        <f t="shared" ca="1" si="405"/>
        <v>2.0712252771820469E-2</v>
      </c>
      <c r="Y382" s="8">
        <f t="shared" ca="1" si="405"/>
        <v>9.3022321823015824E-3</v>
      </c>
      <c r="Z382" s="8">
        <f t="shared" ca="1" si="405"/>
        <v>3.4828416213509824E-5</v>
      </c>
      <c r="AA382" s="8">
        <f t="shared" ca="1" si="405"/>
        <v>0.62324514352420823</v>
      </c>
    </row>
    <row r="383" spans="1:27">
      <c r="A383" s="8" t="s">
        <v>102</v>
      </c>
      <c r="B383" s="8" t="s">
        <v>133</v>
      </c>
      <c r="C383" s="8">
        <v>3.7683200000000001</v>
      </c>
      <c r="D383" s="8">
        <v>0.17105999999999999</v>
      </c>
      <c r="E383" s="8">
        <v>1.14466</v>
      </c>
      <c r="F383" s="8">
        <v>8.0939399999999995E-2</v>
      </c>
      <c r="G383" s="8">
        <v>4.1235099999999997E-2</v>
      </c>
      <c r="H383" s="8">
        <v>1.3609900000000001E-4</v>
      </c>
      <c r="I383" s="8">
        <v>1</v>
      </c>
      <c r="J383" s="14" t="str">
        <f>VLOOKUP(A383,[1]metadata!$A$1:$R$2534,10,FALSE)</f>
        <v>SPEC17</v>
      </c>
      <c r="K383" s="8" t="s">
        <v>183</v>
      </c>
      <c r="L383" s="8">
        <f t="shared" si="345"/>
        <v>2.3302894010000004</v>
      </c>
      <c r="M383" s="8">
        <f t="shared" ca="1" si="384"/>
        <v>4.5394234035326081E-2</v>
      </c>
      <c r="N383" s="8">
        <f t="shared" ca="1" si="384"/>
        <v>0.30375870414402173</v>
      </c>
      <c r="O383" s="8">
        <f t="shared" ca="1" si="384"/>
        <v>2.1478908372961954E-2</v>
      </c>
      <c r="P383" s="8">
        <f t="shared" ca="1" si="384"/>
        <v>1.0942568571671194E-2</v>
      </c>
      <c r="Q383" s="8">
        <f t="shared" ca="1" si="384"/>
        <v>3.6116624915081526E-5</v>
      </c>
      <c r="R383" s="8">
        <f t="shared" ca="1" si="346"/>
        <v>0.61838946825110397</v>
      </c>
      <c r="S383" s="8" t="s">
        <v>191</v>
      </c>
      <c r="T383" s="8">
        <f t="shared" ref="T383" si="409">C383/C382</f>
        <v>1.0089453293385917</v>
      </c>
      <c r="U383" s="8" t="s">
        <v>193</v>
      </c>
      <c r="V383" s="8">
        <f t="shared" ca="1" si="405"/>
        <v>4.5800300408845182E-2</v>
      </c>
      <c r="W383" s="8">
        <f t="shared" ca="1" si="405"/>
        <v>0.30647592579205385</v>
      </c>
      <c r="X383" s="8">
        <f t="shared" ca="1" si="405"/>
        <v>2.1671044282191534E-2</v>
      </c>
      <c r="Y383" s="8">
        <f t="shared" ca="1" si="405"/>
        <v>1.1040453451354916E-2</v>
      </c>
      <c r="Z383" s="8">
        <f t="shared" ca="1" si="405"/>
        <v>3.6439700019545315E-5</v>
      </c>
      <c r="AA383" s="8">
        <f t="shared" ca="1" si="405"/>
        <v>0.6239211657041267</v>
      </c>
    </row>
    <row r="384" spans="1:27">
      <c r="A384" s="8" t="s">
        <v>102</v>
      </c>
      <c r="B384" s="8" t="s">
        <v>134</v>
      </c>
      <c r="C384" s="8">
        <v>3.8292999999999999</v>
      </c>
      <c r="D384" s="8">
        <v>0.17813799999999999</v>
      </c>
      <c r="E384" s="8">
        <v>1.19798</v>
      </c>
      <c r="F384" s="8">
        <v>8.3477599999999999E-2</v>
      </c>
      <c r="G384" s="8">
        <v>3.7489700000000001E-2</v>
      </c>
      <c r="H384" s="8">
        <v>1.40371E-4</v>
      </c>
      <c r="I384" s="8">
        <v>1</v>
      </c>
      <c r="J384" s="14" t="str">
        <f>VLOOKUP(A384,[1]metadata!$A$1:$R$2534,10,FALSE)</f>
        <v>SPEC17</v>
      </c>
      <c r="K384" s="8" t="s">
        <v>183</v>
      </c>
      <c r="L384" s="8">
        <f t="shared" si="345"/>
        <v>2.3320743290000001</v>
      </c>
      <c r="M384" s="8">
        <f t="shared" ca="1" si="384"/>
        <v>4.6519729454469486E-2</v>
      </c>
      <c r="N384" s="8">
        <f t="shared" ca="1" si="384"/>
        <v>0.31284568981275951</v>
      </c>
      <c r="O384" s="8">
        <f t="shared" ca="1" si="384"/>
        <v>2.17997022954587E-2</v>
      </c>
      <c r="P384" s="8">
        <f t="shared" ca="1" si="384"/>
        <v>9.7902227561173071E-3</v>
      </c>
      <c r="Q384" s="8">
        <f t="shared" ca="1" si="384"/>
        <v>3.6657091374402631E-5</v>
      </c>
      <c r="R384" s="8">
        <f t="shared" ca="1" si="346"/>
        <v>0.60900799858982069</v>
      </c>
      <c r="S384" s="8" t="s">
        <v>191</v>
      </c>
      <c r="T384" s="8">
        <f t="shared" ref="T384" si="410">C384/C382</f>
        <v>1.0252723626539861</v>
      </c>
      <c r="U384" s="8" t="s">
        <v>193</v>
      </c>
      <c r="V384" s="8">
        <f t="shared" ca="1" si="405"/>
        <v>4.769539292780816E-2</v>
      </c>
      <c r="W384" s="8">
        <f t="shared" ca="1" si="405"/>
        <v>0.32075203954044401</v>
      </c>
      <c r="X384" s="8">
        <f t="shared" ca="1" si="405"/>
        <v>2.2350632277618465E-2</v>
      </c>
      <c r="Y384" s="8">
        <f t="shared" ca="1" si="405"/>
        <v>1.0037644816073211E-2</v>
      </c>
      <c r="Z384" s="8">
        <f t="shared" ca="1" si="405"/>
        <v>3.758350268145684E-5</v>
      </c>
      <c r="AA384" s="8">
        <f t="shared" ca="1" si="405"/>
        <v>0.62439906958936087</v>
      </c>
    </row>
    <row r="385" spans="1:27">
      <c r="A385" s="8" t="s">
        <v>102</v>
      </c>
      <c r="B385" s="8" t="s">
        <v>6</v>
      </c>
      <c r="C385" s="8">
        <v>3.78064</v>
      </c>
      <c r="D385" s="8">
        <v>0.17306299999999999</v>
      </c>
      <c r="E385" s="8">
        <v>1.15306</v>
      </c>
      <c r="F385" s="8">
        <v>8.1858399999999998E-2</v>
      </c>
      <c r="G385" s="8">
        <v>4.1592400000000002E-2</v>
      </c>
      <c r="H385" s="8">
        <v>1.37644E-4</v>
      </c>
      <c r="I385" s="8">
        <v>1</v>
      </c>
      <c r="J385" s="14" t="str">
        <f>VLOOKUP(A385,[1]metadata!$A$1:$R$2534,10,FALSE)</f>
        <v>SPEC17</v>
      </c>
      <c r="K385" s="8" t="s">
        <v>183</v>
      </c>
      <c r="L385" s="8">
        <f t="shared" si="345"/>
        <v>2.3309285559999999</v>
      </c>
      <c r="M385" s="8">
        <f t="shared" ca="1" si="384"/>
        <v>4.5776111981040243E-2</v>
      </c>
      <c r="N385" s="8">
        <f t="shared" ca="1" si="384"/>
        <v>0.30499068940708451</v>
      </c>
      <c r="O385" s="8">
        <f t="shared" ca="1" si="384"/>
        <v>2.1651995429345296E-2</v>
      </c>
      <c r="P385" s="8">
        <f t="shared" ca="1" si="384"/>
        <v>1.1001417749375767E-2</v>
      </c>
      <c r="Q385" s="8">
        <f t="shared" ca="1" si="384"/>
        <v>3.6407592365313809E-5</v>
      </c>
      <c r="R385" s="8">
        <f t="shared" ca="1" si="346"/>
        <v>0.61654337784078883</v>
      </c>
      <c r="S385" s="8" t="s">
        <v>191</v>
      </c>
      <c r="T385" s="8">
        <f t="shared" ref="T385" si="411">C385/C382</f>
        <v>1.0122439362662019</v>
      </c>
      <c r="U385" s="8" t="s">
        <v>193</v>
      </c>
      <c r="V385" s="8">
        <f t="shared" ca="1" si="405"/>
        <v>4.633659177865062E-2</v>
      </c>
      <c r="W385" s="8">
        <f t="shared" ca="1" si="405"/>
        <v>0.30872497596996984</v>
      </c>
      <c r="X385" s="8">
        <f t="shared" ca="1" si="405"/>
        <v>2.1917101081418294E-2</v>
      </c>
      <c r="Y385" s="8">
        <f t="shared" ca="1" si="405"/>
        <v>1.1136118407136986E-2</v>
      </c>
      <c r="Z385" s="8">
        <f t="shared" ca="1" si="405"/>
        <v>3.685336460584057E-5</v>
      </c>
      <c r="AA385" s="8">
        <f t="shared" ca="1" si="405"/>
        <v>0.62409229566442026</v>
      </c>
    </row>
    <row r="386" spans="1:27">
      <c r="A386" s="8" t="s">
        <v>103</v>
      </c>
      <c r="B386" s="8" t="s">
        <v>132</v>
      </c>
      <c r="C386" s="8">
        <v>6.7096299999999998</v>
      </c>
      <c r="D386" s="8">
        <v>0.45637499999999998</v>
      </c>
      <c r="E386" s="8">
        <v>3.7505500000000001</v>
      </c>
      <c r="F386" s="8">
        <v>3.6071400000000003E-2</v>
      </c>
      <c r="G386" s="8">
        <v>2.9206699999999999E-2</v>
      </c>
      <c r="H386" s="8">
        <v>4.0787799999999997E-4</v>
      </c>
      <c r="I386" s="8">
        <v>1</v>
      </c>
      <c r="J386" s="14" t="str">
        <f>VLOOKUP(A386,[1]metadata!$A$1:$R$2534,10,FALSE)</f>
        <v>SPEC17</v>
      </c>
      <c r="K386" s="8" t="s">
        <v>183</v>
      </c>
      <c r="L386" s="8">
        <f t="shared" si="345"/>
        <v>2.4370190220000003</v>
      </c>
      <c r="M386" s="8">
        <f t="shared" ca="1" si="384"/>
        <v>6.8017908588103956E-2</v>
      </c>
      <c r="N386" s="8">
        <f t="shared" ca="1" si="384"/>
        <v>0.55898015240780796</v>
      </c>
      <c r="O386" s="8">
        <f t="shared" ca="1" si="384"/>
        <v>5.3760639558366116E-3</v>
      </c>
      <c r="P386" s="8">
        <f t="shared" ca="1" si="384"/>
        <v>4.3529523982693535E-3</v>
      </c>
      <c r="Q386" s="8">
        <f t="shared" ca="1" si="384"/>
        <v>6.0789939236589793E-5</v>
      </c>
      <c r="R386" s="8">
        <f t="shared" ca="1" si="346"/>
        <v>0.36321213271074565</v>
      </c>
      <c r="S386" s="8" t="s">
        <v>191</v>
      </c>
      <c r="T386" s="8">
        <f t="shared" ref="T386" si="412">C386/C386</f>
        <v>1</v>
      </c>
      <c r="U386" s="8" t="s">
        <v>193</v>
      </c>
      <c r="V386" s="8">
        <f t="shared" ca="1" si="405"/>
        <v>6.8017908588103956E-2</v>
      </c>
      <c r="W386" s="8">
        <f t="shared" ca="1" si="405"/>
        <v>0.55898015240780796</v>
      </c>
      <c r="X386" s="8">
        <f t="shared" ca="1" si="405"/>
        <v>5.3760639558366116E-3</v>
      </c>
      <c r="Y386" s="8">
        <f t="shared" ca="1" si="405"/>
        <v>4.3529523982693535E-3</v>
      </c>
      <c r="Z386" s="8">
        <f t="shared" ca="1" si="405"/>
        <v>6.0789939236589793E-5</v>
      </c>
      <c r="AA386" s="8">
        <f t="shared" ca="1" si="405"/>
        <v>0.36321213271074565</v>
      </c>
    </row>
    <row r="387" spans="1:27">
      <c r="A387" s="8" t="s">
        <v>103</v>
      </c>
      <c r="B387" s="8" t="s">
        <v>133</v>
      </c>
      <c r="C387" s="8">
        <v>7.5699199999999998</v>
      </c>
      <c r="D387" s="8">
        <v>0.54397600000000002</v>
      </c>
      <c r="E387" s="8">
        <v>4.43689</v>
      </c>
      <c r="F387" s="8">
        <v>8.53405E-2</v>
      </c>
      <c r="G387" s="8">
        <v>3.3051900000000002E-2</v>
      </c>
      <c r="H387" s="8">
        <v>4.9054899999999995E-4</v>
      </c>
      <c r="I387" s="8">
        <v>1</v>
      </c>
      <c r="J387" s="14" t="str">
        <f>VLOOKUP(A387,[1]metadata!$A$1:$R$2534,10,FALSE)</f>
        <v>SPEC17</v>
      </c>
      <c r="K387" s="8" t="s">
        <v>183</v>
      </c>
      <c r="L387" s="8">
        <f t="shared" ref="L387:L441" si="413">C387-SUM(D387:H387)</f>
        <v>2.4701710509999995</v>
      </c>
      <c r="M387" s="8">
        <f t="shared" ca="1" si="384"/>
        <v>7.1860204599256003E-2</v>
      </c>
      <c r="N387" s="8">
        <f t="shared" ca="1" si="384"/>
        <v>0.58612112149137641</v>
      </c>
      <c r="O387" s="8">
        <f t="shared" ca="1" si="384"/>
        <v>1.1273633010652689E-2</v>
      </c>
      <c r="P387" s="8">
        <f t="shared" ca="1" si="384"/>
        <v>4.3662152308082524E-3</v>
      </c>
      <c r="Q387" s="8">
        <f t="shared" ca="1" si="384"/>
        <v>6.4802402138992212E-5</v>
      </c>
      <c r="R387" s="8">
        <f t="shared" ref="R387:R441" ca="1" si="414">L387/$V387</f>
        <v>0.32631402326576758</v>
      </c>
      <c r="S387" s="8" t="s">
        <v>191</v>
      </c>
      <c r="T387" s="8">
        <f t="shared" ref="T387" si="415">C387/C386</f>
        <v>1.1282172042273568</v>
      </c>
      <c r="U387" s="8" t="s">
        <v>193</v>
      </c>
      <c r="V387" s="8">
        <f t="shared" ca="1" si="405"/>
        <v>8.1073919128178462E-2</v>
      </c>
      <c r="W387" s="8">
        <f t="shared" ca="1" si="405"/>
        <v>0.66127193302760368</v>
      </c>
      <c r="X387" s="8">
        <f t="shared" ca="1" si="405"/>
        <v>1.2719106716763816E-2</v>
      </c>
      <c r="Y387" s="8">
        <f t="shared" ca="1" si="405"/>
        <v>4.9260391407573902E-3</v>
      </c>
      <c r="Z387" s="8">
        <f t="shared" ca="1" si="405"/>
        <v>7.3111184968470687E-5</v>
      </c>
      <c r="AA387" s="8">
        <f t="shared" ca="1" si="405"/>
        <v>0.368153095029085</v>
      </c>
    </row>
    <row r="388" spans="1:27">
      <c r="A388" s="8" t="s">
        <v>103</v>
      </c>
      <c r="B388" s="8" t="s">
        <v>134</v>
      </c>
      <c r="C388" s="8">
        <v>6.8710800000000001</v>
      </c>
      <c r="D388" s="8">
        <v>0.475184</v>
      </c>
      <c r="E388" s="8">
        <v>3.8822299999999998</v>
      </c>
      <c r="F388" s="8">
        <v>3.7797699999999997E-2</v>
      </c>
      <c r="G388" s="8">
        <v>3.0604200000000002E-2</v>
      </c>
      <c r="H388" s="8">
        <v>4.27398E-4</v>
      </c>
      <c r="I388" s="8">
        <v>1</v>
      </c>
      <c r="J388" s="14" t="str">
        <f>VLOOKUP(A388,[1]metadata!$A$1:$R$2534,10,FALSE)</f>
        <v>SPEC17</v>
      </c>
      <c r="K388" s="8" t="s">
        <v>183</v>
      </c>
      <c r="L388" s="8">
        <f t="shared" si="413"/>
        <v>2.4448367020000008</v>
      </c>
      <c r="M388" s="8">
        <f t="shared" ca="1" si="384"/>
        <v>6.9157104851056889E-2</v>
      </c>
      <c r="N388" s="8">
        <f t="shared" ca="1" si="384"/>
        <v>0.56501015851947578</v>
      </c>
      <c r="O388" s="8">
        <f t="shared" ca="1" si="384"/>
        <v>5.5009838336913548E-3</v>
      </c>
      <c r="P388" s="8">
        <f t="shared" ca="1" si="384"/>
        <v>4.454059623814597E-3</v>
      </c>
      <c r="Q388" s="8">
        <f t="shared" ca="1" si="384"/>
        <v>6.2202448523376234E-5</v>
      </c>
      <c r="R388" s="8">
        <f t="shared" ca="1" si="414"/>
        <v>0.35581549072343804</v>
      </c>
      <c r="S388" s="8" t="s">
        <v>191</v>
      </c>
      <c r="T388" s="8">
        <f t="shared" ref="T388" si="416">C388/C386</f>
        <v>1.0240624296719789</v>
      </c>
      <c r="U388" s="8" t="s">
        <v>193</v>
      </c>
      <c r="V388" s="8">
        <f t="shared" ca="1" si="405"/>
        <v>7.082119282285311E-2</v>
      </c>
      <c r="W388" s="8">
        <f t="shared" ca="1" si="405"/>
        <v>0.5786056757228043</v>
      </c>
      <c r="X388" s="8">
        <f t="shared" ca="1" si="405"/>
        <v>5.6333508703162458E-3</v>
      </c>
      <c r="Y388" s="8">
        <f t="shared" ca="1" si="405"/>
        <v>4.5612351202674369E-3</v>
      </c>
      <c r="Z388" s="8">
        <f t="shared" ca="1" si="405"/>
        <v>6.3699190566394859E-5</v>
      </c>
      <c r="AA388" s="8">
        <f t="shared" ca="1" si="405"/>
        <v>0.36437727594517144</v>
      </c>
    </row>
    <row r="389" spans="1:27">
      <c r="A389" s="8" t="s">
        <v>103</v>
      </c>
      <c r="B389" s="8" t="s">
        <v>6</v>
      </c>
      <c r="C389" s="8">
        <v>7.5623500000000003</v>
      </c>
      <c r="D389" s="8">
        <v>0.54323900000000003</v>
      </c>
      <c r="E389" s="8">
        <v>4.4304100000000002</v>
      </c>
      <c r="F389" s="8">
        <v>8.5280800000000004E-2</v>
      </c>
      <c r="G389" s="8">
        <v>3.2896300000000003E-2</v>
      </c>
      <c r="H389" s="8">
        <v>4.9020400000000005E-4</v>
      </c>
      <c r="I389" s="8">
        <v>1</v>
      </c>
      <c r="J389" s="14" t="str">
        <f>VLOOKUP(A389,[1]metadata!$A$1:$R$2534,10,FALSE)</f>
        <v>SPEC17</v>
      </c>
      <c r="K389" s="8" t="s">
        <v>183</v>
      </c>
      <c r="L389" s="8">
        <f t="shared" si="413"/>
        <v>2.4700336960000007</v>
      </c>
      <c r="M389" s="8">
        <f t="shared" ca="1" si="384"/>
        <v>7.1834681018466476E-2</v>
      </c>
      <c r="N389" s="8">
        <f t="shared" ca="1" si="384"/>
        <v>0.58585095902728646</v>
      </c>
      <c r="O389" s="8">
        <f t="shared" ca="1" si="384"/>
        <v>1.1277023676502674E-2</v>
      </c>
      <c r="P389" s="8">
        <f t="shared" ca="1" si="384"/>
        <v>4.3500102481371537E-3</v>
      </c>
      <c r="Q389" s="8">
        <f t="shared" ca="1" si="384"/>
        <v>6.4821649355028537E-5</v>
      </c>
      <c r="R389" s="8">
        <f t="shared" ca="1" si="414"/>
        <v>0.32662250438025225</v>
      </c>
      <c r="S389" s="8" t="s">
        <v>191</v>
      </c>
      <c r="T389" s="8">
        <f t="shared" ref="T389" si="417">C389/C386</f>
        <v>1.1270889750999684</v>
      </c>
      <c r="U389" s="8" t="s">
        <v>193</v>
      </c>
      <c r="V389" s="8">
        <f t="shared" ca="1" si="405"/>
        <v>8.0964077005736532E-2</v>
      </c>
      <c r="W389" s="8">
        <f t="shared" ca="1" si="405"/>
        <v>0.66030615697139783</v>
      </c>
      <c r="X389" s="8">
        <f t="shared" ca="1" si="405"/>
        <v>1.2710209057727476E-2</v>
      </c>
      <c r="Y389" s="8">
        <f t="shared" ca="1" si="405"/>
        <v>4.9028485922472638E-3</v>
      </c>
      <c r="Z389" s="8">
        <f t="shared" ca="1" si="405"/>
        <v>7.305976633584864E-5</v>
      </c>
      <c r="AA389" s="8">
        <f t="shared" ca="1" si="405"/>
        <v>0.36813262370652344</v>
      </c>
    </row>
    <row r="390" spans="1:27">
      <c r="A390" s="8" t="s">
        <v>104</v>
      </c>
      <c r="B390" s="8" t="s">
        <v>132</v>
      </c>
      <c r="C390" s="8">
        <v>3.8477899999999998</v>
      </c>
      <c r="D390" s="8">
        <v>0.285306</v>
      </c>
      <c r="E390" s="8">
        <v>1.4724299999999999</v>
      </c>
      <c r="F390" s="8">
        <v>8.5213800000000003E-3</v>
      </c>
      <c r="G390" s="8">
        <v>8.0073000000000002E-3</v>
      </c>
      <c r="H390" s="8">
        <v>7.9662899999999998E-4</v>
      </c>
      <c r="I390" s="8">
        <v>1</v>
      </c>
      <c r="J390" s="14" t="str">
        <f>VLOOKUP(A390,[1]metadata!$A$1:$R$2534,10,FALSE)</f>
        <v>PARSEC</v>
      </c>
      <c r="K390" s="8" t="s">
        <v>183</v>
      </c>
      <c r="L390" s="8">
        <f t="shared" si="413"/>
        <v>2.072728691</v>
      </c>
      <c r="M390" s="8">
        <f t="shared" ca="1" si="384"/>
        <v>7.4148017433383839E-2</v>
      </c>
      <c r="N390" s="8">
        <f t="shared" ca="1" si="384"/>
        <v>0.38266901260203906</v>
      </c>
      <c r="O390" s="8">
        <f t="shared" ca="1" si="384"/>
        <v>2.2146167020549458E-3</v>
      </c>
      <c r="P390" s="8">
        <f t="shared" ca="1" si="384"/>
        <v>2.0810127371816032E-3</v>
      </c>
      <c r="Q390" s="8">
        <f t="shared" ca="1" si="384"/>
        <v>2.0703546711229044E-4</v>
      </c>
      <c r="R390" s="8">
        <f t="shared" ca="1" si="414"/>
        <v>0.53868030505822828</v>
      </c>
      <c r="S390" s="8" t="s">
        <v>191</v>
      </c>
      <c r="T390" s="8">
        <f t="shared" ref="T390" si="418">C390/C390</f>
        <v>1</v>
      </c>
      <c r="U390" s="8" t="s">
        <v>193</v>
      </c>
      <c r="V390" s="8">
        <f t="shared" ca="1" si="405"/>
        <v>7.4148017433383839E-2</v>
      </c>
      <c r="W390" s="8">
        <f t="shared" ca="1" si="405"/>
        <v>0.38266901260203906</v>
      </c>
      <c r="X390" s="8">
        <f t="shared" ca="1" si="405"/>
        <v>2.2146167020549458E-3</v>
      </c>
      <c r="Y390" s="8">
        <f t="shared" ca="1" si="405"/>
        <v>2.0810127371816032E-3</v>
      </c>
      <c r="Z390" s="8">
        <f t="shared" ca="1" si="405"/>
        <v>2.0703546711229044E-4</v>
      </c>
      <c r="AA390" s="8">
        <f t="shared" ca="1" si="405"/>
        <v>0.53868030505822828</v>
      </c>
    </row>
    <row r="391" spans="1:27">
      <c r="A391" s="8" t="s">
        <v>104</v>
      </c>
      <c r="B391" s="8" t="s">
        <v>133</v>
      </c>
      <c r="C391" s="8">
        <v>4.0887700000000002</v>
      </c>
      <c r="D391" s="8">
        <v>0.32187399999999999</v>
      </c>
      <c r="E391" s="8">
        <v>1.69933</v>
      </c>
      <c r="F391" s="8">
        <v>1.03064E-2</v>
      </c>
      <c r="G391" s="8">
        <v>1.1403E-2</v>
      </c>
      <c r="H391" s="8">
        <v>9.0689099999999995E-4</v>
      </c>
      <c r="I391" s="8">
        <v>1</v>
      </c>
      <c r="J391" s="14" t="str">
        <f>VLOOKUP(A391,[1]metadata!$A$1:$R$2534,10,FALSE)</f>
        <v>PARSEC</v>
      </c>
      <c r="K391" s="8" t="s">
        <v>183</v>
      </c>
      <c r="L391" s="8">
        <f t="shared" si="413"/>
        <v>2.0449497089999999</v>
      </c>
      <c r="M391" s="8">
        <f t="shared" ca="1" si="384"/>
        <v>7.8721473695023192E-2</v>
      </c>
      <c r="N391" s="8">
        <f t="shared" ca="1" si="384"/>
        <v>0.41560909515575589</v>
      </c>
      <c r="O391" s="8">
        <f t="shared" ca="1" si="384"/>
        <v>2.5206602474582818E-3</v>
      </c>
      <c r="P391" s="8">
        <f t="shared" ca="1" si="384"/>
        <v>2.7888582629984077E-3</v>
      </c>
      <c r="Q391" s="8">
        <f t="shared" ca="1" si="384"/>
        <v>2.2180044365420406E-4</v>
      </c>
      <c r="R391" s="8">
        <f t="shared" ca="1" si="414"/>
        <v>0.50013811219510995</v>
      </c>
      <c r="S391" s="8" t="s">
        <v>191</v>
      </c>
      <c r="T391" s="8">
        <f t="shared" ref="T391" si="419">C391/C390</f>
        <v>1.0626281579815948</v>
      </c>
      <c r="U391" s="8" t="s">
        <v>193</v>
      </c>
      <c r="V391" s="8">
        <f t="shared" ca="1" si="405"/>
        <v>8.365165458613906E-2</v>
      </c>
      <c r="W391" s="8">
        <f t="shared" ca="1" si="405"/>
        <v>0.44163792722575823</v>
      </c>
      <c r="X391" s="8">
        <f t="shared" ca="1" si="405"/>
        <v>2.6785245556540248E-3</v>
      </c>
      <c r="Y391" s="8">
        <f t="shared" ca="1" si="405"/>
        <v>2.9635193188817482E-3</v>
      </c>
      <c r="Z391" s="8">
        <f t="shared" ca="1" si="405"/>
        <v>2.3569139687976736E-4</v>
      </c>
      <c r="AA391" s="8">
        <f t="shared" ca="1" si="405"/>
        <v>0.53146084089828194</v>
      </c>
    </row>
    <row r="392" spans="1:27">
      <c r="A392" s="8" t="s">
        <v>104</v>
      </c>
      <c r="B392" s="8" t="s">
        <v>134</v>
      </c>
      <c r="C392" s="8">
        <v>3.9596</v>
      </c>
      <c r="D392" s="8">
        <v>0.30507299999999998</v>
      </c>
      <c r="E392" s="8">
        <v>1.5776300000000001</v>
      </c>
      <c r="F392" s="8">
        <v>9.1349699999999992E-3</v>
      </c>
      <c r="G392" s="8">
        <v>8.6365000000000001E-3</v>
      </c>
      <c r="H392" s="8">
        <v>8.5400500000000002E-4</v>
      </c>
      <c r="I392" s="8">
        <v>1</v>
      </c>
      <c r="J392" s="14" t="str">
        <f>VLOOKUP(A392,[1]metadata!$A$1:$R$2534,10,FALSE)</f>
        <v>PARSEC</v>
      </c>
      <c r="K392" s="8" t="s">
        <v>183</v>
      </c>
      <c r="L392" s="8">
        <f t="shared" si="413"/>
        <v>2.0582715249999999</v>
      </c>
      <c r="M392" s="8">
        <f t="shared" ca="1" si="384"/>
        <v>7.7046418830184857E-2</v>
      </c>
      <c r="N392" s="8">
        <f t="shared" ca="1" si="384"/>
        <v>0.3984316597636125</v>
      </c>
      <c r="O392" s="8">
        <f t="shared" ca="1" si="384"/>
        <v>2.3070436407717949E-3</v>
      </c>
      <c r="P392" s="8">
        <f t="shared" ca="1" si="384"/>
        <v>2.1811546620870794E-3</v>
      </c>
      <c r="Q392" s="8">
        <f t="shared" ca="1" si="384"/>
        <v>2.156796141024346E-4</v>
      </c>
      <c r="R392" s="8">
        <f t="shared" ca="1" si="414"/>
        <v>0.51981804348924132</v>
      </c>
      <c r="S392" s="8" t="s">
        <v>191</v>
      </c>
      <c r="T392" s="8">
        <f t="shared" ref="T392" si="420">C392/C390</f>
        <v>1.0290582386252889</v>
      </c>
      <c r="U392" s="8" t="s">
        <v>193</v>
      </c>
      <c r="V392" s="8">
        <f t="shared" ca="1" si="405"/>
        <v>7.9285252053776317E-2</v>
      </c>
      <c r="W392" s="8">
        <f t="shared" ca="1" si="405"/>
        <v>0.41000938200889347</v>
      </c>
      <c r="X392" s="8">
        <f t="shared" ca="1" si="405"/>
        <v>2.3740822654042971E-3</v>
      </c>
      <c r="Y392" s="8">
        <f t="shared" ca="1" si="405"/>
        <v>2.2445351747366672E-3</v>
      </c>
      <c r="Z392" s="8">
        <f t="shared" ca="1" si="405"/>
        <v>2.2194688379563338E-4</v>
      </c>
      <c r="AA392" s="8">
        <f t="shared" ca="1" si="405"/>
        <v>0.53492304023868253</v>
      </c>
    </row>
    <row r="393" spans="1:27">
      <c r="A393" s="8" t="s">
        <v>104</v>
      </c>
      <c r="B393" s="8" t="s">
        <v>6</v>
      </c>
      <c r="C393" s="8">
        <v>4.1263100000000001</v>
      </c>
      <c r="D393" s="8">
        <v>0.32874100000000001</v>
      </c>
      <c r="E393" s="8">
        <v>1.7343599999999999</v>
      </c>
      <c r="F393" s="8">
        <v>1.05383E-2</v>
      </c>
      <c r="G393" s="8">
        <v>1.17593E-2</v>
      </c>
      <c r="H393" s="8">
        <v>9.2659399999999999E-4</v>
      </c>
      <c r="I393" s="8">
        <v>1</v>
      </c>
      <c r="J393" s="14" t="str">
        <f>VLOOKUP(A393,[1]metadata!$A$1:$R$2534,10,FALSE)</f>
        <v>PARSEC</v>
      </c>
      <c r="K393" s="8" t="s">
        <v>183</v>
      </c>
      <c r="L393" s="8">
        <f t="shared" si="413"/>
        <v>2.0399848060000001</v>
      </c>
      <c r="M393" s="8">
        <f t="shared" ca="1" si="384"/>
        <v>7.966948678116767E-2</v>
      </c>
      <c r="N393" s="8">
        <f t="shared" ca="1" si="384"/>
        <v>0.42031742646577691</v>
      </c>
      <c r="O393" s="8">
        <f t="shared" ca="1" si="384"/>
        <v>2.5539283282157666E-3</v>
      </c>
      <c r="P393" s="8">
        <f t="shared" ca="1" si="384"/>
        <v>2.8498343556349376E-3</v>
      </c>
      <c r="Q393" s="8">
        <f t="shared" ca="1" si="384"/>
        <v>2.2455753445572434E-4</v>
      </c>
      <c r="R393" s="8">
        <f t="shared" ca="1" si="414"/>
        <v>0.49438476653474894</v>
      </c>
      <c r="S393" s="8" t="s">
        <v>191</v>
      </c>
      <c r="T393" s="8">
        <f t="shared" ref="T393" si="421">C393/C390</f>
        <v>1.072384407672976</v>
      </c>
      <c r="U393" s="8" t="s">
        <v>193</v>
      </c>
      <c r="V393" s="8">
        <f t="shared" ca="1" si="405"/>
        <v>8.5436315391432482E-2</v>
      </c>
      <c r="W393" s="8">
        <f t="shared" ca="1" si="405"/>
        <v>0.45074185441513182</v>
      </c>
      <c r="X393" s="8">
        <f t="shared" ca="1" si="405"/>
        <v>2.7387929174928988E-3</v>
      </c>
      <c r="Y393" s="8">
        <f t="shared" ca="1" si="405"/>
        <v>3.0561179274336699E-3</v>
      </c>
      <c r="Z393" s="8">
        <f t="shared" ca="1" si="405"/>
        <v>2.4081199857580587E-4</v>
      </c>
      <c r="AA393" s="8">
        <f t="shared" ca="1" si="405"/>
        <v>0.53017051502290935</v>
      </c>
    </row>
    <row r="394" spans="1:27">
      <c r="A394" s="8" t="s">
        <v>105</v>
      </c>
      <c r="B394" s="8" t="s">
        <v>132</v>
      </c>
      <c r="C394" s="8">
        <v>3.4075299999999999</v>
      </c>
      <c r="D394" s="8">
        <v>0.207453</v>
      </c>
      <c r="E394" s="8">
        <v>1.01938</v>
      </c>
      <c r="F394" s="8">
        <v>1.0519000000000001E-2</v>
      </c>
      <c r="G394" s="8">
        <v>8.7552600000000008E-3</v>
      </c>
      <c r="H394" s="8">
        <v>4.63194E-4</v>
      </c>
      <c r="I394" s="8">
        <v>1</v>
      </c>
      <c r="J394" s="14" t="str">
        <f>VLOOKUP(A394,[1]metadata!$A$1:$R$2534,10,FALSE)</f>
        <v>Ligra</v>
      </c>
      <c r="K394" s="8" t="s">
        <v>183</v>
      </c>
      <c r="L394" s="8">
        <f t="shared" si="413"/>
        <v>2.160959546</v>
      </c>
      <c r="M394" s="8">
        <f t="shared" ca="1" si="384"/>
        <v>6.0880755268478928E-2</v>
      </c>
      <c r="N394" s="8">
        <f t="shared" ca="1" si="384"/>
        <v>0.2991551064847558</v>
      </c>
      <c r="O394" s="8">
        <f t="shared" ca="1" si="384"/>
        <v>3.0869867616719446E-3</v>
      </c>
      <c r="P394" s="8">
        <f t="shared" ca="1" si="384"/>
        <v>2.569386036219784E-3</v>
      </c>
      <c r="Q394" s="8">
        <f t="shared" ca="1" si="384"/>
        <v>1.3593247895102905E-4</v>
      </c>
      <c r="R394" s="8">
        <f t="shared" ca="1" si="414"/>
        <v>0.63417183296992252</v>
      </c>
      <c r="S394" s="8" t="s">
        <v>191</v>
      </c>
      <c r="T394" s="8">
        <f t="shared" ref="T394" si="422">C394/C394</f>
        <v>1</v>
      </c>
      <c r="U394" s="8" t="s">
        <v>193</v>
      </c>
      <c r="V394" s="8">
        <f t="shared" ca="1" si="405"/>
        <v>6.0880755268478928E-2</v>
      </c>
      <c r="W394" s="8">
        <f t="shared" ca="1" si="405"/>
        <v>0.2991551064847558</v>
      </c>
      <c r="X394" s="8">
        <f t="shared" ca="1" si="405"/>
        <v>3.0869867616719446E-3</v>
      </c>
      <c r="Y394" s="8">
        <f t="shared" ca="1" si="405"/>
        <v>2.569386036219784E-3</v>
      </c>
      <c r="Z394" s="8">
        <f t="shared" ca="1" si="405"/>
        <v>1.3593247895102905E-4</v>
      </c>
      <c r="AA394" s="8">
        <f t="shared" ca="1" si="405"/>
        <v>0.63417183296992252</v>
      </c>
    </row>
    <row r="395" spans="1:27">
      <c r="A395" s="8" t="s">
        <v>105</v>
      </c>
      <c r="B395" s="8" t="s">
        <v>133</v>
      </c>
      <c r="C395" s="8">
        <v>3.9061300000000001</v>
      </c>
      <c r="D395" s="8">
        <v>0.30338599999999999</v>
      </c>
      <c r="E395" s="8">
        <v>1.4435500000000001</v>
      </c>
      <c r="F395" s="8">
        <v>1.8762000000000001E-2</v>
      </c>
      <c r="G395" s="8">
        <v>3.1342799999999997E-2</v>
      </c>
      <c r="H395" s="8">
        <v>6.7964100000000003E-4</v>
      </c>
      <c r="I395" s="8">
        <v>1</v>
      </c>
      <c r="J395" s="14" t="str">
        <f>VLOOKUP(A395,[1]metadata!$A$1:$R$2534,10,FALSE)</f>
        <v>Ligra</v>
      </c>
      <c r="K395" s="8" t="s">
        <v>183</v>
      </c>
      <c r="L395" s="8">
        <f t="shared" si="413"/>
        <v>2.108409559</v>
      </c>
      <c r="M395" s="8">
        <f t="shared" ca="1" si="384"/>
        <v>7.7669201997885365E-2</v>
      </c>
      <c r="N395" s="8">
        <f t="shared" ca="1" si="384"/>
        <v>0.36956015288789673</v>
      </c>
      <c r="O395" s="8">
        <f t="shared" ca="1" si="384"/>
        <v>4.8032195549047264E-3</v>
      </c>
      <c r="P395" s="8">
        <f t="shared" ca="1" si="384"/>
        <v>8.024003297381295E-3</v>
      </c>
      <c r="Q395" s="8">
        <f t="shared" ca="1" si="384"/>
        <v>1.7399344107850992E-4</v>
      </c>
      <c r="R395" s="8">
        <f t="shared" ca="1" si="414"/>
        <v>0.53976942882085333</v>
      </c>
      <c r="S395" s="8" t="s">
        <v>191</v>
      </c>
      <c r="T395" s="8">
        <f t="shared" ref="T395" si="423">C395/C394</f>
        <v>1.1463229964226287</v>
      </c>
      <c r="U395" s="8" t="s">
        <v>193</v>
      </c>
      <c r="V395" s="8">
        <f t="shared" ca="1" si="405"/>
        <v>8.9033992363970374E-2</v>
      </c>
      <c r="W395" s="8">
        <f t="shared" ca="1" si="405"/>
        <v>0.42363530181685854</v>
      </c>
      <c r="X395" s="8">
        <f t="shared" ca="1" si="405"/>
        <v>5.5060410326541508E-3</v>
      </c>
      <c r="Y395" s="8">
        <f t="shared" ca="1" si="405"/>
        <v>9.1980995031591788E-3</v>
      </c>
      <c r="Z395" s="8">
        <f t="shared" ca="1" si="405"/>
        <v>1.9945268273500159E-4</v>
      </c>
      <c r="AA395" s="8">
        <f t="shared" ca="1" si="405"/>
        <v>0.61875010902325134</v>
      </c>
    </row>
    <row r="396" spans="1:27">
      <c r="A396" s="8" t="s">
        <v>105</v>
      </c>
      <c r="B396" s="8" t="s">
        <v>134</v>
      </c>
      <c r="C396" s="8">
        <v>3.52318</v>
      </c>
      <c r="D396" s="8">
        <v>0.23269599999999999</v>
      </c>
      <c r="E396" s="8">
        <v>1.1211899999999999</v>
      </c>
      <c r="F396" s="8">
        <v>1.1814699999999999E-2</v>
      </c>
      <c r="G396" s="8">
        <v>9.84464E-3</v>
      </c>
      <c r="H396" s="8">
        <v>5.2024600000000003E-4</v>
      </c>
      <c r="I396" s="8">
        <v>1</v>
      </c>
      <c r="J396" s="14" t="str">
        <f>VLOOKUP(A396,[1]metadata!$A$1:$R$2534,10,FALSE)</f>
        <v>Ligra</v>
      </c>
      <c r="K396" s="8" t="s">
        <v>183</v>
      </c>
      <c r="L396" s="8">
        <f t="shared" si="413"/>
        <v>2.1471144139999998</v>
      </c>
      <c r="M396" s="8">
        <f t="shared" ca="1" si="384"/>
        <v>6.6047150585550551E-2</v>
      </c>
      <c r="N396" s="8">
        <f t="shared" ca="1" si="384"/>
        <v>0.31823239232738604</v>
      </c>
      <c r="O396" s="8">
        <f t="shared" ca="1" si="384"/>
        <v>3.3534193541062333E-3</v>
      </c>
      <c r="P396" s="8">
        <f t="shared" ca="1" si="384"/>
        <v>2.7942483778858871E-3</v>
      </c>
      <c r="Q396" s="8">
        <f t="shared" ca="1" si="384"/>
        <v>1.4766375830925472E-4</v>
      </c>
      <c r="R396" s="8">
        <f t="shared" ca="1" si="414"/>
        <v>0.60942512559676199</v>
      </c>
      <c r="S396" s="8" t="s">
        <v>191</v>
      </c>
      <c r="T396" s="8">
        <f t="shared" ref="T396" si="424">C396/C394</f>
        <v>1.033939539783949</v>
      </c>
      <c r="U396" s="8" t="s">
        <v>193</v>
      </c>
      <c r="V396" s="8">
        <f t="shared" ca="1" si="405"/>
        <v>6.828876048046531E-2</v>
      </c>
      <c r="W396" s="8">
        <f t="shared" ca="1" si="405"/>
        <v>0.32903305326732263</v>
      </c>
      <c r="X396" s="8">
        <f t="shared" ca="1" si="405"/>
        <v>3.4672328636871867E-3</v>
      </c>
      <c r="Y396" s="8">
        <f t="shared" ca="1" si="405"/>
        <v>2.8890838818733801E-3</v>
      </c>
      <c r="Z396" s="8">
        <f t="shared" ca="1" si="405"/>
        <v>1.5267539830903911E-4</v>
      </c>
      <c r="AA396" s="8">
        <f t="shared" ca="1" si="405"/>
        <v>0.63010873389229138</v>
      </c>
    </row>
    <row r="397" spans="1:27">
      <c r="A397" s="8" t="s">
        <v>105</v>
      </c>
      <c r="B397" s="8" t="s">
        <v>6</v>
      </c>
      <c r="C397" s="8">
        <v>3.9054799999999998</v>
      </c>
      <c r="D397" s="8">
        <v>0.30379800000000001</v>
      </c>
      <c r="E397" s="8">
        <v>1.4429700000000001</v>
      </c>
      <c r="F397" s="8">
        <v>1.8601800000000002E-2</v>
      </c>
      <c r="G397" s="8">
        <v>3.1239900000000001E-2</v>
      </c>
      <c r="H397" s="8">
        <v>6.8054699999999999E-4</v>
      </c>
      <c r="I397" s="8">
        <v>1</v>
      </c>
      <c r="J397" s="14" t="str">
        <f>VLOOKUP(A397,[1]metadata!$A$1:$R$2534,10,FALSE)</f>
        <v>Ligra</v>
      </c>
      <c r="K397" s="8" t="s">
        <v>183</v>
      </c>
      <c r="L397" s="8">
        <f t="shared" si="413"/>
        <v>2.1081897529999996</v>
      </c>
      <c r="M397" s="8">
        <f t="shared" ca="1" si="384"/>
        <v>7.7787621495949283E-2</v>
      </c>
      <c r="N397" s="8">
        <f t="shared" ca="1" si="384"/>
        <v>0.36947315054743596</v>
      </c>
      <c r="O397" s="8">
        <f t="shared" ca="1" si="384"/>
        <v>4.7629996824974149E-3</v>
      </c>
      <c r="P397" s="8">
        <f t="shared" ca="1" si="384"/>
        <v>7.9989911611376835E-3</v>
      </c>
      <c r="Q397" s="8">
        <f t="shared" ca="1" si="384"/>
        <v>1.7425438102358737E-4</v>
      </c>
      <c r="R397" s="8">
        <f t="shared" ca="1" si="414"/>
        <v>0.53980298273195604</v>
      </c>
      <c r="S397" s="8" t="s">
        <v>191</v>
      </c>
      <c r="T397" s="8">
        <f t="shared" ref="T397" si="425">C397/C394</f>
        <v>1.1461322424160609</v>
      </c>
      <c r="U397" s="8" t="s">
        <v>193</v>
      </c>
      <c r="V397" s="8">
        <f t="shared" ca="1" si="405"/>
        <v>8.9154901057364136E-2</v>
      </c>
      <c r="W397" s="8">
        <f t="shared" ca="1" si="405"/>
        <v>0.42346509054945963</v>
      </c>
      <c r="X397" s="8">
        <f t="shared" ca="1" si="405"/>
        <v>5.4590275067277483E-3</v>
      </c>
      <c r="Y397" s="8">
        <f t="shared" ca="1" si="405"/>
        <v>9.1679016765809848E-3</v>
      </c>
      <c r="Z397" s="8">
        <f t="shared" ca="1" si="405"/>
        <v>1.9971856447338688E-4</v>
      </c>
      <c r="AA397" s="8">
        <f t="shared" ca="1" si="405"/>
        <v>0.61868560306145504</v>
      </c>
    </row>
    <row r="398" spans="1:27">
      <c r="A398" s="8" t="s">
        <v>106</v>
      </c>
      <c r="B398" s="8" t="s">
        <v>132</v>
      </c>
      <c r="C398" s="8">
        <v>2.8191099999999998</v>
      </c>
      <c r="D398" s="8">
        <v>0.191028</v>
      </c>
      <c r="E398" s="8">
        <v>0.47997600000000001</v>
      </c>
      <c r="F398" s="8">
        <v>1.42229E-2</v>
      </c>
      <c r="G398" s="8">
        <v>1.5693700000000001E-2</v>
      </c>
      <c r="H398" s="8">
        <v>3.9994299999999999E-4</v>
      </c>
      <c r="I398" s="8">
        <v>1</v>
      </c>
      <c r="J398" s="14" t="str">
        <f>VLOOKUP(A398,[1]metadata!$A$1:$R$2534,10,FALSE)</f>
        <v>Ligra</v>
      </c>
      <c r="K398" s="8" t="s">
        <v>183</v>
      </c>
      <c r="L398" s="8">
        <f t="shared" si="413"/>
        <v>2.1177894569999998</v>
      </c>
      <c r="M398" s="8">
        <f t="shared" ca="1" si="384"/>
        <v>6.7761811351809614E-2</v>
      </c>
      <c r="N398" s="8">
        <f t="shared" ca="1" si="384"/>
        <v>0.17025798922354929</v>
      </c>
      <c r="O398" s="8">
        <f t="shared" ca="1" si="384"/>
        <v>5.0451738314574463E-3</v>
      </c>
      <c r="P398" s="8">
        <f t="shared" ca="1" si="384"/>
        <v>5.5668987730170165E-3</v>
      </c>
      <c r="Q398" s="8">
        <f t="shared" ca="1" si="384"/>
        <v>1.4186853297671961E-4</v>
      </c>
      <c r="R398" s="8">
        <f t="shared" ca="1" si="414"/>
        <v>0.75122625828718992</v>
      </c>
      <c r="S398" s="8" t="s">
        <v>191</v>
      </c>
      <c r="T398" s="8">
        <f t="shared" ref="T398" si="426">C398/C398</f>
        <v>1</v>
      </c>
      <c r="U398" s="8" t="s">
        <v>193</v>
      </c>
      <c r="V398" s="8">
        <f t="shared" ca="1" si="405"/>
        <v>6.7761811351809614E-2</v>
      </c>
      <c r="W398" s="8">
        <f t="shared" ca="1" si="405"/>
        <v>0.17025798922354929</v>
      </c>
      <c r="X398" s="8">
        <f t="shared" ca="1" si="405"/>
        <v>5.0451738314574463E-3</v>
      </c>
      <c r="Y398" s="8">
        <f t="shared" ca="1" si="405"/>
        <v>5.5668987730170165E-3</v>
      </c>
      <c r="Z398" s="8">
        <f t="shared" ca="1" si="405"/>
        <v>1.4186853297671961E-4</v>
      </c>
      <c r="AA398" s="8">
        <f t="shared" ca="1" si="405"/>
        <v>0.75122625828718992</v>
      </c>
    </row>
    <row r="399" spans="1:27">
      <c r="A399" s="8" t="s">
        <v>106</v>
      </c>
      <c r="B399" s="8" t="s">
        <v>133</v>
      </c>
      <c r="C399" s="8">
        <v>2.9460000000000002</v>
      </c>
      <c r="D399" s="8">
        <v>0.25530399999999998</v>
      </c>
      <c r="E399" s="8">
        <v>0.57415799999999995</v>
      </c>
      <c r="F399" s="8">
        <v>1.9323699999999999E-2</v>
      </c>
      <c r="G399" s="8">
        <v>3.1878400000000001E-2</v>
      </c>
      <c r="H399" s="8">
        <v>5.3613200000000004E-4</v>
      </c>
      <c r="I399" s="8">
        <v>1</v>
      </c>
      <c r="J399" s="14" t="str">
        <f>VLOOKUP(A399,[1]metadata!$A$1:$R$2534,10,FALSE)</f>
        <v>Ligra</v>
      </c>
      <c r="K399" s="8" t="s">
        <v>183</v>
      </c>
      <c r="L399" s="8">
        <f t="shared" si="413"/>
        <v>2.0647997680000003</v>
      </c>
      <c r="M399" s="8">
        <f t="shared" ca="1" si="384"/>
        <v>8.6661235573659179E-2</v>
      </c>
      <c r="N399" s="8">
        <f t="shared" ca="1" si="384"/>
        <v>0.19489409368635435</v>
      </c>
      <c r="O399" s="8">
        <f t="shared" ca="1" si="384"/>
        <v>6.559300746775288E-3</v>
      </c>
      <c r="P399" s="8">
        <f t="shared" ca="1" si="384"/>
        <v>1.082090970807875E-2</v>
      </c>
      <c r="Q399" s="8">
        <f t="shared" ca="1" si="384"/>
        <v>1.8198642226748132E-4</v>
      </c>
      <c r="R399" s="8">
        <f t="shared" ca="1" si="414"/>
        <v>0.70088247386286495</v>
      </c>
      <c r="S399" s="8" t="s">
        <v>191</v>
      </c>
      <c r="T399" s="8">
        <f t="shared" ref="T399" si="427">C399/C398</f>
        <v>1.0450106593925035</v>
      </c>
      <c r="U399" s="8" t="s">
        <v>193</v>
      </c>
      <c r="V399" s="8">
        <f t="shared" ca="1" si="405"/>
        <v>9.0561914930598661E-2</v>
      </c>
      <c r="W399" s="8">
        <f t="shared" ca="1" si="405"/>
        <v>0.20366640535488151</v>
      </c>
      <c r="X399" s="8">
        <f t="shared" ca="1" si="405"/>
        <v>6.8545391985413845E-3</v>
      </c>
      <c r="Y399" s="8">
        <f t="shared" ca="1" si="405"/>
        <v>1.1307965989266117E-2</v>
      </c>
      <c r="Z399" s="8">
        <f t="shared" ca="1" si="405"/>
        <v>1.9017775113422324E-4</v>
      </c>
      <c r="AA399" s="8">
        <f t="shared" ca="1" si="405"/>
        <v>0.73242965616808164</v>
      </c>
    </row>
    <row r="400" spans="1:27">
      <c r="A400" s="8" t="s">
        <v>106</v>
      </c>
      <c r="B400" s="8" t="s">
        <v>134</v>
      </c>
      <c r="C400" s="8">
        <v>2.8439199999999998</v>
      </c>
      <c r="D400" s="8">
        <v>0.20999000000000001</v>
      </c>
      <c r="E400" s="8">
        <v>0.49851200000000001</v>
      </c>
      <c r="F400" s="8">
        <v>1.56613E-2</v>
      </c>
      <c r="G400" s="8">
        <v>1.7263299999999999E-2</v>
      </c>
      <c r="H400" s="8">
        <v>4.4039200000000001E-4</v>
      </c>
      <c r="I400" s="8">
        <v>1</v>
      </c>
      <c r="J400" s="14" t="str">
        <f>VLOOKUP(A400,[1]metadata!$A$1:$R$2534,10,FALSE)</f>
        <v>Ligra</v>
      </c>
      <c r="K400" s="8" t="s">
        <v>183</v>
      </c>
      <c r="L400" s="8">
        <f t="shared" si="413"/>
        <v>2.1020530079999999</v>
      </c>
      <c r="M400" s="8">
        <f t="shared" ca="1" si="384"/>
        <v>7.3838223297420472E-2</v>
      </c>
      <c r="N400" s="8">
        <f t="shared" ca="1" si="384"/>
        <v>0.1752904441756449</v>
      </c>
      <c r="O400" s="8">
        <f t="shared" ca="1" si="384"/>
        <v>5.5069411235196489E-3</v>
      </c>
      <c r="P400" s="8">
        <f t="shared" ca="1" si="384"/>
        <v>6.0702481082449576E-3</v>
      </c>
      <c r="Q400" s="8">
        <f t="shared" ca="1" si="384"/>
        <v>1.5485386368111623E-4</v>
      </c>
      <c r="R400" s="8">
        <f t="shared" ca="1" si="414"/>
        <v>0.73913928943148899</v>
      </c>
      <c r="S400" s="8" t="s">
        <v>191</v>
      </c>
      <c r="T400" s="8">
        <f t="shared" ref="T400" si="428">C400/C398</f>
        <v>1.0088006498504847</v>
      </c>
      <c r="U400" s="8" t="s">
        <v>193</v>
      </c>
      <c r="V400" s="8">
        <f t="shared" ca="1" si="405"/>
        <v>7.4488047646242964E-2</v>
      </c>
      <c r="W400" s="8">
        <f t="shared" ca="1" si="405"/>
        <v>0.17683311399697069</v>
      </c>
      <c r="X400" s="8">
        <f t="shared" ca="1" si="405"/>
        <v>5.5554057840949802E-3</v>
      </c>
      <c r="Y400" s="8">
        <f t="shared" ca="1" si="405"/>
        <v>6.1236702363511881E-3</v>
      </c>
      <c r="Z400" s="8">
        <f t="shared" ca="1" si="405"/>
        <v>1.562166783133684E-4</v>
      </c>
      <c r="AA400" s="8">
        <f t="shared" ca="1" si="405"/>
        <v>0.74564419550851158</v>
      </c>
    </row>
    <row r="401" spans="1:27">
      <c r="A401" s="8" t="s">
        <v>106</v>
      </c>
      <c r="B401" s="8" t="s">
        <v>6</v>
      </c>
      <c r="C401" s="8">
        <v>2.9435899999999999</v>
      </c>
      <c r="D401" s="8">
        <v>0.25574799999999998</v>
      </c>
      <c r="E401" s="8">
        <v>0.57170299999999996</v>
      </c>
      <c r="F401" s="8">
        <v>1.9358E-2</v>
      </c>
      <c r="G401" s="8">
        <v>3.1803999999999999E-2</v>
      </c>
      <c r="H401" s="8">
        <v>5.3704499999999999E-4</v>
      </c>
      <c r="I401" s="8">
        <v>1</v>
      </c>
      <c r="J401" s="14" t="str">
        <f>VLOOKUP(A401,[1]metadata!$A$1:$R$2534,10,FALSE)</f>
        <v>Ligra</v>
      </c>
      <c r="K401" s="8" t="s">
        <v>183</v>
      </c>
      <c r="L401" s="8">
        <f t="shared" si="413"/>
        <v>2.0644399550000001</v>
      </c>
      <c r="M401" s="8">
        <f t="shared" ca="1" si="384"/>
        <v>8.6883023790677361E-2</v>
      </c>
      <c r="N401" s="8">
        <f t="shared" ca="1" si="384"/>
        <v>0.19421964336065822</v>
      </c>
      <c r="O401" s="8">
        <f t="shared" ca="1" si="384"/>
        <v>6.5763234689613708E-3</v>
      </c>
      <c r="P401" s="8">
        <f t="shared" ca="1" si="384"/>
        <v>1.0804493832361164E-2</v>
      </c>
      <c r="Q401" s="8">
        <f t="shared" ca="1" si="384"/>
        <v>1.8244558515282359E-4</v>
      </c>
      <c r="R401" s="8">
        <f t="shared" ca="1" si="414"/>
        <v>0.70133406996218906</v>
      </c>
      <c r="S401" s="8" t="s">
        <v>191</v>
      </c>
      <c r="T401" s="8">
        <f t="shared" ref="T401" si="429">C401/C398</f>
        <v>1.0441557796609569</v>
      </c>
      <c r="U401" s="8" t="s">
        <v>193</v>
      </c>
      <c r="V401" s="8">
        <f t="shared" ca="1" si="405"/>
        <v>9.0719411445456186E-2</v>
      </c>
      <c r="W401" s="8">
        <f t="shared" ca="1" si="405"/>
        <v>0.20279556313872107</v>
      </c>
      <c r="X401" s="8">
        <f t="shared" ca="1" si="405"/>
        <v>6.8667061590360085E-3</v>
      </c>
      <c r="Y401" s="8">
        <f t="shared" ca="1" si="405"/>
        <v>1.1281574681371071E-2</v>
      </c>
      <c r="Z401" s="8">
        <f t="shared" ca="1" si="405"/>
        <v>1.9050161221094601E-4</v>
      </c>
      <c r="AA401" s="8">
        <f t="shared" ca="1" si="405"/>
        <v>0.73230202262416155</v>
      </c>
    </row>
    <row r="402" spans="1:27">
      <c r="A402" s="8" t="s">
        <v>107</v>
      </c>
      <c r="B402" s="8" t="s">
        <v>132</v>
      </c>
      <c r="C402" s="8">
        <v>2.8432400000000002</v>
      </c>
      <c r="D402" s="8">
        <v>0.11805</v>
      </c>
      <c r="E402" s="8">
        <v>0.59944500000000001</v>
      </c>
      <c r="F402" s="8">
        <v>5.9858000000000003E-3</v>
      </c>
      <c r="G402" s="8">
        <v>6.6467100000000001E-3</v>
      </c>
      <c r="H402" s="8">
        <v>2.9974999999999999E-4</v>
      </c>
      <c r="I402" s="8">
        <v>1</v>
      </c>
      <c r="J402" s="14" t="str">
        <f>VLOOKUP(A402,[1]metadata!$A$1:$R$2534,10,FALSE)</f>
        <v>Ligra</v>
      </c>
      <c r="K402" s="8" t="s">
        <v>183</v>
      </c>
      <c r="L402" s="8">
        <f t="shared" si="413"/>
        <v>2.1128127400000003</v>
      </c>
      <c r="M402" s="8">
        <f t="shared" ca="1" si="384"/>
        <v>4.1519534052700438E-2</v>
      </c>
      <c r="N402" s="8">
        <f t="shared" ca="1" si="384"/>
        <v>0.2108316568421941</v>
      </c>
      <c r="O402" s="8">
        <f t="shared" ca="1" si="384"/>
        <v>2.1052742645714046E-3</v>
      </c>
      <c r="P402" s="8">
        <f t="shared" ca="1" si="384"/>
        <v>2.3377238643237995E-3</v>
      </c>
      <c r="Q402" s="8">
        <f t="shared" ca="1" si="384"/>
        <v>1.0542550048536176E-4</v>
      </c>
      <c r="R402" s="8">
        <f t="shared" ca="1" si="414"/>
        <v>0.74310038547572488</v>
      </c>
      <c r="S402" s="8" t="s">
        <v>191</v>
      </c>
      <c r="T402" s="8">
        <f t="shared" ref="T402" si="430">C402/C402</f>
        <v>1</v>
      </c>
      <c r="U402" s="8" t="s">
        <v>193</v>
      </c>
      <c r="V402" s="8">
        <f t="shared" ca="1" si="405"/>
        <v>4.1519534052700438E-2</v>
      </c>
      <c r="W402" s="8">
        <f t="shared" ca="1" si="405"/>
        <v>0.2108316568421941</v>
      </c>
      <c r="X402" s="8">
        <f t="shared" ca="1" si="405"/>
        <v>2.1052742645714046E-3</v>
      </c>
      <c r="Y402" s="8">
        <f t="shared" ca="1" si="405"/>
        <v>2.3377238643237995E-3</v>
      </c>
      <c r="Z402" s="8">
        <f t="shared" ca="1" si="405"/>
        <v>1.0542550048536176E-4</v>
      </c>
      <c r="AA402" s="8">
        <f t="shared" ca="1" si="405"/>
        <v>0.74310038547572488</v>
      </c>
    </row>
    <row r="403" spans="1:27">
      <c r="A403" s="8" t="s">
        <v>107</v>
      </c>
      <c r="B403" s="8" t="s">
        <v>133</v>
      </c>
      <c r="C403" s="8">
        <v>2.9873799999999999</v>
      </c>
      <c r="D403" s="8">
        <v>0.13875999999999999</v>
      </c>
      <c r="E403" s="8">
        <v>0.734931</v>
      </c>
      <c r="F403" s="8">
        <v>7.1875400000000001E-3</v>
      </c>
      <c r="G403" s="8">
        <v>1.8365099999999999E-2</v>
      </c>
      <c r="H403" s="8">
        <v>3.46437E-4</v>
      </c>
      <c r="I403" s="8">
        <v>1</v>
      </c>
      <c r="J403" s="14" t="str">
        <f>VLOOKUP(A403,[1]metadata!$A$1:$R$2534,10,FALSE)</f>
        <v>Ligra</v>
      </c>
      <c r="K403" s="8" t="s">
        <v>183</v>
      </c>
      <c r="L403" s="8">
        <f t="shared" si="413"/>
        <v>2.0877899229999999</v>
      </c>
      <c r="M403" s="8">
        <f t="shared" ca="1" si="384"/>
        <v>4.644872764763773E-2</v>
      </c>
      <c r="N403" s="8">
        <f t="shared" ca="1" si="384"/>
        <v>0.24601189001733961</v>
      </c>
      <c r="O403" s="8">
        <f t="shared" ca="1" si="384"/>
        <v>2.405967771090387E-3</v>
      </c>
      <c r="P403" s="8">
        <f t="shared" ca="1" si="384"/>
        <v>6.1475607388413924E-3</v>
      </c>
      <c r="Q403" s="8">
        <f t="shared" ca="1" si="384"/>
        <v>1.1596683381424526E-4</v>
      </c>
      <c r="R403" s="8">
        <f t="shared" ca="1" si="414"/>
        <v>0.69886988699127661</v>
      </c>
      <c r="S403" s="8" t="s">
        <v>191</v>
      </c>
      <c r="T403" s="8">
        <f t="shared" ref="T403" si="431">C403/C402</f>
        <v>1.0506956852042035</v>
      </c>
      <c r="U403" s="8" t="s">
        <v>193</v>
      </c>
      <c r="V403" s="8">
        <f t="shared" ca="1" si="405"/>
        <v>4.880347772259816E-2</v>
      </c>
      <c r="W403" s="8">
        <f t="shared" ca="1" si="405"/>
        <v>0.25848363135014979</v>
      </c>
      <c r="X403" s="8">
        <f t="shared" ca="1" si="405"/>
        <v>2.5279399558250444E-3</v>
      </c>
      <c r="Y403" s="8">
        <f t="shared" ca="1" si="405"/>
        <v>6.4592155428314169E-3</v>
      </c>
      <c r="Z403" s="8">
        <f t="shared" ca="1" si="405"/>
        <v>1.2184585191542043E-4</v>
      </c>
      <c r="AA403" s="8">
        <f t="shared" ca="1" si="405"/>
        <v>0.7342995747808837</v>
      </c>
    </row>
    <row r="404" spans="1:27">
      <c r="A404" s="8" t="s">
        <v>107</v>
      </c>
      <c r="B404" s="8" t="s">
        <v>134</v>
      </c>
      <c r="C404" s="8">
        <v>2.9183599999999998</v>
      </c>
      <c r="D404" s="8">
        <v>0.131359</v>
      </c>
      <c r="E404" s="8">
        <v>0.67939799999999995</v>
      </c>
      <c r="F404" s="8">
        <v>6.7187799999999997E-3</v>
      </c>
      <c r="G404" s="8">
        <v>7.4512299999999997E-3</v>
      </c>
      <c r="H404" s="8">
        <v>3.3653200000000001E-4</v>
      </c>
      <c r="I404" s="8">
        <v>1</v>
      </c>
      <c r="J404" s="14" t="str">
        <f>VLOOKUP(A404,[1]metadata!$A$1:$R$2534,10,FALSE)</f>
        <v>Ligra</v>
      </c>
      <c r="K404" s="8" t="s">
        <v>183</v>
      </c>
      <c r="L404" s="8">
        <f t="shared" si="413"/>
        <v>2.0930964579999998</v>
      </c>
      <c r="M404" s="8">
        <f t="shared" ca="1" si="384"/>
        <v>4.5011239189133627E-2</v>
      </c>
      <c r="N404" s="8">
        <f t="shared" ca="1" si="384"/>
        <v>0.23280129935991448</v>
      </c>
      <c r="O404" s="8">
        <f t="shared" ca="1" si="384"/>
        <v>2.3022450965610821E-3</v>
      </c>
      <c r="P404" s="8">
        <f t="shared" ca="1" si="384"/>
        <v>2.5532250990282215E-3</v>
      </c>
      <c r="Q404" s="8">
        <f t="shared" ca="1" si="384"/>
        <v>1.153154511437931E-4</v>
      </c>
      <c r="R404" s="8">
        <f t="shared" ca="1" si="414"/>
        <v>0.71721667580421877</v>
      </c>
      <c r="S404" s="8" t="s">
        <v>191</v>
      </c>
      <c r="T404" s="8">
        <f t="shared" ref="T404" si="432">C404/C402</f>
        <v>1.0264205624569152</v>
      </c>
      <c r="U404" s="8" t="s">
        <v>193</v>
      </c>
      <c r="V404" s="8">
        <f t="shared" ca="1" si="405"/>
        <v>4.6200461445393276E-2</v>
      </c>
      <c r="W404" s="8">
        <f t="shared" ca="1" si="405"/>
        <v>0.2389520406297041</v>
      </c>
      <c r="X404" s="8">
        <f t="shared" ca="1" si="405"/>
        <v>2.3630717069259006E-3</v>
      </c>
      <c r="Y404" s="8">
        <f t="shared" ca="1" si="405"/>
        <v>2.6206827422236602E-3</v>
      </c>
      <c r="Z404" s="8">
        <f t="shared" ca="1" si="405"/>
        <v>1.1836215022298504E-4</v>
      </c>
      <c r="AA404" s="8">
        <f t="shared" ca="1" si="405"/>
        <v>0.73616594378244515</v>
      </c>
    </row>
    <row r="405" spans="1:27">
      <c r="A405" s="8" t="s">
        <v>107</v>
      </c>
      <c r="B405" s="8" t="s">
        <v>6</v>
      </c>
      <c r="C405" s="8">
        <v>3.00698</v>
      </c>
      <c r="D405" s="8">
        <v>0.14264299999999999</v>
      </c>
      <c r="E405" s="8">
        <v>0.75514499999999996</v>
      </c>
      <c r="F405" s="8">
        <v>7.3333199999999999E-3</v>
      </c>
      <c r="G405" s="8">
        <v>1.8800000000000001E-2</v>
      </c>
      <c r="H405" s="8">
        <v>3.5594000000000001E-4</v>
      </c>
      <c r="I405" s="8">
        <v>1</v>
      </c>
      <c r="J405" s="14" t="str">
        <f>VLOOKUP(A405,[1]metadata!$A$1:$R$2534,10,FALSE)</f>
        <v>Ligra</v>
      </c>
      <c r="K405" s="8" t="s">
        <v>183</v>
      </c>
      <c r="L405" s="8">
        <f t="shared" si="413"/>
        <v>2.0827027400000002</v>
      </c>
      <c r="M405" s="8">
        <f t="shared" ca="1" si="384"/>
        <v>4.743729589155897E-2</v>
      </c>
      <c r="N405" s="8">
        <f t="shared" ca="1" si="384"/>
        <v>0.25113070256536457</v>
      </c>
      <c r="O405" s="8">
        <f t="shared" ca="1" si="384"/>
        <v>2.4387658048939469E-3</v>
      </c>
      <c r="P405" s="8">
        <f t="shared" ca="1" si="384"/>
        <v>6.2521200673100585E-3</v>
      </c>
      <c r="Q405" s="8">
        <f t="shared" ca="1" si="384"/>
        <v>1.1837125621055013E-4</v>
      </c>
      <c r="R405" s="8">
        <f t="shared" ca="1" si="414"/>
        <v>0.69262274441466198</v>
      </c>
      <c r="S405" s="8" t="s">
        <v>191</v>
      </c>
      <c r="T405" s="8">
        <f t="shared" ref="T405" si="433">C405/C402</f>
        <v>1.0575892291892348</v>
      </c>
      <c r="U405" s="8" t="s">
        <v>193</v>
      </c>
      <c r="V405" s="8">
        <f t="shared" ca="1" si="405"/>
        <v>5.0169173196775503E-2</v>
      </c>
      <c r="W405" s="8">
        <f t="shared" ca="1" si="405"/>
        <v>0.26559312615185493</v>
      </c>
      <c r="X405" s="8">
        <f t="shared" ca="1" si="405"/>
        <v>2.5792124477708529E-3</v>
      </c>
      <c r="Y405" s="8">
        <f t="shared" ca="1" si="405"/>
        <v>6.6121748427849913E-3</v>
      </c>
      <c r="Z405" s="8">
        <f t="shared" ca="1" si="405"/>
        <v>1.2518816561387714E-4</v>
      </c>
      <c r="AA405" s="8">
        <f t="shared" ca="1" si="405"/>
        <v>0.73251035438443479</v>
      </c>
    </row>
    <row r="406" spans="1:27">
      <c r="A406" s="8" t="s">
        <v>108</v>
      </c>
      <c r="B406" s="8" t="s">
        <v>132</v>
      </c>
      <c r="C406" s="8">
        <v>3.9341400000000002</v>
      </c>
      <c r="D406" s="8">
        <v>0.357408</v>
      </c>
      <c r="E406" s="8">
        <v>1.6436200000000001</v>
      </c>
      <c r="F406" s="8">
        <v>4.5450300000000003E-3</v>
      </c>
      <c r="G406" s="8">
        <v>3.8284299999999999E-3</v>
      </c>
      <c r="H406" s="8">
        <v>9.0658299999999998E-4</v>
      </c>
      <c r="I406" s="8">
        <v>1</v>
      </c>
      <c r="J406" s="14" t="str">
        <f>VLOOKUP(A406,[1]metadata!$A$1:$R$2534,10,FALSE)</f>
        <v>Ligra</v>
      </c>
      <c r="K406" s="8" t="s">
        <v>183</v>
      </c>
      <c r="L406" s="8">
        <f t="shared" si="413"/>
        <v>1.923831957</v>
      </c>
      <c r="M406" s="8">
        <f t="shared" ca="1" si="384"/>
        <v>9.0847809178117703E-2</v>
      </c>
      <c r="N406" s="8">
        <f t="shared" ca="1" si="384"/>
        <v>0.41778381043887608</v>
      </c>
      <c r="O406" s="8">
        <f t="shared" ca="1" si="384"/>
        <v>1.155279171559731E-3</v>
      </c>
      <c r="P406" s="8">
        <f t="shared" ca="1" si="384"/>
        <v>9.7313008688048718E-4</v>
      </c>
      <c r="Q406" s="8">
        <f t="shared" ca="1" si="384"/>
        <v>2.3043994367256883E-4</v>
      </c>
      <c r="R406" s="8">
        <f t="shared" ca="1" si="414"/>
        <v>0.48900953118089341</v>
      </c>
      <c r="S406" s="8" t="s">
        <v>191</v>
      </c>
      <c r="T406" s="8">
        <f t="shared" ref="T406" si="434">C406/C406</f>
        <v>1</v>
      </c>
      <c r="U406" s="8" t="s">
        <v>193</v>
      </c>
      <c r="V406" s="8">
        <f t="shared" ca="1" si="405"/>
        <v>9.0847809178117703E-2</v>
      </c>
      <c r="W406" s="8">
        <f t="shared" ca="1" si="405"/>
        <v>0.41778381043887608</v>
      </c>
      <c r="X406" s="8">
        <f t="shared" ca="1" si="405"/>
        <v>1.155279171559731E-3</v>
      </c>
      <c r="Y406" s="8">
        <f t="shared" ca="1" si="405"/>
        <v>9.7313008688048718E-4</v>
      </c>
      <c r="Z406" s="8">
        <f t="shared" ca="1" si="405"/>
        <v>2.3043994367256883E-4</v>
      </c>
      <c r="AA406" s="8">
        <f t="shared" ca="1" si="405"/>
        <v>0.48900953118089341</v>
      </c>
    </row>
    <row r="407" spans="1:27">
      <c r="A407" s="8" t="s">
        <v>108</v>
      </c>
      <c r="B407" s="8" t="s">
        <v>133</v>
      </c>
      <c r="C407" s="8">
        <v>4.1848799999999997</v>
      </c>
      <c r="D407" s="8">
        <v>0.39186300000000002</v>
      </c>
      <c r="E407" s="8">
        <v>1.8870800000000001</v>
      </c>
      <c r="F407" s="8">
        <v>6.4947E-3</v>
      </c>
      <c r="G407" s="8">
        <v>9.9377400000000005E-3</v>
      </c>
      <c r="H407" s="8">
        <v>9.9817999999999999E-4</v>
      </c>
      <c r="I407" s="8">
        <v>1</v>
      </c>
      <c r="J407" s="14" t="str">
        <f>VLOOKUP(A407,[1]metadata!$A$1:$R$2534,10,FALSE)</f>
        <v>Ligra</v>
      </c>
      <c r="K407" s="8" t="s">
        <v>183</v>
      </c>
      <c r="L407" s="8">
        <f t="shared" si="413"/>
        <v>1.8885063799999999</v>
      </c>
      <c r="M407" s="8">
        <f t="shared" ca="1" si="384"/>
        <v>9.3637810403165697E-2</v>
      </c>
      <c r="N407" s="8">
        <f t="shared" ca="1" si="384"/>
        <v>0.45092810307583497</v>
      </c>
      <c r="O407" s="8">
        <f t="shared" ca="1" si="384"/>
        <v>1.5519441417675059E-3</v>
      </c>
      <c r="P407" s="8">
        <f t="shared" ca="1" si="384"/>
        <v>2.3746774101049495E-3</v>
      </c>
      <c r="Q407" s="8">
        <f t="shared" ca="1" si="384"/>
        <v>2.3852057884574948E-4</v>
      </c>
      <c r="R407" s="8">
        <f t="shared" ca="1" si="414"/>
        <v>0.4512689443902812</v>
      </c>
      <c r="S407" s="8" t="s">
        <v>191</v>
      </c>
      <c r="T407" s="8">
        <f t="shared" ref="T407" si="435">C407/C406</f>
        <v>1.0637343866766307</v>
      </c>
      <c r="U407" s="8" t="s">
        <v>193</v>
      </c>
      <c r="V407" s="8">
        <f t="shared" ca="1" si="405"/>
        <v>9.9605758818954088E-2</v>
      </c>
      <c r="W407" s="8">
        <f t="shared" ca="1" si="405"/>
        <v>0.47966772916062983</v>
      </c>
      <c r="X407" s="8">
        <f t="shared" ca="1" si="405"/>
        <v>1.6508563497994479E-3</v>
      </c>
      <c r="Y407" s="8">
        <f t="shared" ca="1" si="405"/>
        <v>2.5260260183928383E-3</v>
      </c>
      <c r="Z407" s="8">
        <f t="shared" ca="1" si="405"/>
        <v>2.5372254164823826E-4</v>
      </c>
      <c r="AA407" s="8">
        <f t="shared" ca="1" si="405"/>
        <v>0.48003029378720635</v>
      </c>
    </row>
    <row r="408" spans="1:27">
      <c r="A408" s="8" t="s">
        <v>108</v>
      </c>
      <c r="B408" s="8" t="s">
        <v>134</v>
      </c>
      <c r="C408" s="8">
        <v>4.0776500000000002</v>
      </c>
      <c r="D408" s="8">
        <v>0.378857</v>
      </c>
      <c r="E408" s="8">
        <v>1.78712</v>
      </c>
      <c r="F408" s="8">
        <v>4.8312299999999997E-3</v>
      </c>
      <c r="G408" s="8">
        <v>4.0826899999999999E-3</v>
      </c>
      <c r="H408" s="8">
        <v>9.6370899999999998E-4</v>
      </c>
      <c r="I408" s="8">
        <v>1</v>
      </c>
      <c r="J408" s="14" t="str">
        <f>VLOOKUP(A408,[1]metadata!$A$1:$R$2534,10,FALSE)</f>
        <v>Ligra</v>
      </c>
      <c r="K408" s="8" t="s">
        <v>183</v>
      </c>
      <c r="L408" s="8">
        <f t="shared" si="413"/>
        <v>1.901795371</v>
      </c>
      <c r="M408" s="8">
        <f t="shared" ca="1" si="384"/>
        <v>9.2910622539943338E-2</v>
      </c>
      <c r="N408" s="8">
        <f t="shared" ca="1" si="384"/>
        <v>0.43827204394688113</v>
      </c>
      <c r="O408" s="8">
        <f t="shared" ca="1" si="384"/>
        <v>1.184807425845769E-3</v>
      </c>
      <c r="P408" s="8">
        <f t="shared" ca="1" si="384"/>
        <v>1.0012360060328866E-3</v>
      </c>
      <c r="Q408" s="8">
        <f t="shared" ca="1" si="384"/>
        <v>2.3633931308474242E-4</v>
      </c>
      <c r="R408" s="8">
        <f t="shared" ca="1" si="414"/>
        <v>0.46639495076821202</v>
      </c>
      <c r="S408" s="8" t="s">
        <v>191</v>
      </c>
      <c r="T408" s="8">
        <f t="shared" ref="T408" si="436">C408/C406</f>
        <v>1.0364781121159898</v>
      </c>
      <c r="U408" s="8" t="s">
        <v>193</v>
      </c>
      <c r="V408" s="8">
        <f t="shared" ca="1" si="405"/>
        <v>9.6299826645721801E-2</v>
      </c>
      <c r="W408" s="8">
        <f t="shared" ca="1" si="405"/>
        <v>0.45425938070327948</v>
      </c>
      <c r="X408" s="8">
        <f t="shared" ca="1" si="405"/>
        <v>1.2280269639616283E-3</v>
      </c>
      <c r="Y408" s="8">
        <f t="shared" ca="1" si="405"/>
        <v>1.0377592053155201E-3</v>
      </c>
      <c r="Z408" s="8">
        <f t="shared" ca="1" si="405"/>
        <v>2.4496052504486366E-4</v>
      </c>
      <c r="AA408" s="8">
        <f t="shared" ca="1" si="405"/>
        <v>0.48340815807266641</v>
      </c>
    </row>
    <row r="409" spans="1:27">
      <c r="A409" s="8" t="s">
        <v>108</v>
      </c>
      <c r="B409" s="8" t="s">
        <v>6</v>
      </c>
      <c r="C409" s="8">
        <v>4.2011000000000003</v>
      </c>
      <c r="D409" s="8">
        <v>0.39429700000000001</v>
      </c>
      <c r="E409" s="8">
        <v>1.9032500000000001</v>
      </c>
      <c r="F409" s="8">
        <v>6.5361999999999998E-3</v>
      </c>
      <c r="G409" s="8">
        <v>9.9904099999999999E-3</v>
      </c>
      <c r="H409" s="8">
        <v>1.0046199999999999E-3</v>
      </c>
      <c r="I409" s="8">
        <v>1</v>
      </c>
      <c r="J409" s="14" t="str">
        <f>VLOOKUP(A409,[1]metadata!$A$1:$R$2534,10,FALSE)</f>
        <v>Ligra</v>
      </c>
      <c r="K409" s="8" t="s">
        <v>183</v>
      </c>
      <c r="L409" s="8">
        <f t="shared" si="413"/>
        <v>1.8860217700000002</v>
      </c>
      <c r="M409" s="8">
        <f t="shared" ca="1" si="384"/>
        <v>9.3855656851776909E-2</v>
      </c>
      <c r="N409" s="8">
        <f t="shared" ca="1" si="384"/>
        <v>0.4530361095903454</v>
      </c>
      <c r="O409" s="8">
        <f t="shared" ca="1" si="384"/>
        <v>1.5558306157911022E-3</v>
      </c>
      <c r="P409" s="8">
        <f t="shared" ca="1" si="384"/>
        <v>2.3780462259884315E-3</v>
      </c>
      <c r="Q409" s="8">
        <f t="shared" ca="1" si="384"/>
        <v>2.3913260812644303E-4</v>
      </c>
      <c r="R409" s="8">
        <f t="shared" ca="1" si="414"/>
        <v>0.44893522410797171</v>
      </c>
      <c r="S409" s="8" t="s">
        <v>191</v>
      </c>
      <c r="T409" s="8">
        <f t="shared" ref="T409" si="437">C409/C406</f>
        <v>1.0678572699497222</v>
      </c>
      <c r="U409" s="8" t="s">
        <v>193</v>
      </c>
      <c r="V409" s="8">
        <f t="shared" ca="1" si="405"/>
        <v>0.10022444549507643</v>
      </c>
      <c r="W409" s="8">
        <f t="shared" ca="1" si="405"/>
        <v>0.48377790317578939</v>
      </c>
      <c r="X409" s="8">
        <f t="shared" ca="1" si="405"/>
        <v>1.6614050338828814E-3</v>
      </c>
      <c r="Y409" s="8">
        <f t="shared" ca="1" si="405"/>
        <v>2.5394139506982466E-3</v>
      </c>
      <c r="Z409" s="8">
        <f t="shared" ca="1" si="405"/>
        <v>2.553594940698602E-4</v>
      </c>
      <c r="AA409" s="8">
        <f t="shared" ca="1" si="405"/>
        <v>0.47939874280020539</v>
      </c>
    </row>
    <row r="410" spans="1:27">
      <c r="A410" s="8" t="s">
        <v>109</v>
      </c>
      <c r="B410" s="8" t="s">
        <v>132</v>
      </c>
      <c r="C410" s="8">
        <v>3.3682599999999998</v>
      </c>
      <c r="D410" s="8">
        <v>0.17933399999999999</v>
      </c>
      <c r="E410" s="8">
        <v>1.0056400000000001</v>
      </c>
      <c r="F410" s="8">
        <v>1.02264E-2</v>
      </c>
      <c r="G410" s="8">
        <v>8.5288399999999993E-3</v>
      </c>
      <c r="H410" s="8">
        <v>4.5032900000000002E-4</v>
      </c>
      <c r="I410" s="8">
        <v>1</v>
      </c>
      <c r="J410" s="14" t="str">
        <f>VLOOKUP(A410,[1]metadata!$A$1:$R$2534,10,FALSE)</f>
        <v>Ligra</v>
      </c>
      <c r="K410" s="8" t="s">
        <v>183</v>
      </c>
      <c r="L410" s="8">
        <f t="shared" si="413"/>
        <v>2.1640804309999995</v>
      </c>
      <c r="M410" s="8">
        <f t="shared" ca="1" si="384"/>
        <v>5.3242326898754848E-2</v>
      </c>
      <c r="N410" s="8">
        <f t="shared" ca="1" si="384"/>
        <v>0.29856365007451924</v>
      </c>
      <c r="O410" s="8">
        <f t="shared" ca="1" si="384"/>
        <v>3.0361076638976804E-3</v>
      </c>
      <c r="P410" s="8">
        <f t="shared" ca="1" si="384"/>
        <v>2.5321204420086334E-3</v>
      </c>
      <c r="Q410" s="8">
        <f t="shared" ca="1" si="384"/>
        <v>1.3369781430174632E-4</v>
      </c>
      <c r="R410" s="8">
        <f t="shared" ca="1" si="414"/>
        <v>0.64249209710651778</v>
      </c>
      <c r="S410" s="8" t="s">
        <v>191</v>
      </c>
      <c r="T410" s="8">
        <f t="shared" ref="T410" si="438">C410/C410</f>
        <v>1</v>
      </c>
      <c r="U410" s="8" t="s">
        <v>193</v>
      </c>
      <c r="V410" s="8">
        <f t="shared" ca="1" si="405"/>
        <v>5.3242326898754848E-2</v>
      </c>
      <c r="W410" s="8">
        <f t="shared" ca="1" si="405"/>
        <v>0.29856365007451924</v>
      </c>
      <c r="X410" s="8">
        <f t="shared" ca="1" si="405"/>
        <v>3.0361076638976804E-3</v>
      </c>
      <c r="Y410" s="8">
        <f t="shared" ca="1" si="405"/>
        <v>2.5321204420086334E-3</v>
      </c>
      <c r="Z410" s="8">
        <f t="shared" ca="1" si="405"/>
        <v>1.3369781430174632E-4</v>
      </c>
      <c r="AA410" s="8">
        <f t="shared" ca="1" si="405"/>
        <v>0.64249209710651778</v>
      </c>
    </row>
    <row r="411" spans="1:27">
      <c r="A411" s="8" t="s">
        <v>109</v>
      </c>
      <c r="B411" s="8" t="s">
        <v>133</v>
      </c>
      <c r="C411" s="8">
        <v>3.8197800000000002</v>
      </c>
      <c r="D411" s="8">
        <v>0.25600800000000001</v>
      </c>
      <c r="E411" s="8">
        <v>1.3974299999999999</v>
      </c>
      <c r="F411" s="8">
        <v>1.7694999999999999E-2</v>
      </c>
      <c r="G411" s="8">
        <v>3.08113E-2</v>
      </c>
      <c r="H411" s="8">
        <v>6.4347799999999995E-4</v>
      </c>
      <c r="I411" s="8">
        <v>1</v>
      </c>
      <c r="J411" s="14" t="str">
        <f>VLOOKUP(A411,[1]metadata!$A$1:$R$2534,10,FALSE)</f>
        <v>Ligra</v>
      </c>
      <c r="K411" s="8" t="s">
        <v>183</v>
      </c>
      <c r="L411" s="8">
        <f t="shared" si="413"/>
        <v>2.1171922219999999</v>
      </c>
      <c r="M411" s="8">
        <f t="shared" ref="M411:Q441" ca="1" si="439">D411/$V411</f>
        <v>6.7021660933352184E-2</v>
      </c>
      <c r="N411" s="8">
        <f t="shared" ca="1" si="439"/>
        <v>0.36584044107252245</v>
      </c>
      <c r="O411" s="8">
        <f t="shared" ca="1" si="439"/>
        <v>4.632465744100445E-3</v>
      </c>
      <c r="P411" s="8">
        <f t="shared" ca="1" si="439"/>
        <v>8.0662498887370468E-3</v>
      </c>
      <c r="Q411" s="8">
        <f t="shared" ca="1" si="439"/>
        <v>1.6845944007246489E-4</v>
      </c>
      <c r="R411" s="8">
        <f t="shared" ca="1" si="414"/>
        <v>0.55427072292121526</v>
      </c>
      <c r="S411" s="8" t="s">
        <v>191</v>
      </c>
      <c r="T411" s="8">
        <f t="shared" ref="T411" si="440">C411/C410</f>
        <v>1.1340514093330087</v>
      </c>
      <c r="U411" s="8" t="s">
        <v>193</v>
      </c>
      <c r="V411" s="8">
        <f t="shared" ca="1" si="405"/>
        <v>7.6006009037307101E-2</v>
      </c>
      <c r="W411" s="8">
        <f t="shared" ca="1" si="405"/>
        <v>0.41488186778930364</v>
      </c>
      <c r="X411" s="8">
        <f t="shared" ca="1" si="405"/>
        <v>5.2534543057839948E-3</v>
      </c>
      <c r="Y411" s="8">
        <f t="shared" ca="1" si="405"/>
        <v>9.1475420543544721E-3</v>
      </c>
      <c r="Z411" s="8">
        <f t="shared" ca="1" si="405"/>
        <v>1.9104166542962834E-4</v>
      </c>
      <c r="AA411" s="8">
        <f t="shared" ca="1" si="405"/>
        <v>0.62857149448082972</v>
      </c>
    </row>
    <row r="412" spans="1:27">
      <c r="A412" s="8" t="s">
        <v>109</v>
      </c>
      <c r="B412" s="8" t="s">
        <v>134</v>
      </c>
      <c r="C412" s="8">
        <v>3.4856600000000002</v>
      </c>
      <c r="D412" s="8">
        <v>0.20049600000000001</v>
      </c>
      <c r="E412" s="8">
        <v>1.1125499999999999</v>
      </c>
      <c r="F412" s="8">
        <v>1.14366E-2</v>
      </c>
      <c r="G412" s="8">
        <v>9.5257599999999994E-3</v>
      </c>
      <c r="H412" s="8">
        <v>5.0359799999999996E-4</v>
      </c>
      <c r="I412" s="8">
        <v>1</v>
      </c>
      <c r="J412" s="14" t="str">
        <f>VLOOKUP(A412,[1]metadata!$A$1:$R$2534,10,FALSE)</f>
        <v>Ligra</v>
      </c>
      <c r="K412" s="8" t="s">
        <v>183</v>
      </c>
      <c r="L412" s="8">
        <f t="shared" si="413"/>
        <v>2.151148042</v>
      </c>
      <c r="M412" s="8">
        <f t="shared" ca="1" si="439"/>
        <v>5.7520240069312556E-2</v>
      </c>
      <c r="N412" s="8">
        <f t="shared" ca="1" si="439"/>
        <v>0.3191791511507146</v>
      </c>
      <c r="O412" s="8">
        <f t="shared" ca="1" si="439"/>
        <v>3.2810429014878098E-3</v>
      </c>
      <c r="P412" s="8">
        <f t="shared" ca="1" si="439"/>
        <v>2.7328425606628296E-3</v>
      </c>
      <c r="Q412" s="8">
        <f t="shared" ca="1" si="439"/>
        <v>1.444770861185543E-4</v>
      </c>
      <c r="R412" s="8">
        <f t="shared" ca="1" si="414"/>
        <v>0.61714224623170355</v>
      </c>
      <c r="S412" s="8" t="s">
        <v>191</v>
      </c>
      <c r="T412" s="8">
        <f t="shared" ref="T412" si="441">C412/C410</f>
        <v>1.0348547914947184</v>
      </c>
      <c r="U412" s="8" t="s">
        <v>193</v>
      </c>
      <c r="V412" s="8">
        <f t="shared" ca="1" si="405"/>
        <v>5.9525096043654593E-2</v>
      </c>
      <c r="W412" s="8">
        <f t="shared" ca="1" si="405"/>
        <v>0.33030407391353395</v>
      </c>
      <c r="X412" s="8">
        <f t="shared" ca="1" si="405"/>
        <v>3.3954029677043932E-3</v>
      </c>
      <c r="Y412" s="8">
        <f t="shared" ca="1" si="405"/>
        <v>2.8280952183026248E-3</v>
      </c>
      <c r="Z412" s="8">
        <f t="shared" ca="1" si="405"/>
        <v>1.4951280483098097E-4</v>
      </c>
      <c r="AA412" s="8">
        <f t="shared" ca="1" si="405"/>
        <v>0.63865261054669176</v>
      </c>
    </row>
    <row r="413" spans="1:27">
      <c r="A413" s="8" t="s">
        <v>109</v>
      </c>
      <c r="B413" s="8" t="s">
        <v>6</v>
      </c>
      <c r="C413" s="8">
        <v>3.8204699999999998</v>
      </c>
      <c r="D413" s="8">
        <v>0.25645600000000002</v>
      </c>
      <c r="E413" s="8">
        <v>1.3979900000000001</v>
      </c>
      <c r="F413" s="8">
        <v>1.77258E-2</v>
      </c>
      <c r="G413" s="8">
        <v>3.0731700000000001E-2</v>
      </c>
      <c r="H413" s="8">
        <v>6.4460199999999998E-4</v>
      </c>
      <c r="I413" s="8">
        <v>1</v>
      </c>
      <c r="J413" s="14" t="str">
        <f>VLOOKUP(A413,[1]metadata!$A$1:$R$2534,10,FALSE)</f>
        <v>Ligra</v>
      </c>
      <c r="K413" s="8" t="s">
        <v>183</v>
      </c>
      <c r="L413" s="8">
        <f t="shared" si="413"/>
        <v>2.1169218979999997</v>
      </c>
      <c r="M413" s="8">
        <f t="shared" ca="1" si="439"/>
        <v>6.7126819475090763E-2</v>
      </c>
      <c r="N413" s="8">
        <f t="shared" ca="1" si="439"/>
        <v>0.36592094689920351</v>
      </c>
      <c r="O413" s="8">
        <f t="shared" ca="1" si="439"/>
        <v>4.63969092807953E-3</v>
      </c>
      <c r="P413" s="8">
        <f t="shared" ca="1" si="439"/>
        <v>8.0439579423474076E-3</v>
      </c>
      <c r="Q413" s="8">
        <f t="shared" ca="1" si="439"/>
        <v>1.6872321991796821E-4</v>
      </c>
      <c r="R413" s="8">
        <f t="shared" ca="1" si="414"/>
        <v>0.55409986153536084</v>
      </c>
      <c r="S413" s="8" t="s">
        <v>191</v>
      </c>
      <c r="T413" s="8">
        <f t="shared" ref="T413" si="442">C413/C410</f>
        <v>1.1342562628775688</v>
      </c>
      <c r="U413" s="8" t="s">
        <v>193</v>
      </c>
      <c r="V413" s="8">
        <f t="shared" ca="1" si="405"/>
        <v>7.6139015396673657E-2</v>
      </c>
      <c r="W413" s="8">
        <f t="shared" ca="1" si="405"/>
        <v>0.41504812573851185</v>
      </c>
      <c r="X413" s="8">
        <f t="shared" ca="1" si="405"/>
        <v>5.2625984929904465E-3</v>
      </c>
      <c r="Y413" s="8">
        <f t="shared" ca="1" si="405"/>
        <v>9.1239096744313089E-3</v>
      </c>
      <c r="Z413" s="8">
        <f t="shared" ca="1" si="405"/>
        <v>1.9137536888482479E-4</v>
      </c>
      <c r="AA413" s="8">
        <f t="shared" ca="1" si="405"/>
        <v>0.62849123820607666</v>
      </c>
    </row>
    <row r="414" spans="1:27">
      <c r="A414" s="8" t="s">
        <v>110</v>
      </c>
      <c r="B414" s="8" t="s">
        <v>132</v>
      </c>
      <c r="C414" s="8">
        <v>3.5880700000000001</v>
      </c>
      <c r="D414" s="8">
        <v>0.262129</v>
      </c>
      <c r="E414" s="8">
        <v>1.2630600000000001</v>
      </c>
      <c r="F414" s="8">
        <v>4.2620199999999997E-2</v>
      </c>
      <c r="G414" s="8">
        <v>1.5729799999999999E-2</v>
      </c>
      <c r="H414" s="8">
        <v>5.2709499999999999E-4</v>
      </c>
      <c r="I414" s="8">
        <v>1</v>
      </c>
      <c r="J414" s="14" t="str">
        <f>VLOOKUP(A414,[1]metadata!$A$1:$R$2534,10,FALSE)</f>
        <v>Ligra</v>
      </c>
      <c r="K414" s="8" t="s">
        <v>183</v>
      </c>
      <c r="L414" s="8">
        <f t="shared" si="413"/>
        <v>2.0040039050000003</v>
      </c>
      <c r="M414" s="8">
        <f t="shared" ca="1" si="439"/>
        <v>7.3055709615475722E-2</v>
      </c>
      <c r="N414" s="8">
        <f t="shared" ca="1" si="439"/>
        <v>0.3520165437129153</v>
      </c>
      <c r="O414" s="8">
        <f t="shared" ca="1" si="439"/>
        <v>1.1878307836803629E-2</v>
      </c>
      <c r="P414" s="8">
        <f t="shared" ca="1" si="439"/>
        <v>4.383916701736588E-3</v>
      </c>
      <c r="Q414" s="8">
        <f t="shared" ca="1" si="439"/>
        <v>1.4690209499814663E-4</v>
      </c>
      <c r="R414" s="8">
        <f t="shared" ca="1" si="414"/>
        <v>0.55851862003807062</v>
      </c>
      <c r="S414" s="8" t="s">
        <v>191</v>
      </c>
      <c r="T414" s="8">
        <f t="shared" ref="T414" si="443">C414/C414</f>
        <v>1</v>
      </c>
      <c r="U414" s="8" t="s">
        <v>193</v>
      </c>
      <c r="V414" s="8">
        <f t="shared" ca="1" si="405"/>
        <v>7.3055709615475722E-2</v>
      </c>
      <c r="W414" s="8">
        <f t="shared" ca="1" si="405"/>
        <v>0.3520165437129153</v>
      </c>
      <c r="X414" s="8">
        <f t="shared" ca="1" si="405"/>
        <v>1.1878307836803629E-2</v>
      </c>
      <c r="Y414" s="8">
        <f t="shared" ca="1" si="405"/>
        <v>4.383916701736588E-3</v>
      </c>
      <c r="Z414" s="8">
        <f t="shared" ca="1" si="405"/>
        <v>1.4690209499814663E-4</v>
      </c>
      <c r="AA414" s="8">
        <f t="shared" ca="1" si="405"/>
        <v>0.55851862003807062</v>
      </c>
    </row>
    <row r="415" spans="1:27">
      <c r="A415" s="8" t="s">
        <v>110</v>
      </c>
      <c r="B415" s="8" t="s">
        <v>133</v>
      </c>
      <c r="C415" s="8">
        <v>4.1192099999999998</v>
      </c>
      <c r="D415" s="8">
        <v>0.321438</v>
      </c>
      <c r="E415" s="8">
        <v>1.7061299999999999</v>
      </c>
      <c r="F415" s="8">
        <v>0.11092200000000001</v>
      </c>
      <c r="G415" s="8">
        <v>3.6121100000000003E-2</v>
      </c>
      <c r="H415" s="8">
        <v>6.4459300000000005E-4</v>
      </c>
      <c r="I415" s="8">
        <v>1</v>
      </c>
      <c r="J415" s="14" t="str">
        <f>VLOOKUP(A415,[1]metadata!$A$1:$R$2534,10,FALSE)</f>
        <v>Ligra</v>
      </c>
      <c r="K415" s="8" t="s">
        <v>183</v>
      </c>
      <c r="L415" s="8">
        <f t="shared" si="413"/>
        <v>1.9439543069999998</v>
      </c>
      <c r="M415" s="8">
        <f t="shared" ca="1" si="439"/>
        <v>7.8033894848769547E-2</v>
      </c>
      <c r="N415" s="8">
        <f t="shared" ca="1" si="439"/>
        <v>0.41418864296794772</v>
      </c>
      <c r="O415" s="8">
        <f t="shared" ca="1" si="439"/>
        <v>2.6927978908577132E-2</v>
      </c>
      <c r="P415" s="8">
        <f t="shared" ca="1" si="439"/>
        <v>8.7689387042661111E-3</v>
      </c>
      <c r="Q415" s="8">
        <f t="shared" ca="1" si="439"/>
        <v>1.5648461719601576E-4</v>
      </c>
      <c r="R415" s="8">
        <f t="shared" ca="1" si="414"/>
        <v>0.47192405995324344</v>
      </c>
      <c r="S415" s="8" t="s">
        <v>191</v>
      </c>
      <c r="T415" s="8">
        <f t="shared" ref="T415" si="444">C415/C414</f>
        <v>1.1480294420120007</v>
      </c>
      <c r="U415" s="8" t="s">
        <v>193</v>
      </c>
      <c r="V415" s="8">
        <f t="shared" ca="1" si="405"/>
        <v>8.9585208761256044E-2</v>
      </c>
      <c r="W415" s="8">
        <f t="shared" ca="1" si="405"/>
        <v>0.47550075667420083</v>
      </c>
      <c r="X415" s="8">
        <f t="shared" ca="1" si="405"/>
        <v>3.0914112600924731E-2</v>
      </c>
      <c r="Y415" s="8">
        <f t="shared" ca="1" si="405"/>
        <v>1.0066999807696061E-2</v>
      </c>
      <c r="Z415" s="8">
        <f t="shared" ca="1" si="405"/>
        <v>1.7964894776300352E-4</v>
      </c>
      <c r="AA415" s="8">
        <f t="shared" ca="1" si="405"/>
        <v>0.54178271522016008</v>
      </c>
    </row>
    <row r="416" spans="1:27">
      <c r="A416" s="8" t="s">
        <v>110</v>
      </c>
      <c r="B416" s="8" t="s">
        <v>134</v>
      </c>
      <c r="C416" s="8">
        <v>3.7506400000000002</v>
      </c>
      <c r="D416" s="8">
        <v>0.28637800000000002</v>
      </c>
      <c r="E416" s="8">
        <v>1.4214599999999999</v>
      </c>
      <c r="F416" s="8">
        <v>4.6728699999999998E-2</v>
      </c>
      <c r="G416" s="8">
        <v>1.7194000000000001E-2</v>
      </c>
      <c r="H416" s="8">
        <v>5.7738600000000005E-4</v>
      </c>
      <c r="I416" s="8">
        <v>1</v>
      </c>
      <c r="J416" s="14" t="str">
        <f>VLOOKUP(A416,[1]metadata!$A$1:$R$2534,10,FALSE)</f>
        <v>Ligra</v>
      </c>
      <c r="K416" s="8" t="s">
        <v>183</v>
      </c>
      <c r="L416" s="8">
        <f t="shared" si="413"/>
        <v>1.9783019140000002</v>
      </c>
      <c r="M416" s="8">
        <f t="shared" ca="1" si="439"/>
        <v>7.6354435509673024E-2</v>
      </c>
      <c r="N416" s="8">
        <f t="shared" ca="1" si="439"/>
        <v>0.37899131881492221</v>
      </c>
      <c r="O416" s="8">
        <f t="shared" ca="1" si="439"/>
        <v>1.2458860354499498E-2</v>
      </c>
      <c r="P416" s="8">
        <f t="shared" ca="1" si="439"/>
        <v>4.58428428214918E-3</v>
      </c>
      <c r="Q416" s="8">
        <f t="shared" ca="1" si="439"/>
        <v>1.5394332700552438E-4</v>
      </c>
      <c r="R416" s="8">
        <f t="shared" ca="1" si="414"/>
        <v>0.52745715771175061</v>
      </c>
      <c r="S416" s="8" t="s">
        <v>191</v>
      </c>
      <c r="T416" s="8">
        <f t="shared" ref="T416" si="445">C416/C414</f>
        <v>1.0453084806037787</v>
      </c>
      <c r="U416" s="8" t="s">
        <v>193</v>
      </c>
      <c r="V416" s="8">
        <f t="shared" ca="1" si="405"/>
        <v>7.9813938969975518E-2</v>
      </c>
      <c r="W416" s="8">
        <f t="shared" ca="1" si="405"/>
        <v>0.39616283963244864</v>
      </c>
      <c r="X416" s="8">
        <f t="shared" ca="1" si="405"/>
        <v>1.3023352387216526E-2</v>
      </c>
      <c r="Y416" s="8">
        <f t="shared" ca="1" si="405"/>
        <v>4.7919912376291436E-3</v>
      </c>
      <c r="Z416" s="8">
        <f t="shared" ca="1" si="405"/>
        <v>1.6091826525123533E-4</v>
      </c>
      <c r="AA416" s="8">
        <f t="shared" ca="1" si="405"/>
        <v>0.5513554401112577</v>
      </c>
    </row>
    <row r="417" spans="1:27">
      <c r="A417" s="8" t="s">
        <v>110</v>
      </c>
      <c r="B417" s="8" t="s">
        <v>6</v>
      </c>
      <c r="C417" s="8">
        <v>4.1228199999999999</v>
      </c>
      <c r="D417" s="8">
        <v>0.32205499999999998</v>
      </c>
      <c r="E417" s="8">
        <v>1.7096800000000001</v>
      </c>
      <c r="F417" s="8">
        <v>0.110995</v>
      </c>
      <c r="G417" s="8">
        <v>3.6134800000000002E-2</v>
      </c>
      <c r="H417" s="8">
        <v>6.4583900000000005E-4</v>
      </c>
      <c r="I417" s="8">
        <v>1</v>
      </c>
      <c r="J417" s="14" t="str">
        <f>VLOOKUP(A417,[1]metadata!$A$1:$R$2534,10,FALSE)</f>
        <v>Ligra</v>
      </c>
      <c r="K417" s="8" t="s">
        <v>183</v>
      </c>
      <c r="L417" s="8">
        <f t="shared" si="413"/>
        <v>1.9433093609999994</v>
      </c>
      <c r="M417" s="8">
        <f t="shared" ca="1" si="439"/>
        <v>7.811522210525805E-2</v>
      </c>
      <c r="N417" s="8">
        <f t="shared" ca="1" si="439"/>
        <v>0.41468703460252937</v>
      </c>
      <c r="O417" s="8">
        <f t="shared" ca="1" si="439"/>
        <v>2.6922106713366093E-2</v>
      </c>
      <c r="P417" s="8">
        <f t="shared" ca="1" si="439"/>
        <v>8.7645834647158988E-3</v>
      </c>
      <c r="Q417" s="8">
        <f t="shared" ca="1" si="439"/>
        <v>1.5664981735802195E-4</v>
      </c>
      <c r="R417" s="8">
        <f t="shared" ca="1" si="414"/>
        <v>0.47135440329677247</v>
      </c>
      <c r="S417" s="8" t="s">
        <v>191</v>
      </c>
      <c r="T417" s="8">
        <f t="shared" ref="T417" si="446">C417/C414</f>
        <v>1.1490355539328942</v>
      </c>
      <c r="U417" s="8" t="s">
        <v>193</v>
      </c>
      <c r="V417" s="8">
        <f t="shared" ca="1" si="405"/>
        <v>8.9757167502306251E-2</v>
      </c>
      <c r="W417" s="8">
        <f t="shared" ca="1" si="405"/>
        <v>0.47649014651330662</v>
      </c>
      <c r="X417" s="8">
        <f t="shared" ca="1" si="405"/>
        <v>3.09344578004331E-2</v>
      </c>
      <c r="Y417" s="8">
        <f t="shared" ca="1" si="405"/>
        <v>1.0070818016370919E-2</v>
      </c>
      <c r="Z417" s="8">
        <f t="shared" ca="1" si="405"/>
        <v>1.7999620966146145E-4</v>
      </c>
      <c r="AA417" s="8">
        <f t="shared" ca="1" si="405"/>
        <v>0.54160296789081575</v>
      </c>
    </row>
    <row r="418" spans="1:27">
      <c r="A418" s="8" t="s">
        <v>111</v>
      </c>
      <c r="B418" s="8" t="s">
        <v>132</v>
      </c>
      <c r="C418" s="8">
        <v>3.74275</v>
      </c>
      <c r="D418" s="8">
        <v>0.337314</v>
      </c>
      <c r="E418" s="8">
        <v>1.7917099999999999</v>
      </c>
      <c r="F418" s="8">
        <v>2.8306000000000001E-2</v>
      </c>
      <c r="G418" s="8">
        <v>5.1770400000000002E-4</v>
      </c>
      <c r="H418" s="8">
        <v>5.9423699999999996E-4</v>
      </c>
      <c r="I418" s="8">
        <v>1</v>
      </c>
      <c r="J418" s="14" t="str">
        <f>VLOOKUP(A418,[1]metadata!$A$1:$R$2534,10,FALSE)</f>
        <v>Ligra</v>
      </c>
      <c r="K418" s="8" t="s">
        <v>183</v>
      </c>
      <c r="L418" s="8">
        <f t="shared" si="413"/>
        <v>1.584308059</v>
      </c>
      <c r="M418" s="8">
        <f t="shared" ca="1" si="439"/>
        <v>9.0124640972546924E-2</v>
      </c>
      <c r="N418" s="8">
        <f t="shared" ca="1" si="439"/>
        <v>0.47871484870750114</v>
      </c>
      <c r="O418" s="8">
        <f t="shared" ca="1" si="439"/>
        <v>7.5628882506178618E-3</v>
      </c>
      <c r="P418" s="8">
        <f t="shared" ca="1" si="439"/>
        <v>1.3832182218956649E-4</v>
      </c>
      <c r="Q418" s="8">
        <f t="shared" ca="1" si="439"/>
        <v>1.5877015563422615E-4</v>
      </c>
      <c r="R418" s="8">
        <f t="shared" ca="1" si="414"/>
        <v>0.42330053009151025</v>
      </c>
      <c r="S418" s="8" t="s">
        <v>191</v>
      </c>
      <c r="T418" s="8">
        <f t="shared" ref="T418" si="447">C418/C418</f>
        <v>1</v>
      </c>
      <c r="U418" s="8" t="s">
        <v>193</v>
      </c>
      <c r="V418" s="8">
        <f t="shared" ca="1" si="405"/>
        <v>9.0124640972546924E-2</v>
      </c>
      <c r="W418" s="8">
        <f t="shared" ca="1" si="405"/>
        <v>0.47871484870750114</v>
      </c>
      <c r="X418" s="8">
        <f t="shared" ca="1" si="405"/>
        <v>7.5628882506178618E-3</v>
      </c>
      <c r="Y418" s="8">
        <f t="shared" ca="1" si="405"/>
        <v>1.3832182218956649E-4</v>
      </c>
      <c r="Z418" s="8">
        <f t="shared" ca="1" si="405"/>
        <v>1.5877015563422615E-4</v>
      </c>
      <c r="AA418" s="8">
        <f t="shared" ca="1" si="405"/>
        <v>0.42330053009151025</v>
      </c>
    </row>
    <row r="419" spans="1:27">
      <c r="A419" s="8" t="s">
        <v>111</v>
      </c>
      <c r="B419" s="8" t="s">
        <v>133</v>
      </c>
      <c r="C419" s="8">
        <v>4.57775</v>
      </c>
      <c r="D419" s="8">
        <v>0.461339</v>
      </c>
      <c r="E419" s="8">
        <v>2.6565599999999998</v>
      </c>
      <c r="F419" s="8">
        <v>0.10623299999999999</v>
      </c>
      <c r="G419" s="8">
        <v>2.1859900000000002E-2</v>
      </c>
      <c r="H419" s="8">
        <v>8.1272600000000005E-4</v>
      </c>
      <c r="I419" s="8">
        <v>1</v>
      </c>
      <c r="J419" s="14" t="str">
        <f>VLOOKUP(A419,[1]metadata!$A$1:$R$2534,10,FALSE)</f>
        <v>Ligra</v>
      </c>
      <c r="K419" s="8" t="s">
        <v>183</v>
      </c>
      <c r="L419" s="8">
        <f t="shared" si="413"/>
        <v>1.3309453740000001</v>
      </c>
      <c r="M419" s="8">
        <f t="shared" ca="1" si="439"/>
        <v>0.10077854841352192</v>
      </c>
      <c r="N419" s="8">
        <f t="shared" ca="1" si="439"/>
        <v>0.58032002621375123</v>
      </c>
      <c r="O419" s="8">
        <f t="shared" ca="1" si="439"/>
        <v>2.3206378679482276E-2</v>
      </c>
      <c r="P419" s="8">
        <f t="shared" ca="1" si="439"/>
        <v>4.7752498498170506E-3</v>
      </c>
      <c r="Q419" s="8">
        <f t="shared" ca="1" si="439"/>
        <v>1.7753831030528099E-4</v>
      </c>
      <c r="R419" s="8">
        <f t="shared" ca="1" si="414"/>
        <v>0.29074225853312219</v>
      </c>
      <c r="S419" s="8" t="s">
        <v>191</v>
      </c>
      <c r="T419" s="8">
        <f t="shared" ref="T419" si="448">C419/C418</f>
        <v>1.2230979894462628</v>
      </c>
      <c r="U419" s="8" t="s">
        <v>193</v>
      </c>
      <c r="V419" s="8">
        <f t="shared" ca="1" si="405"/>
        <v>0.12326203994389152</v>
      </c>
      <c r="W419" s="8">
        <f t="shared" ca="1" si="405"/>
        <v>0.70978825729744166</v>
      </c>
      <c r="X419" s="8">
        <f t="shared" ca="1" si="405"/>
        <v>2.8383675105203392E-2</v>
      </c>
      <c r="Y419" s="8">
        <f t="shared" ca="1" si="405"/>
        <v>5.8405984904148032E-3</v>
      </c>
      <c r="Z419" s="8">
        <f t="shared" ca="1" si="405"/>
        <v>2.171467503840759E-4</v>
      </c>
      <c r="AA419" s="8">
        <f t="shared" ca="1" si="405"/>
        <v>0.35560627185892729</v>
      </c>
    </row>
    <row r="420" spans="1:27">
      <c r="A420" s="8" t="s">
        <v>111</v>
      </c>
      <c r="B420" s="8" t="s">
        <v>134</v>
      </c>
      <c r="C420" s="8">
        <v>4.05992</v>
      </c>
      <c r="D420" s="8">
        <v>0.39332099999999998</v>
      </c>
      <c r="E420" s="8">
        <v>2.1624500000000002</v>
      </c>
      <c r="F420" s="8">
        <v>3.2821400000000001E-2</v>
      </c>
      <c r="G420" s="8">
        <v>7.3869500000000004E-4</v>
      </c>
      <c r="H420" s="8">
        <v>6.9290300000000003E-4</v>
      </c>
      <c r="I420" s="8">
        <v>1</v>
      </c>
      <c r="J420" s="14" t="str">
        <f>VLOOKUP(A420,[1]metadata!$A$1:$R$2534,10,FALSE)</f>
        <v>Ligra</v>
      </c>
      <c r="K420" s="8" t="s">
        <v>183</v>
      </c>
      <c r="L420" s="8">
        <f t="shared" si="413"/>
        <v>1.469896002</v>
      </c>
      <c r="M420" s="8">
        <f t="shared" ca="1" si="439"/>
        <v>9.6879002541921999E-2</v>
      </c>
      <c r="N420" s="8">
        <f t="shared" ca="1" si="439"/>
        <v>0.53263364795365431</v>
      </c>
      <c r="O420" s="8">
        <f t="shared" ca="1" si="439"/>
        <v>8.0842479654771524E-3</v>
      </c>
      <c r="P420" s="8">
        <f t="shared" ca="1" si="439"/>
        <v>1.8194816646633432E-4</v>
      </c>
      <c r="Q420" s="8">
        <f t="shared" ca="1" si="439"/>
        <v>1.7066912648525096E-4</v>
      </c>
      <c r="R420" s="8">
        <f t="shared" ca="1" si="414"/>
        <v>0.36205048424599501</v>
      </c>
      <c r="S420" s="8" t="s">
        <v>191</v>
      </c>
      <c r="T420" s="8">
        <f t="shared" ref="T420" si="449">C420/C418</f>
        <v>1.0847425021708637</v>
      </c>
      <c r="U420" s="8" t="s">
        <v>193</v>
      </c>
      <c r="V420" s="8">
        <f t="shared" ca="1" si="405"/>
        <v>0.10508877162514194</v>
      </c>
      <c r="W420" s="8">
        <f t="shared" ca="1" si="405"/>
        <v>0.57777035602164184</v>
      </c>
      <c r="X420" s="8">
        <f t="shared" ca="1" si="405"/>
        <v>8.7693273662414004E-3</v>
      </c>
      <c r="Y420" s="8">
        <f t="shared" ca="1" si="405"/>
        <v>1.9736690935809231E-4</v>
      </c>
      <c r="Z420" s="8">
        <f t="shared" ca="1" si="405"/>
        <v>1.8513205530692675E-4</v>
      </c>
      <c r="AA420" s="8">
        <f t="shared" ca="1" si="405"/>
        <v>0.39273154819317346</v>
      </c>
    </row>
    <row r="421" spans="1:27">
      <c r="A421" s="8" t="s">
        <v>111</v>
      </c>
      <c r="B421" s="8" t="s">
        <v>6</v>
      </c>
      <c r="C421" s="8">
        <v>4.5871199999999996</v>
      </c>
      <c r="D421" s="8">
        <v>0.46307399999999999</v>
      </c>
      <c r="E421" s="8">
        <v>2.6683500000000002</v>
      </c>
      <c r="F421" s="8">
        <v>0.105282</v>
      </c>
      <c r="G421" s="8">
        <v>2.2199E-2</v>
      </c>
      <c r="H421" s="8">
        <v>8.1578200000000003E-4</v>
      </c>
      <c r="I421" s="8">
        <v>1</v>
      </c>
      <c r="J421" s="14" t="str">
        <f>VLOOKUP(A421,[1]metadata!$A$1:$R$2534,10,FALSE)</f>
        <v>Ligra</v>
      </c>
      <c r="K421" s="8" t="s">
        <v>183</v>
      </c>
      <c r="L421" s="8">
        <f t="shared" si="413"/>
        <v>1.3273992179999996</v>
      </c>
      <c r="M421" s="8">
        <f t="shared" ca="1" si="439"/>
        <v>0.1009509234552399</v>
      </c>
      <c r="N421" s="8">
        <f t="shared" ca="1" si="439"/>
        <v>0.58170486056610693</v>
      </c>
      <c r="O421" s="8">
        <f t="shared" ca="1" si="439"/>
        <v>2.2951655940982578E-2</v>
      </c>
      <c r="P421" s="8">
        <f t="shared" ca="1" si="439"/>
        <v>4.8394199410523378E-3</v>
      </c>
      <c r="Q421" s="8">
        <f t="shared" ca="1" si="439"/>
        <v>1.7784187028026301E-4</v>
      </c>
      <c r="R421" s="8">
        <f t="shared" ca="1" si="414"/>
        <v>0.28937529822633801</v>
      </c>
      <c r="S421" s="8" t="s">
        <v>191</v>
      </c>
      <c r="T421" s="8">
        <f t="shared" ref="T421" si="450">C421/C418</f>
        <v>1.2256014962260369</v>
      </c>
      <c r="U421" s="8" t="s">
        <v>193</v>
      </c>
      <c r="V421" s="8">
        <f t="shared" ca="1" si="405"/>
        <v>0.12372560283214214</v>
      </c>
      <c r="W421" s="8">
        <f t="shared" ca="1" si="405"/>
        <v>0.71293834747177875</v>
      </c>
      <c r="X421" s="8">
        <f t="shared" ca="1" si="405"/>
        <v>2.8129583862133455E-2</v>
      </c>
      <c r="Y421" s="8">
        <f t="shared" ref="Y421:AA441" ca="1" si="451">$AM421*P421</f>
        <v>5.9312003206198642E-3</v>
      </c>
      <c r="Z421" s="8">
        <f t="shared" ca="1" si="451"/>
        <v>2.1796326230712711E-4</v>
      </c>
      <c r="AA421" s="8">
        <f t="shared" ca="1" si="451"/>
        <v>0.3546587984770555</v>
      </c>
    </row>
    <row r="422" spans="1:27">
      <c r="A422" s="8" t="s">
        <v>112</v>
      </c>
      <c r="B422" s="8" t="s">
        <v>132</v>
      </c>
      <c r="C422" s="8">
        <v>2.8914</v>
      </c>
      <c r="D422" s="8">
        <v>7.5209999999999999E-2</v>
      </c>
      <c r="E422" s="8">
        <v>0.61627200000000004</v>
      </c>
      <c r="F422" s="8">
        <v>3.4835999999999999E-3</v>
      </c>
      <c r="G422" s="8">
        <v>4.4772700000000002E-3</v>
      </c>
      <c r="H422" s="8">
        <v>2.3111E-4</v>
      </c>
      <c r="I422" s="8">
        <v>1</v>
      </c>
      <c r="J422" s="14" t="str">
        <f>VLOOKUP(A422,[1]metadata!$A$1:$R$2534,10,FALSE)</f>
        <v>Ligra</v>
      </c>
      <c r="K422" s="8" t="s">
        <v>183</v>
      </c>
      <c r="L422" s="8">
        <f t="shared" si="413"/>
        <v>2.1917260199999999</v>
      </c>
      <c r="M422" s="8">
        <f t="shared" ca="1" si="439"/>
        <v>2.601162066818842E-2</v>
      </c>
      <c r="N422" s="8">
        <f t="shared" ca="1" si="439"/>
        <v>0.21313965553019301</v>
      </c>
      <c r="O422" s="8">
        <f t="shared" ca="1" si="439"/>
        <v>1.2048142768209171E-3</v>
      </c>
      <c r="P422" s="8">
        <f t="shared" ca="1" si="439"/>
        <v>1.5484782458324688E-3</v>
      </c>
      <c r="Q422" s="8">
        <f t="shared" ca="1" si="439"/>
        <v>7.9930137649581514E-5</v>
      </c>
      <c r="R422" s="8">
        <f t="shared" ca="1" si="414"/>
        <v>0.75801550114131566</v>
      </c>
      <c r="S422" s="8" t="s">
        <v>191</v>
      </c>
      <c r="T422" s="8">
        <f t="shared" ref="T422" si="452">C422/C422</f>
        <v>1</v>
      </c>
      <c r="U422" s="8" t="s">
        <v>193</v>
      </c>
      <c r="V422" s="8">
        <f t="shared" ref="V422:X441" ca="1" si="453">$AM422*M422</f>
        <v>2.601162066818842E-2</v>
      </c>
      <c r="W422" s="8">
        <f t="shared" ca="1" si="453"/>
        <v>0.21313965553019301</v>
      </c>
      <c r="X422" s="8">
        <f t="shared" ca="1" si="453"/>
        <v>1.2048142768209171E-3</v>
      </c>
      <c r="Y422" s="8">
        <f t="shared" ca="1" si="451"/>
        <v>1.5484782458324688E-3</v>
      </c>
      <c r="Z422" s="8">
        <f t="shared" ca="1" si="451"/>
        <v>7.9930137649581514E-5</v>
      </c>
      <c r="AA422" s="8">
        <f t="shared" ca="1" si="451"/>
        <v>0.75801550114131566</v>
      </c>
    </row>
    <row r="423" spans="1:27">
      <c r="A423" s="8" t="s">
        <v>112</v>
      </c>
      <c r="B423" s="8" t="s">
        <v>133</v>
      </c>
      <c r="C423" s="8">
        <v>2.9279099999999998</v>
      </c>
      <c r="D423" s="8">
        <v>7.4204599999999996E-2</v>
      </c>
      <c r="E423" s="8">
        <v>0.646949</v>
      </c>
      <c r="F423" s="8">
        <v>4.0538500000000003E-3</v>
      </c>
      <c r="G423" s="8">
        <v>9.9335399999999994E-3</v>
      </c>
      <c r="H423" s="8">
        <v>2.28817E-4</v>
      </c>
      <c r="I423" s="8">
        <v>1</v>
      </c>
      <c r="J423" s="14" t="str">
        <f>VLOOKUP(A423,[1]metadata!$A$1:$R$2534,10,FALSE)</f>
        <v>Ligra</v>
      </c>
      <c r="K423" s="8" t="s">
        <v>183</v>
      </c>
      <c r="L423" s="8">
        <f t="shared" si="413"/>
        <v>2.1925401929999997</v>
      </c>
      <c r="M423" s="8">
        <f t="shared" ca="1" si="439"/>
        <v>2.534388010560434E-2</v>
      </c>
      <c r="N423" s="8">
        <f t="shared" ca="1" si="439"/>
        <v>0.22095931910475392</v>
      </c>
      <c r="O423" s="8">
        <f t="shared" ca="1" si="439"/>
        <v>1.3845541700393798E-3</v>
      </c>
      <c r="P423" s="8">
        <f t="shared" ca="1" si="439"/>
        <v>3.3927067430351344E-3</v>
      </c>
      <c r="Q423" s="8">
        <f t="shared" ca="1" si="439"/>
        <v>7.8150284674050773E-5</v>
      </c>
      <c r="R423" s="8">
        <f t="shared" ca="1" si="414"/>
        <v>0.74884138959189317</v>
      </c>
      <c r="S423" s="8" t="s">
        <v>191</v>
      </c>
      <c r="T423" s="8">
        <f t="shared" ref="T423" si="454">C423/C422</f>
        <v>1.0126271010583108</v>
      </c>
      <c r="U423" s="8" t="s">
        <v>193</v>
      </c>
      <c r="V423" s="8">
        <f t="shared" ca="1" si="453"/>
        <v>2.5663899840907518E-2</v>
      </c>
      <c r="W423" s="8">
        <f t="shared" ca="1" si="453"/>
        <v>0.22374939475686517</v>
      </c>
      <c r="X423" s="8">
        <f t="shared" ca="1" si="453"/>
        <v>1.4020370754651726E-3</v>
      </c>
      <c r="Y423" s="8">
        <f t="shared" ca="1" si="451"/>
        <v>3.4355467939406513E-3</v>
      </c>
      <c r="Z423" s="8">
        <f t="shared" ca="1" si="451"/>
        <v>7.9137096216365765E-5</v>
      </c>
      <c r="AA423" s="8">
        <f t="shared" ca="1" si="451"/>
        <v>0.75829708549491592</v>
      </c>
    </row>
    <row r="424" spans="1:27">
      <c r="A424" s="8" t="s">
        <v>112</v>
      </c>
      <c r="B424" s="8" t="s">
        <v>134</v>
      </c>
      <c r="C424" s="8">
        <v>2.91736</v>
      </c>
      <c r="D424" s="8">
        <v>7.6977699999999996E-2</v>
      </c>
      <c r="E424" s="8">
        <v>0.64227699999999999</v>
      </c>
      <c r="F424" s="8">
        <v>3.5704199999999999E-3</v>
      </c>
      <c r="G424" s="8">
        <v>4.59151E-3</v>
      </c>
      <c r="H424" s="8">
        <v>2.3682999999999999E-4</v>
      </c>
      <c r="I424" s="8">
        <v>1</v>
      </c>
      <c r="J424" s="14" t="str">
        <f>VLOOKUP(A424,[1]metadata!$A$1:$R$2534,10,FALSE)</f>
        <v>Ligra</v>
      </c>
      <c r="K424" s="8" t="s">
        <v>183</v>
      </c>
      <c r="L424" s="8">
        <f t="shared" si="413"/>
        <v>2.18970654</v>
      </c>
      <c r="M424" s="8">
        <f t="shared" ca="1" si="439"/>
        <v>2.6386081937093811E-2</v>
      </c>
      <c r="N424" s="8">
        <f t="shared" ca="1" si="439"/>
        <v>0.22015692269723311</v>
      </c>
      <c r="O424" s="8">
        <f t="shared" ca="1" si="439"/>
        <v>1.223853072641018E-3</v>
      </c>
      <c r="P424" s="8">
        <f t="shared" ca="1" si="439"/>
        <v>1.5738578715002605E-3</v>
      </c>
      <c r="Q424" s="8">
        <f t="shared" ca="1" si="439"/>
        <v>8.1179559601831795E-5</v>
      </c>
      <c r="R424" s="8">
        <f t="shared" ca="1" si="414"/>
        <v>0.75057810486193</v>
      </c>
      <c r="S424" s="8" t="s">
        <v>191</v>
      </c>
      <c r="T424" s="8">
        <f t="shared" ref="T424" si="455">C424/C422</f>
        <v>1.0089783495884346</v>
      </c>
      <c r="U424" s="8" t="s">
        <v>193</v>
      </c>
      <c r="V424" s="8">
        <f t="shared" ca="1" si="453"/>
        <v>2.662298540499412E-2</v>
      </c>
      <c r="W424" s="8">
        <f t="shared" ca="1" si="453"/>
        <v>0.22213356851352284</v>
      </c>
      <c r="X424" s="8">
        <f t="shared" ca="1" si="453"/>
        <v>1.234841253372069E-3</v>
      </c>
      <c r="Y424" s="8">
        <f t="shared" ca="1" si="451"/>
        <v>1.5879885176730995E-3</v>
      </c>
      <c r="Z424" s="8">
        <f t="shared" ca="1" si="451"/>
        <v>8.19084180673722E-5</v>
      </c>
      <c r="AA424" s="8">
        <f t="shared" ca="1" si="451"/>
        <v>0.75731705748080513</v>
      </c>
    </row>
    <row r="425" spans="1:27">
      <c r="A425" s="8" t="s">
        <v>112</v>
      </c>
      <c r="B425" s="8" t="s">
        <v>6</v>
      </c>
      <c r="C425" s="8">
        <v>2.9894400000000001</v>
      </c>
      <c r="D425" s="8">
        <v>8.1225599999999995E-2</v>
      </c>
      <c r="E425" s="8">
        <v>0.70857999999999999</v>
      </c>
      <c r="F425" s="8">
        <v>4.1782499999999997E-3</v>
      </c>
      <c r="G425" s="8">
        <v>1.0334400000000001E-2</v>
      </c>
      <c r="H425" s="8">
        <v>2.5049700000000002E-4</v>
      </c>
      <c r="I425" s="8">
        <v>1</v>
      </c>
      <c r="J425" s="14" t="str">
        <f>VLOOKUP(A425,[1]metadata!$A$1:$R$2534,10,FALSE)</f>
        <v>Ligra</v>
      </c>
      <c r="K425" s="8" t="s">
        <v>183</v>
      </c>
      <c r="L425" s="8">
        <f t="shared" si="413"/>
        <v>2.1848712529999998</v>
      </c>
      <c r="M425" s="8">
        <f t="shared" ca="1" si="439"/>
        <v>2.7170841361592805E-2</v>
      </c>
      <c r="N425" s="8">
        <f t="shared" ca="1" si="439"/>
        <v>0.23702767073431813</v>
      </c>
      <c r="O425" s="8">
        <f t="shared" ca="1" si="439"/>
        <v>1.3976697976878611E-3</v>
      </c>
      <c r="P425" s="8">
        <f t="shared" ca="1" si="439"/>
        <v>3.4569685292228647E-3</v>
      </c>
      <c r="Q425" s="8">
        <f t="shared" ca="1" si="439"/>
        <v>8.3793954720616572E-5</v>
      </c>
      <c r="R425" s="8">
        <f t="shared" ca="1" si="414"/>
        <v>0.73086305562245768</v>
      </c>
      <c r="S425" s="8" t="s">
        <v>191</v>
      </c>
      <c r="T425" s="8">
        <f t="shared" ref="T425" si="456">C425/C422</f>
        <v>1.0339074496783565</v>
      </c>
      <c r="U425" s="8" t="s">
        <v>193</v>
      </c>
      <c r="V425" s="8">
        <f t="shared" ca="1" si="453"/>
        <v>2.8092135297779621E-2</v>
      </c>
      <c r="W425" s="8">
        <f t="shared" ca="1" si="453"/>
        <v>0.24506467455212005</v>
      </c>
      <c r="X425" s="8">
        <f t="shared" ca="1" si="453"/>
        <v>1.445061216019921E-3</v>
      </c>
      <c r="Y425" s="8">
        <f t="shared" ca="1" si="451"/>
        <v>3.574185515667151E-3</v>
      </c>
      <c r="Z425" s="8">
        <f t="shared" ca="1" si="451"/>
        <v>8.6635194023656353E-5</v>
      </c>
      <c r="AA425" s="8">
        <f t="shared" ca="1" si="451"/>
        <v>0.75564475790274599</v>
      </c>
    </row>
    <row r="426" spans="1:27">
      <c r="A426" s="8" t="s">
        <v>113</v>
      </c>
      <c r="B426" s="8" t="s">
        <v>132</v>
      </c>
      <c r="C426" s="8">
        <v>3.2458999999999998</v>
      </c>
      <c r="D426" s="8">
        <v>0.229377</v>
      </c>
      <c r="E426" s="8">
        <v>0.93896000000000002</v>
      </c>
      <c r="F426" s="8">
        <v>1.3027199999999999E-2</v>
      </c>
      <c r="G426" s="8">
        <v>1.4109200000000001E-2</v>
      </c>
      <c r="H426" s="8">
        <v>5.1276700000000002E-4</v>
      </c>
      <c r="I426" s="8">
        <v>1</v>
      </c>
      <c r="J426" s="14" t="str">
        <f>VLOOKUP(A426,[1]metadata!$A$1:$R$2534,10,FALSE)</f>
        <v>Ligra</v>
      </c>
      <c r="K426" s="8" t="s">
        <v>183</v>
      </c>
      <c r="L426" s="8">
        <f t="shared" si="413"/>
        <v>2.0499138329999997</v>
      </c>
      <c r="M426" s="8">
        <f t="shared" ca="1" si="439"/>
        <v>7.066668720539758E-2</v>
      </c>
      <c r="N426" s="8">
        <f t="shared" ca="1" si="439"/>
        <v>0.28927570165439481</v>
      </c>
      <c r="O426" s="8">
        <f t="shared" ca="1" si="439"/>
        <v>4.0134323300163284E-3</v>
      </c>
      <c r="P426" s="8">
        <f t="shared" ca="1" si="439"/>
        <v>4.3467759327151176E-3</v>
      </c>
      <c r="Q426" s="8">
        <f t="shared" ca="1" si="439"/>
        <v>1.579737515018947E-4</v>
      </c>
      <c r="R426" s="8">
        <f t="shared" ca="1" si="414"/>
        <v>0.63153942912597427</v>
      </c>
      <c r="S426" s="8" t="s">
        <v>191</v>
      </c>
      <c r="T426" s="8">
        <f t="shared" ref="T426" si="457">C426/C426</f>
        <v>1</v>
      </c>
      <c r="U426" s="8" t="s">
        <v>193</v>
      </c>
      <c r="V426" s="8">
        <f t="shared" ca="1" si="453"/>
        <v>7.066668720539758E-2</v>
      </c>
      <c r="W426" s="8">
        <f t="shared" ca="1" si="453"/>
        <v>0.28927570165439481</v>
      </c>
      <c r="X426" s="8">
        <f t="shared" ca="1" si="453"/>
        <v>4.0134323300163284E-3</v>
      </c>
      <c r="Y426" s="8">
        <f t="shared" ca="1" si="451"/>
        <v>4.3467759327151176E-3</v>
      </c>
      <c r="Z426" s="8">
        <f t="shared" ca="1" si="451"/>
        <v>1.579737515018947E-4</v>
      </c>
      <c r="AA426" s="8">
        <f t="shared" ca="1" si="451"/>
        <v>0.63153942912597427</v>
      </c>
    </row>
    <row r="427" spans="1:27">
      <c r="A427" s="8" t="s">
        <v>113</v>
      </c>
      <c r="B427" s="8" t="s">
        <v>133</v>
      </c>
      <c r="C427" s="8">
        <v>3.6570900000000002</v>
      </c>
      <c r="D427" s="8">
        <v>0.311635</v>
      </c>
      <c r="E427" s="8">
        <v>1.3234999999999999</v>
      </c>
      <c r="F427" s="8">
        <v>1.8008400000000001E-2</v>
      </c>
      <c r="G427" s="8">
        <v>3.5423799999999998E-2</v>
      </c>
      <c r="H427" s="8">
        <v>7.0113200000000004E-4</v>
      </c>
      <c r="I427" s="8">
        <v>1</v>
      </c>
      <c r="J427" s="14" t="str">
        <f>VLOOKUP(A427,[1]metadata!$A$1:$R$2534,10,FALSE)</f>
        <v>Ligra</v>
      </c>
      <c r="K427" s="8" t="s">
        <v>183</v>
      </c>
      <c r="L427" s="8">
        <f t="shared" si="413"/>
        <v>1.967821668</v>
      </c>
      <c r="M427" s="8">
        <f t="shared" ca="1" si="439"/>
        <v>8.5213926920037514E-2</v>
      </c>
      <c r="N427" s="8">
        <f t="shared" ca="1" si="439"/>
        <v>0.36189976183249517</v>
      </c>
      <c r="O427" s="8">
        <f t="shared" ca="1" si="439"/>
        <v>4.92424304570027E-3</v>
      </c>
      <c r="P427" s="8">
        <f t="shared" ca="1" si="439"/>
        <v>9.6863353103150314E-3</v>
      </c>
      <c r="Q427" s="8">
        <f t="shared" ca="1" si="439"/>
        <v>1.917185521821995E-4</v>
      </c>
      <c r="R427" s="8">
        <f t="shared" ca="1" si="414"/>
        <v>0.53808401433926978</v>
      </c>
      <c r="S427" s="8" t="s">
        <v>191</v>
      </c>
      <c r="T427" s="8">
        <f t="shared" ref="T427" si="458">C427/C426</f>
        <v>1.1266798114544503</v>
      </c>
      <c r="U427" s="8" t="s">
        <v>193</v>
      </c>
      <c r="V427" s="8">
        <f t="shared" ca="1" si="453"/>
        <v>9.6008811115561171E-2</v>
      </c>
      <c r="W427" s="8">
        <f t="shared" ca="1" si="453"/>
        <v>0.40774515542684614</v>
      </c>
      <c r="X427" s="8">
        <f t="shared" ca="1" si="453"/>
        <v>5.5480452262854684E-3</v>
      </c>
      <c r="Y427" s="8">
        <f t="shared" ca="1" si="451"/>
        <v>1.0913398441110323E-2</v>
      </c>
      <c r="Z427" s="8">
        <f t="shared" ca="1" si="451"/>
        <v>2.1600542222496071E-4</v>
      </c>
      <c r="AA427" s="8">
        <f t="shared" ca="1" si="451"/>
        <v>0.60624839582242218</v>
      </c>
    </row>
    <row r="428" spans="1:27">
      <c r="A428" s="8" t="s">
        <v>113</v>
      </c>
      <c r="B428" s="8" t="s">
        <v>134</v>
      </c>
      <c r="C428" s="8">
        <v>3.3471500000000001</v>
      </c>
      <c r="D428" s="8">
        <v>0.25162699999999999</v>
      </c>
      <c r="E428" s="8">
        <v>1.0378000000000001</v>
      </c>
      <c r="F428" s="8">
        <v>1.43488E-2</v>
      </c>
      <c r="G428" s="8">
        <v>1.5558199999999999E-2</v>
      </c>
      <c r="H428" s="8">
        <v>5.6477899999999995E-4</v>
      </c>
      <c r="I428" s="8">
        <v>1</v>
      </c>
      <c r="J428" s="14" t="str">
        <f>VLOOKUP(A428,[1]metadata!$A$1:$R$2534,10,FALSE)</f>
        <v>Ligra</v>
      </c>
      <c r="K428" s="8" t="s">
        <v>183</v>
      </c>
      <c r="L428" s="8">
        <f t="shared" si="413"/>
        <v>2.0272512209999998</v>
      </c>
      <c r="M428" s="8">
        <f t="shared" ca="1" si="439"/>
        <v>7.517649343471311E-2</v>
      </c>
      <c r="N428" s="8">
        <f t="shared" ca="1" si="439"/>
        <v>0.31005482275966123</v>
      </c>
      <c r="O428" s="8">
        <f t="shared" ca="1" si="439"/>
        <v>4.2868709200364489E-3</v>
      </c>
      <c r="P428" s="8">
        <f t="shared" ca="1" si="439"/>
        <v>4.6481932390242441E-3</v>
      </c>
      <c r="Q428" s="8">
        <f t="shared" ca="1" si="439"/>
        <v>1.6873429634166377E-4</v>
      </c>
      <c r="R428" s="8">
        <f t="shared" ca="1" si="414"/>
        <v>0.60566488535022323</v>
      </c>
      <c r="S428" s="8" t="s">
        <v>191</v>
      </c>
      <c r="T428" s="8">
        <f t="shared" ref="T428" si="459">C428/C426</f>
        <v>1.0311931975723221</v>
      </c>
      <c r="U428" s="8" t="s">
        <v>193</v>
      </c>
      <c r="V428" s="8">
        <f t="shared" ca="1" si="453"/>
        <v>7.7521488647216488E-2</v>
      </c>
      <c r="W428" s="8">
        <f t="shared" ca="1" si="453"/>
        <v>0.31972642410425467</v>
      </c>
      <c r="X428" s="8">
        <f t="shared" ca="1" si="453"/>
        <v>4.4205921316121883E-3</v>
      </c>
      <c r="Y428" s="8">
        <f t="shared" ca="1" si="451"/>
        <v>4.7931852490834589E-3</v>
      </c>
      <c r="Z428" s="8">
        <f t="shared" ca="1" si="451"/>
        <v>1.7399765858467603E-4</v>
      </c>
      <c r="AA428" s="8">
        <f t="shared" ca="1" si="451"/>
        <v>0.62455750978157054</v>
      </c>
    </row>
    <row r="429" spans="1:27">
      <c r="A429" s="8" t="s">
        <v>113</v>
      </c>
      <c r="B429" s="8" t="s">
        <v>6</v>
      </c>
      <c r="C429" s="8">
        <v>3.6725400000000001</v>
      </c>
      <c r="D429" s="8">
        <v>0.31500299999999998</v>
      </c>
      <c r="E429" s="8">
        <v>1.33839</v>
      </c>
      <c r="F429" s="8">
        <v>1.82048E-2</v>
      </c>
      <c r="G429" s="8">
        <v>3.5772600000000002E-2</v>
      </c>
      <c r="H429" s="8">
        <v>7.0881899999999996E-4</v>
      </c>
      <c r="I429" s="8">
        <v>1</v>
      </c>
      <c r="J429" s="14" t="str">
        <f>VLOOKUP(A429,[1]metadata!$A$1:$R$2534,10,FALSE)</f>
        <v>Ligra</v>
      </c>
      <c r="K429" s="8" t="s">
        <v>183</v>
      </c>
      <c r="L429" s="8">
        <f t="shared" si="413"/>
        <v>1.9644607810000003</v>
      </c>
      <c r="M429" s="8">
        <f t="shared" ca="1" si="439"/>
        <v>8.5772517113496372E-2</v>
      </c>
      <c r="N429" s="8">
        <f t="shared" ca="1" si="439"/>
        <v>0.36443170122040874</v>
      </c>
      <c r="O429" s="8">
        <f t="shared" ca="1" si="439"/>
        <v>4.9570052334351701E-3</v>
      </c>
      <c r="P429" s="8">
        <f t="shared" ca="1" si="439"/>
        <v>9.7405610286069051E-3</v>
      </c>
      <c r="Q429" s="8">
        <f t="shared" ca="1" si="439"/>
        <v>1.9300511362708097E-4</v>
      </c>
      <c r="R429" s="8">
        <f t="shared" ca="1" si="414"/>
        <v>0.53490521029042581</v>
      </c>
      <c r="S429" s="8" t="s">
        <v>191</v>
      </c>
      <c r="T429" s="8">
        <f t="shared" ref="T429" si="460">C429/C426</f>
        <v>1.1314396623432639</v>
      </c>
      <c r="U429" s="8" t="s">
        <v>193</v>
      </c>
      <c r="V429" s="8">
        <f t="shared" ca="1" si="453"/>
        <v>9.7046427801226159E-2</v>
      </c>
      <c r="W429" s="8">
        <f t="shared" ca="1" si="453"/>
        <v>0.4123324809760005</v>
      </c>
      <c r="X429" s="8">
        <f t="shared" ca="1" si="453"/>
        <v>5.6085523275516804E-3</v>
      </c>
      <c r="Y429" s="8">
        <f t="shared" ca="1" si="451"/>
        <v>1.1020857081240952E-2</v>
      </c>
      <c r="Z429" s="8">
        <f t="shared" ca="1" si="451"/>
        <v>2.1837364059274777E-4</v>
      </c>
      <c r="AA429" s="8">
        <f t="shared" ca="1" si="451"/>
        <v>0.6052129705166519</v>
      </c>
    </row>
    <row r="430" spans="1:27">
      <c r="A430" s="8" t="s">
        <v>114</v>
      </c>
      <c r="B430" s="8" t="s">
        <v>132</v>
      </c>
      <c r="C430" s="8">
        <v>2.6780400000000002</v>
      </c>
      <c r="D430" s="8">
        <v>0.23974400000000001</v>
      </c>
      <c r="E430" s="8">
        <v>0.53266400000000003</v>
      </c>
      <c r="F430" s="8">
        <v>1.17249E-2</v>
      </c>
      <c r="G430" s="8">
        <v>1.3198100000000001E-2</v>
      </c>
      <c r="H430" s="8">
        <v>5.6406900000000005E-4</v>
      </c>
      <c r="I430" s="8">
        <v>1</v>
      </c>
      <c r="J430" s="14" t="str">
        <f>VLOOKUP(A430,[1]metadata!$A$1:$R$2534,10,FALSE)</f>
        <v>Ligra</v>
      </c>
      <c r="K430" s="8" t="s">
        <v>183</v>
      </c>
      <c r="L430" s="8">
        <f t="shared" si="413"/>
        <v>1.8801449310000002</v>
      </c>
      <c r="M430" s="8">
        <f t="shared" ca="1" si="439"/>
        <v>8.9522187868739819E-2</v>
      </c>
      <c r="N430" s="8">
        <f t="shared" ca="1" si="439"/>
        <v>0.19890068856327761</v>
      </c>
      <c r="O430" s="8">
        <f t="shared" ca="1" si="439"/>
        <v>4.3781646278621671E-3</v>
      </c>
      <c r="P430" s="8">
        <f t="shared" ca="1" si="439"/>
        <v>4.9282684351241949E-3</v>
      </c>
      <c r="Q430" s="8">
        <f t="shared" ca="1" si="439"/>
        <v>2.1062754850562353E-4</v>
      </c>
      <c r="R430" s="8">
        <f t="shared" ca="1" si="414"/>
        <v>0.70206006295649059</v>
      </c>
      <c r="S430" s="8" t="s">
        <v>191</v>
      </c>
      <c r="T430" s="8">
        <f t="shared" ref="T430" si="461">C430/C430</f>
        <v>1</v>
      </c>
      <c r="U430" s="8" t="s">
        <v>193</v>
      </c>
      <c r="V430" s="8">
        <f t="shared" ca="1" si="453"/>
        <v>8.9522187868739819E-2</v>
      </c>
      <c r="W430" s="8">
        <f t="shared" ca="1" si="453"/>
        <v>0.19890068856327761</v>
      </c>
      <c r="X430" s="8">
        <f t="shared" ca="1" si="453"/>
        <v>4.3781646278621671E-3</v>
      </c>
      <c r="Y430" s="8">
        <f t="shared" ca="1" si="451"/>
        <v>4.9282684351241949E-3</v>
      </c>
      <c r="Z430" s="8">
        <f t="shared" ca="1" si="451"/>
        <v>2.1062754850562353E-4</v>
      </c>
      <c r="AA430" s="8">
        <f t="shared" ca="1" si="451"/>
        <v>0.70206006295649059</v>
      </c>
    </row>
    <row r="431" spans="1:27">
      <c r="A431" s="8" t="s">
        <v>114</v>
      </c>
      <c r="B431" s="8" t="s">
        <v>133</v>
      </c>
      <c r="C431" s="8">
        <v>3.03959</v>
      </c>
      <c r="D431" s="8">
        <v>0.318162</v>
      </c>
      <c r="E431" s="8">
        <v>0.92449800000000004</v>
      </c>
      <c r="F431" s="8">
        <v>1.6383200000000001E-2</v>
      </c>
      <c r="G431" s="8">
        <v>3.65621E-2</v>
      </c>
      <c r="H431" s="8">
        <v>7.6044700000000003E-4</v>
      </c>
      <c r="I431" s="8">
        <v>1</v>
      </c>
      <c r="J431" s="14" t="str">
        <f>VLOOKUP(A431,[1]metadata!$A$1:$R$2534,10,FALSE)</f>
        <v>Ligra</v>
      </c>
      <c r="K431" s="8" t="s">
        <v>183</v>
      </c>
      <c r="L431" s="8">
        <f t="shared" si="413"/>
        <v>1.7432242529999999</v>
      </c>
      <c r="M431" s="8">
        <f t="shared" ca="1" si="439"/>
        <v>0.1046726696692646</v>
      </c>
      <c r="N431" s="8">
        <f t="shared" ca="1" si="439"/>
        <v>0.30415220473813903</v>
      </c>
      <c r="O431" s="8">
        <f t="shared" ca="1" si="439"/>
        <v>5.3899374586704133E-3</v>
      </c>
      <c r="P431" s="8">
        <f t="shared" ca="1" si="439"/>
        <v>1.2028628861129298E-2</v>
      </c>
      <c r="Q431" s="8">
        <f t="shared" ca="1" si="439"/>
        <v>2.5018078096059011E-4</v>
      </c>
      <c r="R431" s="8">
        <f t="shared" ca="1" si="414"/>
        <v>0.57350637849183606</v>
      </c>
      <c r="S431" s="8" t="s">
        <v>191</v>
      </c>
      <c r="T431" s="8">
        <f t="shared" ref="T431" si="462">C431/C430</f>
        <v>1.1350054517482935</v>
      </c>
      <c r="U431" s="8" t="s">
        <v>193</v>
      </c>
      <c r="V431" s="8">
        <f t="shared" ca="1" si="453"/>
        <v>0.11880405072366357</v>
      </c>
      <c r="W431" s="8">
        <f t="shared" ca="1" si="453"/>
        <v>0.34521441053905094</v>
      </c>
      <c r="X431" s="8">
        <f t="shared" ca="1" si="453"/>
        <v>6.1176084001732618E-3</v>
      </c>
      <c r="Y431" s="8">
        <f t="shared" ca="1" si="451"/>
        <v>1.3652559334438619E-2</v>
      </c>
      <c r="Z431" s="8">
        <f t="shared" ca="1" si="451"/>
        <v>2.8395655031291544E-4</v>
      </c>
      <c r="AA431" s="8">
        <f t="shared" ca="1" si="451"/>
        <v>0.65093286620065416</v>
      </c>
    </row>
    <row r="432" spans="1:27">
      <c r="A432" s="8" t="s">
        <v>114</v>
      </c>
      <c r="B432" s="8" t="s">
        <v>134</v>
      </c>
      <c r="C432" s="8">
        <v>2.7687900000000001</v>
      </c>
      <c r="D432" s="8">
        <v>0.27496100000000001</v>
      </c>
      <c r="E432" s="8">
        <v>0.64359999999999995</v>
      </c>
      <c r="F432" s="8">
        <v>1.34918E-2</v>
      </c>
      <c r="G432" s="8">
        <v>1.5207E-2</v>
      </c>
      <c r="H432" s="8">
        <v>6.4907099999999998E-4</v>
      </c>
      <c r="I432" s="8">
        <v>1</v>
      </c>
      <c r="J432" s="14" t="str">
        <f>VLOOKUP(A432,[1]metadata!$A$1:$R$2534,10,FALSE)</f>
        <v>Ligra</v>
      </c>
      <c r="K432" s="8" t="s">
        <v>183</v>
      </c>
      <c r="L432" s="8">
        <f t="shared" si="413"/>
        <v>1.820881129</v>
      </c>
      <c r="M432" s="8">
        <f t="shared" ca="1" si="439"/>
        <v>9.9307278630737614E-2</v>
      </c>
      <c r="N432" s="8">
        <f t="shared" ca="1" si="439"/>
        <v>0.2324481091018098</v>
      </c>
      <c r="O432" s="8">
        <f t="shared" ca="1" si="439"/>
        <v>4.8728144785267205E-3</v>
      </c>
      <c r="P432" s="8">
        <f t="shared" ca="1" si="439"/>
        <v>5.4922908562946267E-3</v>
      </c>
      <c r="Q432" s="8">
        <f t="shared" ca="1" si="439"/>
        <v>2.3442406249661403E-4</v>
      </c>
      <c r="R432" s="8">
        <f t="shared" ca="1" si="414"/>
        <v>0.65764508287013457</v>
      </c>
      <c r="S432" s="8" t="s">
        <v>191</v>
      </c>
      <c r="T432" s="8">
        <f t="shared" ref="T432" si="463">C432/C430</f>
        <v>1.0338867231258682</v>
      </c>
      <c r="U432" s="8" t="s">
        <v>193</v>
      </c>
      <c r="V432" s="8">
        <f t="shared" ca="1" si="453"/>
        <v>0.10267247688608086</v>
      </c>
      <c r="W432" s="8">
        <f t="shared" ca="1" si="453"/>
        <v>0.24032501381607441</v>
      </c>
      <c r="X432" s="8">
        <f t="shared" ca="1" si="453"/>
        <v>5.0379381936042772E-3</v>
      </c>
      <c r="Y432" s="8">
        <f t="shared" ca="1" si="451"/>
        <v>5.6784065958686205E-3</v>
      </c>
      <c r="Z432" s="8">
        <f t="shared" ca="1" si="451"/>
        <v>2.4236792579647801E-4</v>
      </c>
      <c r="AA432" s="8">
        <f t="shared" ca="1" si="451"/>
        <v>0.67993051970844343</v>
      </c>
    </row>
    <row r="433" spans="1:27">
      <c r="A433" s="8" t="s">
        <v>114</v>
      </c>
      <c r="B433" s="8" t="s">
        <v>6</v>
      </c>
      <c r="C433" s="8">
        <v>3.04325</v>
      </c>
      <c r="D433" s="8">
        <v>0.31953500000000001</v>
      </c>
      <c r="E433" s="8">
        <v>0.92920599999999998</v>
      </c>
      <c r="F433" s="8">
        <v>1.6463200000000001E-2</v>
      </c>
      <c r="G433" s="8">
        <v>3.6651299999999998E-2</v>
      </c>
      <c r="H433" s="8">
        <v>7.6416099999999996E-4</v>
      </c>
      <c r="I433" s="8">
        <v>1</v>
      </c>
      <c r="J433" s="14" t="str">
        <f>VLOOKUP(A433,[1]metadata!$A$1:$R$2534,10,FALSE)</f>
        <v>Ligra</v>
      </c>
      <c r="K433" s="8" t="s">
        <v>183</v>
      </c>
      <c r="L433" s="8">
        <f t="shared" si="413"/>
        <v>1.7406303390000002</v>
      </c>
      <c r="M433" s="8">
        <f t="shared" ca="1" si="439"/>
        <v>0.10499794627454202</v>
      </c>
      <c r="N433" s="8">
        <f t="shared" ca="1" si="439"/>
        <v>0.30533344286535774</v>
      </c>
      <c r="O433" s="8">
        <f t="shared" ca="1" si="439"/>
        <v>5.4097428735726608E-3</v>
      </c>
      <c r="P433" s="8">
        <f t="shared" ca="1" si="439"/>
        <v>1.2043473260494536E-2</v>
      </c>
      <c r="Q433" s="8">
        <f t="shared" ca="1" si="439"/>
        <v>2.5110030395136774E-4</v>
      </c>
      <c r="R433" s="8">
        <f t="shared" ca="1" si="414"/>
        <v>0.57196429442208174</v>
      </c>
      <c r="S433" s="8" t="s">
        <v>191</v>
      </c>
      <c r="T433" s="8">
        <f t="shared" ref="T433" si="464">C433/C430</f>
        <v>1.1363721228958492</v>
      </c>
      <c r="U433" s="8" t="s">
        <v>193</v>
      </c>
      <c r="V433" s="8">
        <f t="shared" ca="1" si="453"/>
        <v>0.11931673910770564</v>
      </c>
      <c r="W433" s="8">
        <f t="shared" ca="1" si="453"/>
        <v>0.34697241266000506</v>
      </c>
      <c r="X433" s="8">
        <f t="shared" ca="1" si="453"/>
        <v>6.1474809935624557E-3</v>
      </c>
      <c r="Y433" s="8">
        <f t="shared" ca="1" si="451"/>
        <v>1.3685867276067571E-2</v>
      </c>
      <c r="Z433" s="8">
        <f t="shared" ca="1" si="451"/>
        <v>2.8534338546100873E-4</v>
      </c>
      <c r="AA433" s="8">
        <f t="shared" ca="1" si="451"/>
        <v>0.64996427947304758</v>
      </c>
    </row>
    <row r="434" spans="1:27">
      <c r="A434" s="8" t="s">
        <v>115</v>
      </c>
      <c r="B434" s="8" t="s">
        <v>132</v>
      </c>
      <c r="C434" s="8">
        <v>3.0954700000000002</v>
      </c>
      <c r="D434" s="8">
        <v>0.13075700000000001</v>
      </c>
      <c r="E434" s="8">
        <v>0.93772200000000006</v>
      </c>
      <c r="F434" s="8">
        <v>5.1442900000000001E-3</v>
      </c>
      <c r="G434" s="8">
        <v>4.1206300000000001E-3</v>
      </c>
      <c r="H434" s="8">
        <v>3.0758499999999998E-4</v>
      </c>
      <c r="I434" s="8">
        <v>1</v>
      </c>
      <c r="J434" s="14" t="str">
        <f>VLOOKUP(A434,[1]metadata!$A$1:$R$2534,10,FALSE)</f>
        <v>Ligra</v>
      </c>
      <c r="K434" s="8" t="s">
        <v>183</v>
      </c>
      <c r="L434" s="8">
        <f t="shared" si="413"/>
        <v>2.0174184950000003</v>
      </c>
      <c r="M434" s="8">
        <f t="shared" ca="1" si="439"/>
        <v>4.2241404374779919E-2</v>
      </c>
      <c r="N434" s="8">
        <f t="shared" ca="1" si="439"/>
        <v>0.30293364174099574</v>
      </c>
      <c r="O434" s="8">
        <f t="shared" ca="1" si="439"/>
        <v>1.6618768716866906E-3</v>
      </c>
      <c r="P434" s="8">
        <f t="shared" ca="1" si="439"/>
        <v>1.3311807253825751E-3</v>
      </c>
      <c r="Q434" s="8">
        <f t="shared" ca="1" si="439"/>
        <v>9.9366170565374552E-5</v>
      </c>
      <c r="R434" s="8">
        <f t="shared" ca="1" si="414"/>
        <v>0.65173253011658983</v>
      </c>
      <c r="S434" s="8" t="s">
        <v>191</v>
      </c>
      <c r="T434" s="8">
        <f t="shared" ref="T434" si="465">C434/C434</f>
        <v>1</v>
      </c>
      <c r="U434" s="8" t="s">
        <v>193</v>
      </c>
      <c r="V434" s="8">
        <f t="shared" ca="1" si="453"/>
        <v>4.2241404374779919E-2</v>
      </c>
      <c r="W434" s="8">
        <f t="shared" ca="1" si="453"/>
        <v>0.30293364174099574</v>
      </c>
      <c r="X434" s="8">
        <f t="shared" ca="1" si="453"/>
        <v>1.6618768716866906E-3</v>
      </c>
      <c r="Y434" s="8">
        <f t="shared" ca="1" si="451"/>
        <v>1.3311807253825751E-3</v>
      </c>
      <c r="Z434" s="8">
        <f t="shared" ca="1" si="451"/>
        <v>9.9366170565374552E-5</v>
      </c>
      <c r="AA434" s="8">
        <f t="shared" ca="1" si="451"/>
        <v>0.65173253011658983</v>
      </c>
    </row>
    <row r="435" spans="1:27">
      <c r="A435" s="8" t="s">
        <v>115</v>
      </c>
      <c r="B435" s="8" t="s">
        <v>133</v>
      </c>
      <c r="C435" s="8">
        <v>3.23115</v>
      </c>
      <c r="D435" s="8">
        <v>0.14471800000000001</v>
      </c>
      <c r="E435" s="8">
        <v>1.0655600000000001</v>
      </c>
      <c r="F435" s="8">
        <v>1.1552400000000001E-2</v>
      </c>
      <c r="G435" s="8">
        <v>1.91559E-2</v>
      </c>
      <c r="H435" s="8">
        <v>3.40732E-4</v>
      </c>
      <c r="I435" s="8">
        <v>1</v>
      </c>
      <c r="J435" s="14" t="str">
        <f>VLOOKUP(A435,[1]metadata!$A$1:$R$2534,10,FALSE)</f>
        <v>Ligra</v>
      </c>
      <c r="K435" s="8" t="s">
        <v>183</v>
      </c>
      <c r="L435" s="8">
        <f t="shared" si="413"/>
        <v>1.9898229679999999</v>
      </c>
      <c r="M435" s="8">
        <f t="shared" ca="1" si="439"/>
        <v>4.4788388035219666E-2</v>
      </c>
      <c r="N435" s="8">
        <f t="shared" ca="1" si="439"/>
        <v>0.32977732386302094</v>
      </c>
      <c r="O435" s="8">
        <f t="shared" ca="1" si="439"/>
        <v>3.5753214799684324E-3</v>
      </c>
      <c r="P435" s="8">
        <f t="shared" ca="1" si="439"/>
        <v>5.9285084257926744E-3</v>
      </c>
      <c r="Q435" s="8">
        <f t="shared" ca="1" si="439"/>
        <v>1.0545223836714482E-4</v>
      </c>
      <c r="R435" s="8">
        <f t="shared" ca="1" si="414"/>
        <v>0.61582500595763112</v>
      </c>
      <c r="S435" s="8" t="s">
        <v>191</v>
      </c>
      <c r="T435" s="8">
        <f t="shared" ref="T435" si="466">C435/C434</f>
        <v>1.0438317929102849</v>
      </c>
      <c r="U435" s="8" t="s">
        <v>193</v>
      </c>
      <c r="V435" s="8">
        <f t="shared" ca="1" si="453"/>
        <v>4.6751543384364901E-2</v>
      </c>
      <c r="W435" s="8">
        <f t="shared" ca="1" si="453"/>
        <v>0.34423205522909284</v>
      </c>
      <c r="X435" s="8">
        <f t="shared" ca="1" si="453"/>
        <v>3.7320342306661021E-3</v>
      </c>
      <c r="Y435" s="8">
        <f t="shared" ca="1" si="451"/>
        <v>6.1883655793788985E-3</v>
      </c>
      <c r="Z435" s="8">
        <f t="shared" ca="1" si="451"/>
        <v>1.1007439904117951E-4</v>
      </c>
      <c r="AA435" s="8">
        <f t="shared" ca="1" si="451"/>
        <v>0.64281772008774096</v>
      </c>
    </row>
    <row r="436" spans="1:27">
      <c r="A436" s="8" t="s">
        <v>115</v>
      </c>
      <c r="B436" s="8" t="s">
        <v>134</v>
      </c>
      <c r="C436" s="8">
        <v>3.2341099999999998</v>
      </c>
      <c r="D436" s="8">
        <v>0.15124599999999999</v>
      </c>
      <c r="E436" s="8">
        <v>1.0946800000000001</v>
      </c>
      <c r="F436" s="8">
        <v>5.9459300000000003E-3</v>
      </c>
      <c r="G436" s="8">
        <v>4.7046400000000004E-3</v>
      </c>
      <c r="H436" s="8">
        <v>3.5593099999999998E-4</v>
      </c>
      <c r="I436" s="8">
        <v>1</v>
      </c>
      <c r="J436" s="14" t="str">
        <f>VLOOKUP(A436,[1]metadata!$A$1:$R$2534,10,FALSE)</f>
        <v>Ligra</v>
      </c>
      <c r="K436" s="8" t="s">
        <v>183</v>
      </c>
      <c r="L436" s="8">
        <f t="shared" si="413"/>
        <v>1.9771774989999997</v>
      </c>
      <c r="M436" s="8">
        <f t="shared" ca="1" si="439"/>
        <v>4.6765879948424759E-2</v>
      </c>
      <c r="N436" s="8">
        <f t="shared" ca="1" si="439"/>
        <v>0.33847951986790809</v>
      </c>
      <c r="O436" s="8">
        <f t="shared" ca="1" si="439"/>
        <v>1.8385058022145199E-3</v>
      </c>
      <c r="P436" s="8">
        <f t="shared" ca="1" si="439"/>
        <v>1.4546938725027907E-3</v>
      </c>
      <c r="Q436" s="8">
        <f t="shared" ca="1" si="439"/>
        <v>1.1005531660951545E-4</v>
      </c>
      <c r="R436" s="8">
        <f t="shared" ca="1" si="414"/>
        <v>0.61135134519234036</v>
      </c>
      <c r="S436" s="8" t="s">
        <v>191</v>
      </c>
      <c r="T436" s="8">
        <f t="shared" ref="T436" si="467">C436/C434</f>
        <v>1.0447880289584457</v>
      </c>
      <c r="U436" s="8" t="s">
        <v>193</v>
      </c>
      <c r="V436" s="8">
        <f t="shared" ca="1" si="453"/>
        <v>4.8860431533822003E-2</v>
      </c>
      <c r="W436" s="8">
        <f t="shared" ca="1" si="453"/>
        <v>0.35363935040559275</v>
      </c>
      <c r="X436" s="8">
        <f t="shared" ca="1" si="453"/>
        <v>1.9208488533243742E-3</v>
      </c>
      <c r="Y436" s="8">
        <f t="shared" ca="1" si="451"/>
        <v>1.5198467437901192E-3</v>
      </c>
      <c r="Z436" s="8">
        <f t="shared" ca="1" si="451"/>
        <v>1.1498447731685334E-4</v>
      </c>
      <c r="AA436" s="8">
        <f t="shared" ca="1" si="451"/>
        <v>0.63873256694459968</v>
      </c>
    </row>
    <row r="437" spans="1:27">
      <c r="A437" s="8" t="s">
        <v>115</v>
      </c>
      <c r="B437" s="8" t="s">
        <v>6</v>
      </c>
      <c r="C437" s="8">
        <v>3.2339199999999999</v>
      </c>
      <c r="D437" s="8">
        <v>0.14512700000000001</v>
      </c>
      <c r="E437" s="8">
        <v>1.0686899999999999</v>
      </c>
      <c r="F437" s="8">
        <v>1.15551E-2</v>
      </c>
      <c r="G437" s="8">
        <v>1.9179600000000002E-2</v>
      </c>
      <c r="H437" s="8">
        <v>3.41696E-4</v>
      </c>
      <c r="I437" s="8">
        <v>1</v>
      </c>
      <c r="J437" s="14" t="str">
        <f>VLOOKUP(A437,[1]metadata!$A$1:$R$2534,10,FALSE)</f>
        <v>Ligra</v>
      </c>
      <c r="K437" s="8" t="s">
        <v>183</v>
      </c>
      <c r="L437" s="8">
        <f t="shared" si="413"/>
        <v>1.989026604</v>
      </c>
      <c r="M437" s="8">
        <f t="shared" ca="1" si="439"/>
        <v>4.4876496635661983E-2</v>
      </c>
      <c r="N437" s="8">
        <f t="shared" ca="1" si="439"/>
        <v>0.33046272016623784</v>
      </c>
      <c r="O437" s="8">
        <f t="shared" ca="1" si="439"/>
        <v>3.5730939540866815E-3</v>
      </c>
      <c r="P437" s="8">
        <f t="shared" ca="1" si="439"/>
        <v>5.930758955076193E-3</v>
      </c>
      <c r="Q437" s="8">
        <f t="shared" ca="1" si="439"/>
        <v>1.0566000395804474E-4</v>
      </c>
      <c r="R437" s="8">
        <f t="shared" ca="1" si="414"/>
        <v>0.61505127028497919</v>
      </c>
      <c r="S437" s="8" t="s">
        <v>191</v>
      </c>
      <c r="T437" s="8">
        <f t="shared" ref="T437" si="468">C437/C434</f>
        <v>1.0447266489418408</v>
      </c>
      <c r="U437" s="8" t="s">
        <v>193</v>
      </c>
      <c r="V437" s="8">
        <f t="shared" ca="1" si="453"/>
        <v>4.6883671946424933E-2</v>
      </c>
      <c r="W437" s="8">
        <f t="shared" ca="1" si="453"/>
        <v>0.3452432102394789</v>
      </c>
      <c r="X437" s="8">
        <f t="shared" ca="1" si="453"/>
        <v>3.7329064730073302E-3</v>
      </c>
      <c r="Y437" s="8">
        <f t="shared" ca="1" si="451"/>
        <v>6.1960219288185641E-3</v>
      </c>
      <c r="Z437" s="8">
        <f t="shared" ca="1" si="451"/>
        <v>1.1038582186226971E-4</v>
      </c>
      <c r="AA437" s="8">
        <f t="shared" ca="1" si="451"/>
        <v>0.64256045253224869</v>
      </c>
    </row>
    <row r="438" spans="1:27">
      <c r="A438" s="8" t="s">
        <v>116</v>
      </c>
      <c r="B438" s="8" t="s">
        <v>132</v>
      </c>
      <c r="C438" s="8">
        <v>2.7046100000000002</v>
      </c>
      <c r="D438" s="8">
        <v>0.11934400000000001</v>
      </c>
      <c r="E438" s="8">
        <v>0.42798599999999998</v>
      </c>
      <c r="F438" s="8">
        <v>2.2459199999999999E-4</v>
      </c>
      <c r="G438" s="8">
        <v>1.0971799999999999E-3</v>
      </c>
      <c r="H438" s="8">
        <v>1.8279E-4</v>
      </c>
      <c r="I438" s="8">
        <v>1</v>
      </c>
      <c r="J438" s="14" t="str">
        <f>VLOOKUP(A438,[1]metadata!$A$1:$R$2534,10,FALSE)</f>
        <v>Ligra</v>
      </c>
      <c r="K438" s="8" t="s">
        <v>183</v>
      </c>
      <c r="L438" s="8">
        <f t="shared" si="413"/>
        <v>2.155775438</v>
      </c>
      <c r="M438" s="8">
        <f t="shared" ca="1" si="439"/>
        <v>4.4126140182872947E-2</v>
      </c>
      <c r="N438" s="8">
        <f t="shared" ca="1" si="439"/>
        <v>0.15824314781059004</v>
      </c>
      <c r="O438" s="8">
        <f t="shared" ca="1" si="439"/>
        <v>8.3040438362647469E-5</v>
      </c>
      <c r="P438" s="8">
        <f t="shared" ca="1" si="439"/>
        <v>4.0567031845626533E-4</v>
      </c>
      <c r="Q438" s="8">
        <f t="shared" ca="1" si="439"/>
        <v>6.7584605543867689E-5</v>
      </c>
      <c r="R438" s="8">
        <f t="shared" ca="1" si="414"/>
        <v>0.79707441664417422</v>
      </c>
      <c r="S438" s="8" t="s">
        <v>191</v>
      </c>
      <c r="T438" s="8">
        <f t="shared" ref="T438" si="469">C438/C438</f>
        <v>1</v>
      </c>
      <c r="U438" s="8" t="s">
        <v>193</v>
      </c>
      <c r="V438" s="8">
        <f t="shared" ca="1" si="453"/>
        <v>4.4126140182872947E-2</v>
      </c>
      <c r="W438" s="8">
        <f t="shared" ca="1" si="453"/>
        <v>0.15824314781059004</v>
      </c>
      <c r="X438" s="8">
        <f t="shared" ca="1" si="453"/>
        <v>8.3040438362647469E-5</v>
      </c>
      <c r="Y438" s="8">
        <f t="shared" ca="1" si="451"/>
        <v>4.0567031845626533E-4</v>
      </c>
      <c r="Z438" s="8">
        <f t="shared" ca="1" si="451"/>
        <v>6.7584605543867689E-5</v>
      </c>
      <c r="AA438" s="8">
        <f t="shared" ca="1" si="451"/>
        <v>0.79707441664417422</v>
      </c>
    </row>
    <row r="439" spans="1:27">
      <c r="A439" s="8" t="s">
        <v>116</v>
      </c>
      <c r="B439" s="8" t="s">
        <v>133</v>
      </c>
      <c r="C439" s="8">
        <v>2.9604300000000001</v>
      </c>
      <c r="D439" s="8">
        <v>0.18237100000000001</v>
      </c>
      <c r="E439" s="8">
        <v>0.65834099999999995</v>
      </c>
      <c r="F439" s="8">
        <v>3.50379E-4</v>
      </c>
      <c r="G439" s="8">
        <v>2.6636099999999999E-2</v>
      </c>
      <c r="H439" s="8">
        <v>2.8117499999999999E-4</v>
      </c>
      <c r="I439" s="8">
        <v>1</v>
      </c>
      <c r="J439" s="14" t="str">
        <f>VLOOKUP(A439,[1]metadata!$A$1:$R$2534,10,FALSE)</f>
        <v>Ligra</v>
      </c>
      <c r="K439" s="8" t="s">
        <v>183</v>
      </c>
      <c r="L439" s="8">
        <f t="shared" si="413"/>
        <v>2.0924503460000001</v>
      </c>
      <c r="M439" s="8">
        <f t="shared" ca="1" si="439"/>
        <v>6.1602875257986169E-2</v>
      </c>
      <c r="N439" s="8">
        <f t="shared" ca="1" si="439"/>
        <v>0.22238019476900311</v>
      </c>
      <c r="O439" s="8">
        <f t="shared" ca="1" si="439"/>
        <v>1.1835409045307607E-4</v>
      </c>
      <c r="P439" s="8">
        <f t="shared" ca="1" si="439"/>
        <v>8.997375381279071E-3</v>
      </c>
      <c r="Q439" s="8">
        <f t="shared" ca="1" si="439"/>
        <v>9.4977756609681695E-5</v>
      </c>
      <c r="R439" s="8">
        <f t="shared" ca="1" si="414"/>
        <v>0.70680622274466887</v>
      </c>
      <c r="S439" s="8" t="s">
        <v>191</v>
      </c>
      <c r="T439" s="8">
        <f t="shared" ref="T439" si="470">C439/C438</f>
        <v>1.0945866502009531</v>
      </c>
      <c r="U439" s="8" t="s">
        <v>193</v>
      </c>
      <c r="V439" s="8">
        <f t="shared" ca="1" si="453"/>
        <v>6.7429684871386258E-2</v>
      </c>
      <c r="W439" s="8">
        <f t="shared" ca="1" si="453"/>
        <v>0.24341439246323865</v>
      </c>
      <c r="X439" s="8">
        <f t="shared" ca="1" si="453"/>
        <v>1.2954880740661314E-4</v>
      </c>
      <c r="Y439" s="8">
        <f t="shared" ca="1" si="451"/>
        <v>9.8484069791947813E-3</v>
      </c>
      <c r="Z439" s="8">
        <f t="shared" ca="1" si="451"/>
        <v>1.0396138445099292E-4</v>
      </c>
      <c r="AA439" s="8">
        <f t="shared" ca="1" si="451"/>
        <v>0.77366065569527587</v>
      </c>
    </row>
    <row r="440" spans="1:27">
      <c r="A440" s="8" t="s">
        <v>116</v>
      </c>
      <c r="B440" s="8" t="s">
        <v>134</v>
      </c>
      <c r="C440" s="8">
        <v>2.81243</v>
      </c>
      <c r="D440" s="8">
        <v>0.14882400000000001</v>
      </c>
      <c r="E440" s="8">
        <v>0.53541799999999995</v>
      </c>
      <c r="F440" s="8">
        <v>2.80969E-4</v>
      </c>
      <c r="G440" s="8">
        <v>1.4338300000000001E-3</v>
      </c>
      <c r="H440" s="8">
        <v>2.28674E-4</v>
      </c>
      <c r="I440" s="8">
        <v>1</v>
      </c>
      <c r="J440" s="14" t="str">
        <f>VLOOKUP(A440,[1]metadata!$A$1:$R$2534,10,FALSE)</f>
        <v>Ligra</v>
      </c>
      <c r="K440" s="8" t="s">
        <v>183</v>
      </c>
      <c r="L440" s="8">
        <f t="shared" si="413"/>
        <v>2.1262445269999999</v>
      </c>
      <c r="M440" s="8">
        <f t="shared" ca="1" si="439"/>
        <v>5.2916517033312835E-2</v>
      </c>
      <c r="N440" s="8">
        <f t="shared" ca="1" si="439"/>
        <v>0.19037558268116894</v>
      </c>
      <c r="O440" s="8">
        <f t="shared" ca="1" si="439"/>
        <v>9.990257535298656E-5</v>
      </c>
      <c r="P440" s="8">
        <f t="shared" ca="1" si="439"/>
        <v>5.0981891104845281E-4</v>
      </c>
      <c r="Q440" s="8">
        <f t="shared" ca="1" si="439"/>
        <v>8.1308334785221316E-5</v>
      </c>
      <c r="R440" s="8">
        <f t="shared" ca="1" si="414"/>
        <v>0.75601687046433153</v>
      </c>
      <c r="S440" s="8" t="s">
        <v>191</v>
      </c>
      <c r="T440" s="8">
        <f t="shared" ref="T440" si="471">C440/C438</f>
        <v>1.0398652670810209</v>
      </c>
      <c r="U440" s="8" t="s">
        <v>193</v>
      </c>
      <c r="V440" s="8">
        <f t="shared" ca="1" si="453"/>
        <v>5.5026048117843243E-2</v>
      </c>
      <c r="W440" s="8">
        <f t="shared" ca="1" si="453"/>
        <v>0.19796495613045872</v>
      </c>
      <c r="X440" s="8">
        <f t="shared" ca="1" si="453"/>
        <v>1.0388521820151519E-4</v>
      </c>
      <c r="Y440" s="8">
        <f t="shared" ca="1" si="451"/>
        <v>5.3014297810035466E-4</v>
      </c>
      <c r="Z440" s="8">
        <f t="shared" ca="1" si="451"/>
        <v>8.4549713267347224E-5</v>
      </c>
      <c r="AA440" s="8">
        <f t="shared" ca="1" si="451"/>
        <v>0.78615568492314969</v>
      </c>
    </row>
    <row r="441" spans="1:27">
      <c r="A441" s="8" t="s">
        <v>116</v>
      </c>
      <c r="B441" s="8" t="s">
        <v>6</v>
      </c>
      <c r="C441" s="8">
        <v>2.9646499999999998</v>
      </c>
      <c r="D441" s="8">
        <v>0.18349099999999999</v>
      </c>
      <c r="E441" s="8">
        <v>0.66238200000000003</v>
      </c>
      <c r="F441" s="8">
        <v>3.5253800000000001E-4</v>
      </c>
      <c r="G441" s="8">
        <v>2.68013E-2</v>
      </c>
      <c r="H441" s="8">
        <v>2.8290200000000002E-4</v>
      </c>
      <c r="I441" s="8">
        <v>1</v>
      </c>
      <c r="J441" s="14" t="str">
        <f>VLOOKUP(A441,[1]metadata!$A$1:$R$2534,10,FALSE)</f>
        <v>Ligra</v>
      </c>
      <c r="K441" s="8" t="s">
        <v>183</v>
      </c>
      <c r="L441" s="8">
        <f t="shared" si="413"/>
        <v>2.09134026</v>
      </c>
      <c r="M441" s="8">
        <f t="shared" ca="1" si="439"/>
        <v>6.1892972188959915E-2</v>
      </c>
      <c r="N441" s="8">
        <f t="shared" ca="1" si="439"/>
        <v>0.22342671141618745</v>
      </c>
      <c r="O441" s="8">
        <f t="shared" ca="1" si="439"/>
        <v>1.1891386841617055E-4</v>
      </c>
      <c r="P441" s="8">
        <f t="shared" ca="1" si="439"/>
        <v>9.0402914340647293E-3</v>
      </c>
      <c r="Q441" s="8">
        <f t="shared" ca="1" si="439"/>
        <v>9.5425092338050036E-5</v>
      </c>
      <c r="R441" s="8">
        <f t="shared" ca="1" si="414"/>
        <v>0.70542568600003375</v>
      </c>
      <c r="S441" s="8" t="s">
        <v>191</v>
      </c>
      <c r="T441" s="8">
        <f t="shared" ref="T441" si="472">C441/C438</f>
        <v>1.0961469490980214</v>
      </c>
      <c r="U441" s="8" t="s">
        <v>193</v>
      </c>
      <c r="V441" s="8">
        <f t="shared" ca="1" si="453"/>
        <v>6.7843792635537095E-2</v>
      </c>
      <c r="W441" s="8">
        <f t="shared" ca="1" si="453"/>
        <v>0.24490850806585793</v>
      </c>
      <c r="X441" s="8">
        <f t="shared" ca="1" si="453"/>
        <v>1.3034707406982891E-4</v>
      </c>
      <c r="Y441" s="8">
        <f t="shared" ca="1" si="451"/>
        <v>9.9094878744070292E-3</v>
      </c>
      <c r="Z441" s="8">
        <f t="shared" ca="1" si="451"/>
        <v>1.0459992383375053E-4</v>
      </c>
      <c r="AA441" s="8">
        <f t="shared" ca="1" si="451"/>
        <v>0.77325021352431578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rollup_cov_acc</vt:lpstr>
      <vt:lpstr>rollup_perf_hermes</vt:lpstr>
      <vt:lpstr>rollup_perf_hermes_hmp_lp</vt:lpstr>
      <vt:lpstr>rollup_perf_varying_prefetcher</vt:lpstr>
      <vt:lpstr>power_analysis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Bera</dc:creator>
  <cp:lastModifiedBy>Microsoft Office User</cp:lastModifiedBy>
  <dcterms:created xsi:type="dcterms:W3CDTF">2022-07-21T14:08:21Z</dcterms:created>
  <dcterms:modified xsi:type="dcterms:W3CDTF">2023-01-12T13:14:59Z</dcterms:modified>
</cp:coreProperties>
</file>