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xliu10\Google Drive\51Work\"/>
    </mc:Choice>
  </mc:AlternateContent>
  <bookViews>
    <workbookView xWindow="0" yWindow="0" windowWidth="25608" windowHeight="16008"/>
  </bookViews>
  <sheets>
    <sheet name="Sheet1" sheetId="1" r:id="rId1"/>
    <sheet name="Matrix animation" sheetId="2" r:id="rId2"/>
    <sheet name="Sheet2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4" i="1" l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413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447" i="1"/>
  <c r="H448" i="1"/>
  <c r="H449" i="1"/>
  <c r="H450" i="1"/>
  <c r="H451" i="1"/>
  <c r="H452" i="1"/>
  <c r="H453" i="1"/>
  <c r="H454" i="1"/>
  <c r="H455" i="1"/>
  <c r="H446" i="1"/>
</calcChain>
</file>

<file path=xl/sharedStrings.xml><?xml version="1.0" encoding="utf-8"?>
<sst xmlns="http://schemas.openxmlformats.org/spreadsheetml/2006/main" count="281" uniqueCount="205">
  <si>
    <t>Accuracy of using different embedding method</t>
  </si>
  <si>
    <t>Data/embedding</t>
  </si>
  <si>
    <t>articles</t>
  </si>
  <si>
    <t>vocabulary</t>
  </si>
  <si>
    <t>without embedding</t>
  </si>
  <si>
    <t>golve-tweets-100d</t>
  </si>
  <si>
    <t>glove-wikipedia-100d</t>
  </si>
  <si>
    <t>Googlenews-300d</t>
  </si>
  <si>
    <t>bbc-data(20 epoches)</t>
  </si>
  <si>
    <t>bbc-data(200 epoches)</t>
  </si>
  <si>
    <t>new-data(20 epoches)</t>
  </si>
  <si>
    <t>new-data(200 epoches)</t>
  </si>
  <si>
    <t>Keywords for Search Tweets</t>
  </si>
  <si>
    <t>Business</t>
  </si>
  <si>
    <t>Entertainment</t>
  </si>
  <si>
    <t>Politics</t>
  </si>
  <si>
    <t>Tech</t>
  </si>
  <si>
    <t>Sports</t>
  </si>
  <si>
    <t>business</t>
  </si>
  <si>
    <t>fun</t>
  </si>
  <si>
    <t>government</t>
  </si>
  <si>
    <t>4G</t>
  </si>
  <si>
    <t>athlete</t>
  </si>
  <si>
    <t>customer</t>
  </si>
  <si>
    <t>music</t>
  </si>
  <si>
    <t>trump</t>
  </si>
  <si>
    <t>data mining</t>
  </si>
  <si>
    <t>football</t>
  </si>
  <si>
    <t>profit</t>
  </si>
  <si>
    <t>movie</t>
  </si>
  <si>
    <t>economy</t>
  </si>
  <si>
    <t>agile</t>
  </si>
  <si>
    <t>golf</t>
  </si>
  <si>
    <t>manager</t>
  </si>
  <si>
    <t>star</t>
  </si>
  <si>
    <t>energy</t>
  </si>
  <si>
    <t>big data</t>
  </si>
  <si>
    <t>hockey</t>
  </si>
  <si>
    <t>staff</t>
  </si>
  <si>
    <t>game</t>
  </si>
  <si>
    <t>jobs</t>
  </si>
  <si>
    <t>science</t>
  </si>
  <si>
    <t>rugby</t>
  </si>
  <si>
    <t>money</t>
  </si>
  <si>
    <t>watch</t>
  </si>
  <si>
    <t>tax</t>
  </si>
  <si>
    <t>algorithm</t>
  </si>
  <si>
    <t>swimming</t>
  </si>
  <si>
    <t>work</t>
  </si>
  <si>
    <t>style</t>
  </si>
  <si>
    <t>war</t>
  </si>
  <si>
    <t>engine</t>
  </si>
  <si>
    <t>tennis</t>
  </si>
  <si>
    <t>market</t>
  </si>
  <si>
    <t>life</t>
  </si>
  <si>
    <t>democrats</t>
  </si>
  <si>
    <t>framework</t>
  </si>
  <si>
    <t>baseball</t>
  </si>
  <si>
    <t>company</t>
  </si>
  <si>
    <t>song</t>
  </si>
  <si>
    <t>iraq</t>
  </si>
  <si>
    <t>html</t>
  </si>
  <si>
    <t>nike</t>
  </si>
  <si>
    <t>product</t>
  </si>
  <si>
    <t>celebration</t>
  </si>
  <si>
    <t>reform</t>
  </si>
  <si>
    <t>cloud computing</t>
  </si>
  <si>
    <t>nba</t>
  </si>
  <si>
    <t>bbc-data(100 epoches)</t>
  </si>
  <si>
    <t>1197/133</t>
  </si>
  <si>
    <t>new-data(100 epoches)</t>
  </si>
  <si>
    <t>5062/562</t>
  </si>
  <si>
    <t>Together (100 epoches)</t>
  </si>
  <si>
    <t>6259/695</t>
  </si>
  <si>
    <t>Categories</t>
  </si>
  <si>
    <t>Glove</t>
  </si>
  <si>
    <t>DBN</t>
  </si>
  <si>
    <t>business.txt</t>
  </si>
  <si>
    <t>enter.txt</t>
  </si>
  <si>
    <t>politics.txt</t>
  </si>
  <si>
    <t>sport.txt</t>
  </si>
  <si>
    <t>tech.txt</t>
  </si>
  <si>
    <t>total</t>
  </si>
  <si>
    <t>Document length</t>
  </si>
  <si>
    <t>40-400</t>
  </si>
  <si>
    <t>Total Words</t>
  </si>
  <si>
    <t>17/1</t>
  </si>
  <si>
    <t>Unique words</t>
  </si>
  <si>
    <t>46116 (2.6%)</t>
  </si>
  <si>
    <t>78626 (75%)</t>
  </si>
  <si>
    <t>1/1.7</t>
  </si>
  <si>
    <t>Training</t>
  </si>
  <si>
    <t>Train</t>
  </si>
  <si>
    <t>Dev</t>
  </si>
  <si>
    <t>Test</t>
  </si>
  <si>
    <t>DBN test using different vocabulary size</t>
  </si>
  <si>
    <t>78626 (75% of total words 104310)</t>
  </si>
  <si>
    <t>8889 (8.5% of total words 104310)</t>
  </si>
  <si>
    <t>DBN test in big vocabulary size(75% of total words 104310)</t>
  </si>
  <si>
    <t>dbn embedding</t>
  </si>
  <si>
    <t>non embedding</t>
  </si>
  <si>
    <t>DBN test in small vocabulary size (8.5% of total words 104310)</t>
  </si>
  <si>
    <t>self-trained-25d</t>
  </si>
  <si>
    <t>All 6000 news data</t>
  </si>
  <si>
    <t>Origin parameters: prob = 0.5 filters = 128 window_size = 3, 4, 5</t>
  </si>
  <si>
    <t>Comparing of different prob rate</t>
  </si>
  <si>
    <t>prob0.5</t>
  </si>
  <si>
    <t>prob0.4</t>
  </si>
  <si>
    <t>prob0.3</t>
  </si>
  <si>
    <t>prob0.2</t>
  </si>
  <si>
    <t>prob0.1</t>
  </si>
  <si>
    <t>Diff</t>
  </si>
  <si>
    <t>training</t>
  </si>
  <si>
    <t>test</t>
  </si>
  <si>
    <t>Comparing of different number of filters</t>
  </si>
  <si>
    <t>filters_128</t>
  </si>
  <si>
    <t>filters_80</t>
  </si>
  <si>
    <t>filters_64</t>
  </si>
  <si>
    <t>filters_32</t>
  </si>
  <si>
    <t>filters_16</t>
  </si>
  <si>
    <t>Comparing of different window size</t>
  </si>
  <si>
    <t>win345</t>
  </si>
  <si>
    <t>win34</t>
  </si>
  <si>
    <t>win45</t>
  </si>
  <si>
    <t>win5</t>
  </si>
  <si>
    <t>win4</t>
  </si>
  <si>
    <t>win3</t>
  </si>
  <si>
    <t>`</t>
  </si>
  <si>
    <t>Final test with filters_80 win34 prob0.2</t>
  </si>
  <si>
    <t>Dimention</t>
  </si>
  <si>
    <t>Accuracy</t>
  </si>
  <si>
    <t>500d</t>
  </si>
  <si>
    <t>1000d</t>
  </si>
  <si>
    <t>3000d</t>
  </si>
  <si>
    <t>5000d</t>
  </si>
  <si>
    <t>7000d</t>
  </si>
  <si>
    <t>›</t>
  </si>
  <si>
    <t>10000d-Concatenated</t>
  </si>
  <si>
    <t>25d-everage</t>
  </si>
  <si>
    <t>BBC News articles</t>
  </si>
  <si>
    <t>Micah Collected News articles</t>
  </si>
  <si>
    <t>Technology</t>
  </si>
  <si>
    <t>Total</t>
  </si>
  <si>
    <t>Max article length(words)</t>
  </si>
  <si>
    <t>Best Accuracy %</t>
  </si>
  <si>
    <t>Worst Accuracy %</t>
  </si>
  <si>
    <t>Layer0_900d</t>
  </si>
  <si>
    <t>Layer1_630d</t>
  </si>
  <si>
    <t>Layer2_450d</t>
  </si>
  <si>
    <t>Layer3_270d</t>
  </si>
  <si>
    <t>Layer4_135d</t>
  </si>
  <si>
    <t>Layer5_90d</t>
  </si>
  <si>
    <t>Siluouette Score on BBC Data (2098 news data)</t>
  </si>
  <si>
    <t>Vocabulary size</t>
  </si>
  <si>
    <t>Score</t>
  </si>
  <si>
    <t>Siluouette Score on Collected news Data (28726 news data)</t>
  </si>
  <si>
    <t>TFIDF</t>
  </si>
  <si>
    <t>Word2vector</t>
  </si>
  <si>
    <t>300d</t>
  </si>
  <si>
    <t>600d</t>
  </si>
  <si>
    <t>800d</t>
  </si>
  <si>
    <t>1500d</t>
  </si>
  <si>
    <t>2000d</t>
  </si>
  <si>
    <t>2500d</t>
  </si>
  <si>
    <t>3500d</t>
  </si>
  <si>
    <t>4000d</t>
  </si>
  <si>
    <t>4500d</t>
  </si>
  <si>
    <t>5500d</t>
  </si>
  <si>
    <t>6000d</t>
  </si>
  <si>
    <t>6500d</t>
  </si>
  <si>
    <t>bbc news</t>
  </si>
  <si>
    <t>from mknews</t>
  </si>
  <si>
    <t>from tweets</t>
  </si>
  <si>
    <t>training acc</t>
  </si>
  <si>
    <t>validation acc</t>
  </si>
  <si>
    <t>Without Transfer</t>
  </si>
  <si>
    <t>Transfer Features</t>
  </si>
  <si>
    <t>News Data</t>
  </si>
  <si>
    <t>Movie Review Data</t>
  </si>
  <si>
    <t>Large Movie Review</t>
  </si>
  <si>
    <t>Amazon Food Review</t>
  </si>
  <si>
    <t>Accuracy on labeled datasets</t>
  </si>
  <si>
    <t>Accuracy on unlabeled datasets</t>
  </si>
  <si>
    <t>Without Transfer(Labeled)</t>
  </si>
  <si>
    <t>Without Transfer(Un-Labeled)</t>
  </si>
  <si>
    <t>Transfer Features(Labeled)</t>
  </si>
  <si>
    <t>Transfer Features(Un-Labeled)</t>
  </si>
  <si>
    <t>Data for classification</t>
  </si>
  <si>
    <t>Datasets for unsupervised learning</t>
  </si>
  <si>
    <t>Amazon food review Datasets</t>
  </si>
  <si>
    <t>News Datasets</t>
  </si>
  <si>
    <t>Negtive</t>
  </si>
  <si>
    <t>Positive</t>
  </si>
  <si>
    <t>Postive</t>
  </si>
  <si>
    <t>Large Movie review datasets(From Stanford)</t>
  </si>
  <si>
    <t>Moview Review Datasets(From Cornell)</t>
  </si>
  <si>
    <t>accuracy on movie review dataset</t>
  </si>
  <si>
    <t>Learning embeddings from movie review data</t>
  </si>
  <si>
    <t>Learning embeddings from both</t>
  </si>
  <si>
    <t>accuracy on food review dataset</t>
  </si>
  <si>
    <t>Accuracy on datasets</t>
  </si>
  <si>
    <t>Movie Review from Food Review</t>
  </si>
  <si>
    <t>Gegerator loss</t>
  </si>
  <si>
    <t>Discriminator loss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</si>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</sst>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</font>
    <font>
      <sz val="14"/>
      <color indexed="8"/>
      <name val="Calibri"/>
    </font>
    <font>
      <sz val="12"/>
      <color indexed="25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</fills>
  <borders count="23">
    <border>
      <left/>
      <right/>
      <top/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8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8"/>
      </top>
      <bottom style="thin">
        <color indexed="19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/>
      <diagonal/>
    </border>
    <border>
      <left style="thin">
        <color indexed="19"/>
      </left>
      <right style="thin">
        <color indexed="8"/>
      </right>
      <top style="thin">
        <color indexed="19"/>
      </top>
      <bottom style="thin">
        <color indexed="1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86">
    <xf numFmtId="0" fontId="0" fillId="0" borderId="0" xfId="0" applyFont="1" applyAlignment="1"/>
    <xf numFmtId="0" fontId="0" fillId="2" borderId="2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1" xfId="0" applyFont="1" applyFill="1" applyBorder="1" applyAlignment="1"/>
    <xf numFmtId="0" fontId="0" fillId="2" borderId="8" xfId="0" applyFont="1" applyFill="1" applyBorder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6" borderId="3" xfId="0" applyFont="1" applyFill="1" applyBorder="1" applyAlignment="1"/>
    <xf numFmtId="0" fontId="0" fillId="7" borderId="9" xfId="0" applyFont="1" applyFill="1" applyBorder="1" applyAlignment="1"/>
    <xf numFmtId="0" fontId="0" fillId="7" borderId="10" xfId="0" applyFont="1" applyFill="1" applyBorder="1" applyAlignment="1"/>
    <xf numFmtId="0" fontId="0" fillId="7" borderId="11" xfId="0" applyFont="1" applyFill="1" applyBorder="1" applyAlignment="1"/>
    <xf numFmtId="0" fontId="0" fillId="8" borderId="3" xfId="0" applyFont="1" applyFill="1" applyBorder="1" applyAlignment="1"/>
    <xf numFmtId="0" fontId="0" fillId="7" borderId="12" xfId="0" applyFont="1" applyFill="1" applyBorder="1" applyAlignment="1"/>
    <xf numFmtId="0" fontId="0" fillId="7" borderId="7" xfId="0" applyFont="1" applyFill="1" applyBorder="1" applyAlignment="1"/>
    <xf numFmtId="0" fontId="0" fillId="7" borderId="13" xfId="0" applyFont="1" applyFill="1" applyBorder="1" applyAlignment="1"/>
    <xf numFmtId="0" fontId="0" fillId="7" borderId="14" xfId="0" applyFont="1" applyFill="1" applyBorder="1" applyAlignment="1"/>
    <xf numFmtId="0" fontId="0" fillId="7" borderId="6" xfId="0" applyFont="1" applyFill="1" applyBorder="1" applyAlignment="1"/>
    <xf numFmtId="0" fontId="0" fillId="7" borderId="15" xfId="0" applyFont="1" applyFill="1" applyBorder="1" applyAlignment="1"/>
    <xf numFmtId="0" fontId="0" fillId="0" borderId="0" xfId="0" applyNumberFormat="1" applyFont="1" applyAlignment="1"/>
    <xf numFmtId="0" fontId="0" fillId="2" borderId="16" xfId="0" applyFont="1" applyFill="1" applyBorder="1" applyAlignment="1"/>
    <xf numFmtId="0" fontId="0" fillId="0" borderId="16" xfId="0" applyNumberFormat="1" applyFont="1" applyBorder="1" applyAlignment="1"/>
    <xf numFmtId="0" fontId="0" fillId="0" borderId="16" xfId="0" applyFont="1" applyBorder="1" applyAlignment="1"/>
    <xf numFmtId="49" fontId="0" fillId="2" borderId="16" xfId="0" applyNumberFormat="1" applyFont="1" applyFill="1" applyBorder="1" applyAlignment="1"/>
    <xf numFmtId="49" fontId="0" fillId="2" borderId="16" xfId="0" applyNumberFormat="1" applyFont="1" applyFill="1" applyBorder="1" applyAlignment="1">
      <alignment horizontal="center"/>
    </xf>
    <xf numFmtId="49" fontId="0" fillId="3" borderId="16" xfId="0" applyNumberFormat="1" applyFont="1" applyFill="1" applyBorder="1" applyAlignment="1"/>
    <xf numFmtId="0" fontId="0" fillId="3" borderId="16" xfId="0" applyNumberFormat="1" applyFont="1" applyFill="1" applyBorder="1" applyAlignment="1"/>
    <xf numFmtId="0" fontId="0" fillId="3" borderId="16" xfId="0" applyNumberFormat="1" applyFont="1" applyFill="1" applyBorder="1" applyAlignment="1">
      <alignment horizontal="center"/>
    </xf>
    <xf numFmtId="49" fontId="0" fillId="4" borderId="16" xfId="0" applyNumberFormat="1" applyFont="1" applyFill="1" applyBorder="1" applyAlignment="1"/>
    <xf numFmtId="0" fontId="0" fillId="4" borderId="16" xfId="0" applyNumberFormat="1" applyFont="1" applyFill="1" applyBorder="1" applyAlignment="1"/>
    <xf numFmtId="0" fontId="0" fillId="4" borderId="16" xfId="0" applyNumberFormat="1" applyFont="1" applyFill="1" applyBorder="1" applyAlignment="1">
      <alignment horizontal="center"/>
    </xf>
    <xf numFmtId="49" fontId="0" fillId="2" borderId="16" xfId="0" applyNumberFormat="1" applyFont="1" applyFill="1" applyBorder="1" applyAlignment="1">
      <alignment horizontal="left"/>
    </xf>
    <xf numFmtId="0" fontId="0" fillId="2" borderId="16" xfId="0" applyFont="1" applyFill="1" applyBorder="1" applyAlignment="1">
      <alignment horizontal="center"/>
    </xf>
    <xf numFmtId="0" fontId="0" fillId="2" borderId="16" xfId="0" applyNumberFormat="1" applyFont="1" applyFill="1" applyBorder="1" applyAlignment="1"/>
    <xf numFmtId="3" fontId="0" fillId="2" borderId="16" xfId="0" applyNumberFormat="1" applyFont="1" applyFill="1" applyBorder="1" applyAlignment="1"/>
    <xf numFmtId="49" fontId="0" fillId="2" borderId="1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6" borderId="16" xfId="0" applyNumberFormat="1" applyFont="1" applyFill="1" applyBorder="1" applyAlignment="1">
      <alignment horizontal="center" vertical="center"/>
    </xf>
    <xf numFmtId="49" fontId="0" fillId="2" borderId="16" xfId="0" applyNumberFormat="1" applyFont="1" applyFill="1" applyBorder="1" applyAlignment="1">
      <alignment vertical="center"/>
    </xf>
    <xf numFmtId="0" fontId="0" fillId="2" borderId="16" xfId="0" applyNumberFormat="1" applyFont="1" applyFill="1" applyBorder="1" applyAlignment="1">
      <alignment vertical="center"/>
    </xf>
    <xf numFmtId="0" fontId="0" fillId="2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/>
    <xf numFmtId="0" fontId="0" fillId="2" borderId="16" xfId="0" applyFont="1" applyFill="1" applyBorder="1" applyAlignment="1">
      <alignment vertical="center"/>
    </xf>
    <xf numFmtId="0" fontId="0" fillId="2" borderId="16" xfId="0" applyNumberFormat="1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49" fontId="2" fillId="2" borderId="16" xfId="0" applyNumberFormat="1" applyFont="1" applyFill="1" applyBorder="1" applyAlignment="1">
      <alignment horizontal="center"/>
    </xf>
    <xf numFmtId="0" fontId="2" fillId="2" borderId="16" xfId="0" applyNumberFormat="1" applyFont="1" applyFill="1" applyBorder="1" applyAlignment="1">
      <alignment horizontal="center"/>
    </xf>
    <xf numFmtId="49" fontId="0" fillId="2" borderId="16" xfId="0" applyNumberFormat="1" applyFont="1" applyFill="1" applyBorder="1" applyAlignment="1">
      <alignment horizontal="right"/>
    </xf>
    <xf numFmtId="0" fontId="0" fillId="2" borderId="16" xfId="0" applyFont="1" applyFill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19" xfId="0" applyNumberFormat="1" applyFont="1" applyBorder="1" applyAlignment="1"/>
    <xf numFmtId="0" fontId="0" fillId="0" borderId="16" xfId="0" applyNumberFormat="1" applyFont="1" applyBorder="1" applyAlignment="1">
      <alignment horizontal="center"/>
    </xf>
    <xf numFmtId="0" fontId="0" fillId="0" borderId="19" xfId="0" applyNumberFormat="1" applyFont="1" applyBorder="1" applyAlignment="1">
      <alignment horizontal="center"/>
    </xf>
    <xf numFmtId="0" fontId="0" fillId="2" borderId="16" xfId="0" applyNumberFormat="1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 vertical="center"/>
    </xf>
    <xf numFmtId="0" fontId="0" fillId="2" borderId="16" xfId="0" applyFont="1" applyFill="1" applyBorder="1" applyAlignment="1"/>
    <xf numFmtId="0" fontId="1" fillId="2" borderId="16" xfId="0" applyFont="1" applyFill="1" applyBorder="1" applyAlignment="1">
      <alignment horizontal="center"/>
    </xf>
    <xf numFmtId="0" fontId="0" fillId="0" borderId="17" xfId="0" applyNumberFormat="1" applyFont="1" applyBorder="1" applyAlignment="1">
      <alignment horizontal="center"/>
    </xf>
    <xf numFmtId="0" fontId="0" fillId="0" borderId="18" xfId="0" applyNumberFormat="1" applyFont="1" applyBorder="1" applyAlignment="1">
      <alignment horizontal="center"/>
    </xf>
    <xf numFmtId="0" fontId="0" fillId="0" borderId="19" xfId="0" applyNumberFormat="1" applyFont="1" applyBorder="1" applyAlignment="1">
      <alignment horizontal="center"/>
    </xf>
    <xf numFmtId="0" fontId="0" fillId="2" borderId="16" xfId="0" applyNumberFormat="1" applyFont="1" applyFill="1" applyBorder="1" applyAlignment="1">
      <alignment horizontal="center"/>
    </xf>
    <xf numFmtId="0" fontId="0" fillId="2" borderId="16" xfId="0" applyFont="1" applyFill="1" applyBorder="1" applyAlignment="1"/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49" fontId="0" fillId="2" borderId="16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/>
    </xf>
    <xf numFmtId="49" fontId="0" fillId="2" borderId="16" xfId="0" applyNumberFormat="1" applyFont="1" applyFill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  <xf numFmtId="49" fontId="0" fillId="5" borderId="16" xfId="0" applyNumberFormat="1" applyFont="1" applyFill="1" applyBorder="1" applyAlignment="1">
      <alignment horizontal="center"/>
    </xf>
    <xf numFmtId="0" fontId="0" fillId="5" borderId="16" xfId="0" applyFont="1" applyFill="1" applyBorder="1" applyAlignment="1">
      <alignment horizontal="center"/>
    </xf>
    <xf numFmtId="0" fontId="0" fillId="5" borderId="16" xfId="0" applyFont="1" applyFill="1" applyBorder="1" applyAlignment="1"/>
    <xf numFmtId="49" fontId="0" fillId="2" borderId="16" xfId="0" applyNumberFormat="1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0" borderId="20" xfId="0" applyNumberFormat="1" applyFont="1" applyBorder="1" applyAlignment="1">
      <alignment horizontal="center" vertical="center"/>
    </xf>
    <xf numFmtId="0" fontId="0" fillId="0" borderId="21" xfId="0" applyNumberFormat="1" applyFont="1" applyBorder="1" applyAlignment="1">
      <alignment horizontal="center" vertical="center"/>
    </xf>
    <xf numFmtId="0" fontId="0" fillId="0" borderId="22" xfId="0" applyNumberFormat="1" applyFont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/>
    </xf>
    <xf numFmtId="0" fontId="0" fillId="0" borderId="22" xfId="0" applyNumberFormat="1" applyFont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0" fontId="0" fillId="0" borderId="20" xfId="0" applyNumberFormat="1" applyFont="1" applyBorder="1" applyAlignment="1"/>
    <xf numFmtId="0" fontId="0" fillId="0" borderId="21" xfId="0" applyNumberFormat="1" applyFont="1" applyBorder="1" applyAlignment="1"/>
    <xf numFmtId="0" fontId="0" fillId="0" borderId="22" xfId="0" applyNumberFormat="1" applyFont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FBFBF"/>
      <rgbColor rgb="FF888888"/>
      <rgbColor rgb="FF404040"/>
      <rgbColor rgb="FF666666"/>
      <rgbColor rgb="FFD9D9D9"/>
      <rgbColor rgb="FF595959"/>
      <rgbColor rgb="FF42719B"/>
      <rgbColor rgb="FF4B7FAF"/>
      <rgbColor rgb="FFCBD5A2"/>
      <rgbColor rgb="FFAAAAAA"/>
      <rgbColor rgb="FFF2F2F2"/>
      <rgbColor rgb="FF9CC2E5"/>
      <rgbColor rgb="FFFFF2CB"/>
      <rgbColor rgb="FFFFFF00"/>
      <rgbColor rgb="FF4472C4"/>
      <rgbColor rgb="FF454545"/>
      <rgbColor rgb="FFBDD6EE"/>
      <rgbColor rgb="FFC5DEB5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i="0" u="none" strike="noStrike">
                <a:solidFill>
                  <a:srgbClr val="404040"/>
                </a:solidFill>
                <a:latin typeface="Calibri"/>
              </a:defRPr>
            </a:pPr>
            <a:r>
              <a:rPr lang="en-US" sz="1800" b="1" i="0" u="none" strike="noStrike">
                <a:solidFill>
                  <a:srgbClr val="404040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37532900000000002"/>
          <c:y val="0"/>
          <c:w val="0.24934100000000001"/>
          <c:h val="0.2785270000000000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2.9707500000000001E-2"/>
          <c:y val="0.27852700000000002"/>
          <c:w val="0.96529299999999996"/>
          <c:h val="0.58565599999999995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317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12700" cap="flat">
                <a:noFill/>
                <a:miter lim="400000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i="0" u="none" strike="noStrike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strLit>
          </c:cat>
          <c:val>
            <c:numRef>
              <c:f>Sheet1!$D$3:$G$3</c:f>
              <c:numCache>
                <c:formatCode>General</c:formatCode>
                <c:ptCount val="4"/>
                <c:pt idx="0">
                  <c:v>0.91200000000000003</c:v>
                </c:pt>
                <c:pt idx="1">
                  <c:v>0.96699999999999997</c:v>
                </c:pt>
                <c:pt idx="2">
                  <c:v>0.97799999999999998</c:v>
                </c:pt>
                <c:pt idx="3">
                  <c:v>0.96699999999999997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A-40E8-80E3-7AD64204A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651472"/>
        <c:axId val="264635216"/>
      </c:lineChart>
      <c:catAx>
        <c:axId val="2646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264635216"/>
        <c:crosses val="autoZero"/>
        <c:auto val="1"/>
        <c:lblAlgn val="ctr"/>
        <c:lblOffset val="100"/>
        <c:noMultiLvlLbl val="1"/>
      </c:catAx>
      <c:valAx>
        <c:axId val="264635216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666666">
                  <a:alpha val="39000"/>
                </a:srgb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one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4651472"/>
        <c:crosses val="autoZero"/>
        <c:crossBetween val="between"/>
        <c:majorUnit val="0.02"/>
        <c:minorUnit val="0.01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gradFill flip="none" rotWithShape="1">
      <a:gsLst>
        <a:gs pos="0">
          <a:srgbClr val="FFFFFF"/>
        </a:gs>
        <a:gs pos="39000">
          <a:srgbClr val="FFFFFF"/>
        </a:gs>
        <a:gs pos="100000">
          <a:srgbClr val="BFBFBF"/>
        </a:gs>
      </a:gsLst>
      <a:path path="circle">
        <a:fillToRect l="37721" t="-19636" r="62278" b="119636"/>
      </a:path>
    </a:gradFill>
    <a:ln w="12700" cap="flat">
      <a:solidFill>
        <a:srgbClr val="BFBFBF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058823529411801E-2"/>
          <c:y val="4.2145593869731802E-2"/>
          <c:w val="0.94607843137254899"/>
          <c:h val="0.87268199233716504"/>
        </c:manualLayout>
      </c:layout>
      <c:lineChart>
        <c:grouping val="standard"/>
        <c:varyColors val="0"/>
        <c:ser>
          <c:idx val="1"/>
          <c:order val="1"/>
          <c:tx>
            <c:strRef>
              <c:f>Sheet1!$B$131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Sheet1!$A$132:$A$136</c:f>
              <c:numCache>
                <c:formatCode>General</c:formatCode>
                <c:ptCount val="5"/>
                <c:pt idx="0">
                  <c:v>79</c:v>
                </c:pt>
                <c:pt idx="1">
                  <c:v>125</c:v>
                </c:pt>
                <c:pt idx="2">
                  <c:v>161</c:v>
                </c:pt>
                <c:pt idx="3">
                  <c:v>207</c:v>
                </c:pt>
                <c:pt idx="4">
                  <c:v>286</c:v>
                </c:pt>
              </c:numCache>
            </c:numRef>
          </c:cat>
          <c:val>
            <c:numRef>
              <c:f>Sheet1!$B$132:$B$136</c:f>
              <c:numCache>
                <c:formatCode>General</c:formatCode>
                <c:ptCount val="5"/>
                <c:pt idx="0">
                  <c:v>0.08</c:v>
                </c:pt>
                <c:pt idx="1">
                  <c:v>7.0000000000000007E-2</c:v>
                </c:pt>
                <c:pt idx="2">
                  <c:v>6.4000000000000001E-2</c:v>
                </c:pt>
                <c:pt idx="3">
                  <c:v>6.5000000000000002E-2</c:v>
                </c:pt>
                <c:pt idx="4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B-494C-A232-77D58F0201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0907584"/>
        <c:axId val="260899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Sheet1!$A$131</c15:sqref>
                        </c15:formulaRef>
                      </c:ext>
                    </c:extLst>
                    <c:strCache>
                      <c:ptCount val="1"/>
                      <c:pt idx="0">
                        <c:v>Vocabulary size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Sheet1!$A$132:$A$136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79</c:v>
                      </c:pt>
                      <c:pt idx="1">
                        <c:v>125</c:v>
                      </c:pt>
                      <c:pt idx="2">
                        <c:v>161</c:v>
                      </c:pt>
                      <c:pt idx="3">
                        <c:v>207</c:v>
                      </c:pt>
                      <c:pt idx="4">
                        <c:v>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Sheet1!$A$132:$A$136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79</c:v>
                      </c:pt>
                      <c:pt idx="1">
                        <c:v>125</c:v>
                      </c:pt>
                      <c:pt idx="2">
                        <c:v>161</c:v>
                      </c:pt>
                      <c:pt idx="3">
                        <c:v>207</c:v>
                      </c:pt>
                      <c:pt idx="4">
                        <c:v>286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3B-494C-A232-77D58F0201A1}"/>
                  </c:ext>
                </c:extLst>
              </c15:ser>
            </c15:filteredLineSeries>
          </c:ext>
        </c:extLst>
      </c:lineChart>
      <c:catAx>
        <c:axId val="2609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99344"/>
        <c:crosses val="autoZero"/>
        <c:auto val="1"/>
        <c:lblAlgn val="ctr"/>
        <c:lblOffset val="100"/>
        <c:noMultiLvlLbl val="0"/>
      </c:catAx>
      <c:valAx>
        <c:axId val="2608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09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Sheet1!$B$146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Sheet1!$A$147:$A$152</c15:sqref>
                  </c15:fullRef>
                </c:ext>
              </c:extLst>
              <c:f>Sheet1!$A$148:$A$152</c:f>
              <c:numCache>
                <c:formatCode>General</c:formatCode>
                <c:ptCount val="5"/>
                <c:pt idx="0">
                  <c:v>321</c:v>
                </c:pt>
                <c:pt idx="1">
                  <c:v>437</c:v>
                </c:pt>
                <c:pt idx="2">
                  <c:v>725</c:v>
                </c:pt>
                <c:pt idx="3">
                  <c:v>1398</c:v>
                </c:pt>
                <c:pt idx="4">
                  <c:v>2633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Sheet1!$B$147:$B$152</c15:sqref>
                  </c15:fullRef>
                </c:ext>
              </c:extLst>
              <c:f>Sheet1!$B$148:$B$152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3.4000000000000002E-2</c:v>
                </c:pt>
                <c:pt idx="2">
                  <c:v>2.5999999999999999E-2</c:v>
                </c:pt>
                <c:pt idx="3">
                  <c:v>1.7999999999999999E-2</c:v>
                </c:pt>
                <c:pt idx="4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E-4A16-B798-29345B60A7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1551440"/>
        <c:axId val="26155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Sheet1!$A$146</c15:sqref>
                        </c15:formulaRef>
                      </c:ext>
                    </c:extLst>
                    <c:strCache>
                      <c:ptCount val="1"/>
                      <c:pt idx="0">
                        <c:v>Vocabulary size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Sheet1!$A$147:$A$152</c15:sqref>
                        </c15:fullRef>
                        <c15:formulaRef>
                          <c15:sqref>Sheet1!$A$148:$A$152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321</c:v>
                      </c:pt>
                      <c:pt idx="1">
                        <c:v>437</c:v>
                      </c:pt>
                      <c:pt idx="2">
                        <c:v>725</c:v>
                      </c:pt>
                      <c:pt idx="3">
                        <c:v>1398</c:v>
                      </c:pt>
                      <c:pt idx="4">
                        <c:v>2633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Sheet1!$A$147:$A$152</c15:sqref>
                        </c15:fullRef>
                        <c15:formulaRef>
                          <c15:sqref>Sheet1!$A$148:$A$152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321</c:v>
                      </c:pt>
                      <c:pt idx="1">
                        <c:v>437</c:v>
                      </c:pt>
                      <c:pt idx="2">
                        <c:v>725</c:v>
                      </c:pt>
                      <c:pt idx="3">
                        <c:v>1398</c:v>
                      </c:pt>
                      <c:pt idx="4">
                        <c:v>2633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1E-4A16-B798-29345B60A74A}"/>
                  </c:ext>
                </c:extLst>
              </c15:ser>
            </c15:filteredLineSeries>
          </c:ext>
        </c:extLst>
      </c:lineChart>
      <c:catAx>
        <c:axId val="2615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53488"/>
        <c:crosses val="autoZero"/>
        <c:auto val="1"/>
        <c:lblAlgn val="ctr"/>
        <c:lblOffset val="100"/>
        <c:noMultiLvlLbl val="0"/>
      </c:catAx>
      <c:valAx>
        <c:axId val="261553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15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83923884514401"/>
          <c:y val="0.12361111111111101"/>
          <c:w val="0.87329396325459296"/>
          <c:h val="0.5808869203849520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Sheet1!$C$159</c:f>
              <c:strCache>
                <c:ptCount val="1"/>
                <c:pt idx="0">
                  <c:v>Word2vector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Sheet1!$C$160:$C$177</c:f>
              <c:numCache>
                <c:formatCode>General</c:formatCode>
                <c:ptCount val="18"/>
                <c:pt idx="0">
                  <c:v>0.20046</c:v>
                </c:pt>
                <c:pt idx="1">
                  <c:v>0.20945</c:v>
                </c:pt>
                <c:pt idx="2">
                  <c:v>0.20616000000000001</c:v>
                </c:pt>
                <c:pt idx="3">
                  <c:v>0.18240000000000001</c:v>
                </c:pt>
                <c:pt idx="4">
                  <c:v>0.17288000000000001</c:v>
                </c:pt>
                <c:pt idx="5">
                  <c:v>0.16871</c:v>
                </c:pt>
                <c:pt idx="6">
                  <c:v>0.16414000000000001</c:v>
                </c:pt>
                <c:pt idx="7">
                  <c:v>0.15987999999999999</c:v>
                </c:pt>
                <c:pt idx="8">
                  <c:v>0.15312999999999999</c:v>
                </c:pt>
                <c:pt idx="9">
                  <c:v>0.15013000000000001</c:v>
                </c:pt>
                <c:pt idx="10">
                  <c:v>0.14527000000000001</c:v>
                </c:pt>
                <c:pt idx="11">
                  <c:v>0.14568</c:v>
                </c:pt>
                <c:pt idx="12">
                  <c:v>0.13719999999999999</c:v>
                </c:pt>
                <c:pt idx="13">
                  <c:v>0.13597000000000001</c:v>
                </c:pt>
                <c:pt idx="14">
                  <c:v>0.12884000000000001</c:v>
                </c:pt>
                <c:pt idx="15">
                  <c:v>0.13400999999999999</c:v>
                </c:pt>
                <c:pt idx="16">
                  <c:v>0.12481</c:v>
                </c:pt>
                <c:pt idx="17">
                  <c:v>0.12038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7-4E97-9B89-73E694996E31}"/>
            </c:ext>
          </c:extLst>
        </c:ser>
        <c:ser>
          <c:idx val="1"/>
          <c:order val="1"/>
          <c:tx>
            <c:strRef>
              <c:f>Sheet1!$D$159</c:f>
              <c:strCache>
                <c:ptCount val="1"/>
                <c:pt idx="0">
                  <c:v>TFIDF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Sheet1!$D$160:$D$177</c:f>
              <c:numCache>
                <c:formatCode>General</c:formatCode>
                <c:ptCount val="18"/>
                <c:pt idx="0">
                  <c:v>8.4100000000000008E-3</c:v>
                </c:pt>
                <c:pt idx="1">
                  <c:v>1.115E-2</c:v>
                </c:pt>
                <c:pt idx="2">
                  <c:v>1.37E-2</c:v>
                </c:pt>
                <c:pt idx="3">
                  <c:v>1.472E-2</c:v>
                </c:pt>
                <c:pt idx="4">
                  <c:v>1.469E-2</c:v>
                </c:pt>
                <c:pt idx="5">
                  <c:v>1.448E-2</c:v>
                </c:pt>
                <c:pt idx="6">
                  <c:v>1.593E-2</c:v>
                </c:pt>
                <c:pt idx="7">
                  <c:v>1.7049999999999999E-2</c:v>
                </c:pt>
                <c:pt idx="8">
                  <c:v>1.6299999999999999E-2</c:v>
                </c:pt>
                <c:pt idx="9">
                  <c:v>1.524E-2</c:v>
                </c:pt>
                <c:pt idx="10">
                  <c:v>1.6750000000000001E-2</c:v>
                </c:pt>
                <c:pt idx="11">
                  <c:v>1.866E-2</c:v>
                </c:pt>
                <c:pt idx="12">
                  <c:v>1.9060000000000001E-2</c:v>
                </c:pt>
                <c:pt idx="13">
                  <c:v>1.6449999999999999E-2</c:v>
                </c:pt>
                <c:pt idx="14">
                  <c:v>1.8180000000000002E-2</c:v>
                </c:pt>
                <c:pt idx="15">
                  <c:v>1.8079999999999999E-2</c:v>
                </c:pt>
                <c:pt idx="16">
                  <c:v>1.8800000000000001E-2</c:v>
                </c:pt>
                <c:pt idx="17">
                  <c:v>2.0719999999999999E-2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7-4E97-9B89-73E69499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436112"/>
        <c:axId val="266354272"/>
      </c:lineChart>
      <c:catAx>
        <c:axId val="26143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54272"/>
        <c:crosses val="autoZero"/>
        <c:auto val="1"/>
        <c:lblAlgn val="ctr"/>
        <c:lblOffset val="100"/>
        <c:noMultiLvlLbl val="0"/>
      </c:catAx>
      <c:valAx>
        <c:axId val="2663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Classification accuracy of docs embeddings before and after autoencoder </a:t>
            </a:r>
          </a:p>
        </c:rich>
      </c:tx>
      <c:layout>
        <c:manualLayout>
          <c:xMode val="edge"/>
          <c:yMode val="edge"/>
          <c:x val="0.10463462999216623"/>
          <c:y val="1.5681689572399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Sheet1!$C$182:$C$194</c:f>
              <c:strCache>
                <c:ptCount val="13"/>
                <c:pt idx="0">
                  <c:v>300d</c:v>
                </c:pt>
                <c:pt idx="1">
                  <c:v>600d</c:v>
                </c:pt>
                <c:pt idx="2">
                  <c:v>800d</c:v>
                </c:pt>
                <c:pt idx="3">
                  <c:v>1000d</c:v>
                </c:pt>
                <c:pt idx="4">
                  <c:v>1500d</c:v>
                </c:pt>
                <c:pt idx="5">
                  <c:v>2000d</c:v>
                </c:pt>
                <c:pt idx="6">
                  <c:v>2500d</c:v>
                </c:pt>
                <c:pt idx="7">
                  <c:v>3000d</c:v>
                </c:pt>
                <c:pt idx="8">
                  <c:v>3500d</c:v>
                </c:pt>
                <c:pt idx="9">
                  <c:v>4000d</c:v>
                </c:pt>
                <c:pt idx="10">
                  <c:v>4500d</c:v>
                </c:pt>
                <c:pt idx="11">
                  <c:v>5000d</c:v>
                </c:pt>
                <c:pt idx="12">
                  <c:v>5500d</c:v>
                </c:pt>
              </c:strCache>
            </c:strRef>
          </c:cat>
          <c:val>
            <c:numRef>
              <c:f>Sheet1!$D$182:$D$194</c:f>
              <c:numCache>
                <c:formatCode>General</c:formatCode>
                <c:ptCount val="13"/>
                <c:pt idx="0">
                  <c:v>0.68300000000000005</c:v>
                </c:pt>
                <c:pt idx="1">
                  <c:v>0.85699999999999998</c:v>
                </c:pt>
                <c:pt idx="2">
                  <c:v>0.89200000000000002</c:v>
                </c:pt>
                <c:pt idx="3">
                  <c:v>0.92400000000000004</c:v>
                </c:pt>
                <c:pt idx="4">
                  <c:v>0.94299999999999995</c:v>
                </c:pt>
                <c:pt idx="5">
                  <c:v>0.95199999999999996</c:v>
                </c:pt>
                <c:pt idx="6">
                  <c:v>0.95799999999999996</c:v>
                </c:pt>
                <c:pt idx="7">
                  <c:v>0.96599999999999997</c:v>
                </c:pt>
                <c:pt idx="8">
                  <c:v>0.96299999999999997</c:v>
                </c:pt>
                <c:pt idx="9">
                  <c:v>0.96399999999999997</c:v>
                </c:pt>
                <c:pt idx="10">
                  <c:v>0.96899999999999997</c:v>
                </c:pt>
                <c:pt idx="11">
                  <c:v>0.96399999999999997</c:v>
                </c:pt>
                <c:pt idx="12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8-43E9-90C3-FA0857089C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36042536"/>
        <c:axId val="436041224"/>
      </c:lineChart>
      <c:catAx>
        <c:axId val="4360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41224"/>
        <c:crosses val="autoZero"/>
        <c:auto val="1"/>
        <c:lblAlgn val="ctr"/>
        <c:lblOffset val="100"/>
        <c:noMultiLvlLbl val="0"/>
      </c:catAx>
      <c:valAx>
        <c:axId val="436041224"/>
        <c:scaling>
          <c:orientation val="minMax"/>
          <c:min val="0.650000000000000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42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Sheet1!$D$232:$D$234</c:f>
              <c:numCache>
                <c:formatCode>General</c:formatCode>
                <c:ptCount val="3"/>
                <c:pt idx="0">
                  <c:v>0.99</c:v>
                </c:pt>
                <c:pt idx="1">
                  <c:v>0.98</c:v>
                </c:pt>
                <c:pt idx="2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93C-8428-728F6E7665B1}"/>
            </c:ext>
          </c:extLst>
        </c:ser>
        <c:ser>
          <c:idx val="1"/>
          <c:order val="1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Sheet1!$E$232:$E$234</c:f>
              <c:numCache>
                <c:formatCode>General</c:formatCode>
                <c:ptCount val="3"/>
                <c:pt idx="0">
                  <c:v>0.89</c:v>
                </c:pt>
                <c:pt idx="1">
                  <c:v>0.96</c:v>
                </c:pt>
                <c:pt idx="2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F-493C-8428-728F6E7665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5486720"/>
        <c:axId val="375486392"/>
      </c:lineChart>
      <c:catAx>
        <c:axId val="3754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86392"/>
        <c:crosses val="autoZero"/>
        <c:auto val="1"/>
        <c:lblAlgn val="ctr"/>
        <c:lblOffset val="100"/>
        <c:noMultiLvlLbl val="0"/>
      </c:catAx>
      <c:valAx>
        <c:axId val="375486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54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44444444444442"/>
          <c:y val="0.88467592592592592"/>
          <c:w val="0.42555555555555558"/>
          <c:h val="8.7546296296296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on labeled datasets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Sheet1!$C$254</c:f>
              <c:strCache>
                <c:ptCount val="1"/>
                <c:pt idx="0">
                  <c:v>Without Transfer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Sheet1!$D$253:$G$253</c:f>
              <c:strCache>
                <c:ptCount val="4"/>
                <c:pt idx="0">
                  <c:v>News Data</c:v>
                </c:pt>
                <c:pt idx="1">
                  <c:v>Movie Review Data</c:v>
                </c:pt>
                <c:pt idx="2">
                  <c:v>Large Movie Review</c:v>
                </c:pt>
                <c:pt idx="3">
                  <c:v>Amazon Food Review</c:v>
                </c:pt>
              </c:strCache>
            </c:strRef>
          </c:cat>
          <c:val>
            <c:numRef>
              <c:f>Sheet1!$D$254:$G$254</c:f>
              <c:numCache>
                <c:formatCode>General</c:formatCode>
                <c:ptCount val="4"/>
                <c:pt idx="0">
                  <c:v>0.94699999999999995</c:v>
                </c:pt>
                <c:pt idx="1">
                  <c:v>0.71799999999999997</c:v>
                </c:pt>
                <c:pt idx="2">
                  <c:v>0.83199999999999996</c:v>
                </c:pt>
                <c:pt idx="3">
                  <c:v>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F-4A77-949A-4F1B99B7FB91}"/>
            </c:ext>
          </c:extLst>
        </c:ser>
        <c:ser>
          <c:idx val="1"/>
          <c:order val="1"/>
          <c:tx>
            <c:strRef>
              <c:f>Sheet1!$C$255</c:f>
              <c:strCache>
                <c:ptCount val="1"/>
                <c:pt idx="0">
                  <c:v>Transfer Features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Sheet1!$D$253:$G$253</c:f>
              <c:strCache>
                <c:ptCount val="4"/>
                <c:pt idx="0">
                  <c:v>News Data</c:v>
                </c:pt>
                <c:pt idx="1">
                  <c:v>Movie Review Data</c:v>
                </c:pt>
                <c:pt idx="2">
                  <c:v>Large Movie Review</c:v>
                </c:pt>
                <c:pt idx="3">
                  <c:v>Amazon Food Review</c:v>
                </c:pt>
              </c:strCache>
            </c:strRef>
          </c:cat>
          <c:val>
            <c:numRef>
              <c:f>Sheet1!$D$255:$G$255</c:f>
              <c:numCache>
                <c:formatCode>General</c:formatCode>
                <c:ptCount val="4"/>
                <c:pt idx="0">
                  <c:v>0.97099999999999997</c:v>
                </c:pt>
                <c:pt idx="1">
                  <c:v>0.76400000000000001</c:v>
                </c:pt>
                <c:pt idx="2">
                  <c:v>0.84299999999999997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F-4A77-949A-4F1B99B7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9433464"/>
        <c:axId val="379425264"/>
        <c:axId val="0"/>
      </c:bar3DChart>
      <c:catAx>
        <c:axId val="37943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25264"/>
        <c:crosses val="autoZero"/>
        <c:auto val="1"/>
        <c:lblAlgn val="ctr"/>
        <c:lblOffset val="100"/>
        <c:noMultiLvlLbl val="0"/>
      </c:catAx>
      <c:valAx>
        <c:axId val="37942526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3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73379304234607"/>
          <c:y val="0.90467500781668886"/>
          <c:w val="0.51146279703164144"/>
          <c:h val="7.1404040568929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on unlabeled datasets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Sheet1!$C$260</c:f>
              <c:strCache>
                <c:ptCount val="1"/>
                <c:pt idx="0">
                  <c:v>Without Transfer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Sheet1!$D$258:$G$259</c:f>
              <c:strCache>
                <c:ptCount val="4"/>
                <c:pt idx="0">
                  <c:v>News Data</c:v>
                </c:pt>
                <c:pt idx="1">
                  <c:v>Movie Review Data</c:v>
                </c:pt>
                <c:pt idx="2">
                  <c:v>Large Movie Review</c:v>
                </c:pt>
                <c:pt idx="3">
                  <c:v>Amazon Food Review</c:v>
                </c:pt>
              </c:strCache>
            </c:strRef>
          </c:cat>
          <c:val>
            <c:numRef>
              <c:f>Sheet1!$D$260:$G$260</c:f>
              <c:numCache>
                <c:formatCode>General</c:formatCode>
                <c:ptCount val="4"/>
                <c:pt idx="0">
                  <c:v>0.57299999999999995</c:v>
                </c:pt>
                <c:pt idx="1">
                  <c:v>0.622</c:v>
                </c:pt>
                <c:pt idx="2">
                  <c:v>0.81100000000000005</c:v>
                </c:pt>
                <c:pt idx="3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0-4C39-BDD5-720BF19829B1}"/>
            </c:ext>
          </c:extLst>
        </c:ser>
        <c:ser>
          <c:idx val="1"/>
          <c:order val="1"/>
          <c:tx>
            <c:strRef>
              <c:f>Sheet1!$C$261</c:f>
              <c:strCache>
                <c:ptCount val="1"/>
                <c:pt idx="0">
                  <c:v>Transfer Features</c:v>
                </c:pt>
              </c:strCache>
            </c:strRef>
          </c:tx>
          <c:spPr>
            <a:solidFill>
              <a:srgbClr val="FF0066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Sheet1!$D$258:$G$259</c:f>
              <c:strCache>
                <c:ptCount val="4"/>
                <c:pt idx="0">
                  <c:v>News Data</c:v>
                </c:pt>
                <c:pt idx="1">
                  <c:v>Movie Review Data</c:v>
                </c:pt>
                <c:pt idx="2">
                  <c:v>Large Movie Review</c:v>
                </c:pt>
                <c:pt idx="3">
                  <c:v>Amazon Food Review</c:v>
                </c:pt>
              </c:strCache>
            </c:strRef>
          </c:cat>
          <c:val>
            <c:numRef>
              <c:f>Sheet1!$D$261:$G$261</c:f>
              <c:numCache>
                <c:formatCode>General</c:formatCode>
                <c:ptCount val="4"/>
                <c:pt idx="0">
                  <c:v>0.752</c:v>
                </c:pt>
                <c:pt idx="1">
                  <c:v>0.65600000000000003</c:v>
                </c:pt>
                <c:pt idx="2">
                  <c:v>0.83299999999999996</c:v>
                </c:pt>
                <c:pt idx="3">
                  <c:v>0.85599999999999998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0-4C39-BDD5-720BF1982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2670576"/>
        <c:axId val="252669920"/>
        <c:axId val="0"/>
      </c:bar3DChart>
      <c:catAx>
        <c:axId val="25267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69920"/>
        <c:crosses val="autoZero"/>
        <c:auto val="1"/>
        <c:lblAlgn val="ctr"/>
        <c:lblOffset val="100"/>
        <c:noMultiLvlLbl val="0"/>
      </c:catAx>
      <c:valAx>
        <c:axId val="25266992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on 4 datasets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Sheet1!$C$286</c:f>
              <c:strCache>
                <c:ptCount val="1"/>
                <c:pt idx="0">
                  <c:v>Without Transfer(Labeled)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45720" rIns="38100" bIns="54864" anchor="t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Sheet1!$D$285:$G$285</c:f>
              <c:strCache>
                <c:ptCount val="4"/>
                <c:pt idx="0">
                  <c:v>News Data</c:v>
                </c:pt>
                <c:pt idx="1">
                  <c:v>Movie Review Data</c:v>
                </c:pt>
                <c:pt idx="2">
                  <c:v>Large Movie Review</c:v>
                </c:pt>
                <c:pt idx="3">
                  <c:v>Amazon Food Review</c:v>
                </c:pt>
              </c:strCache>
            </c:strRef>
          </c:cat>
          <c:val>
            <c:numRef>
              <c:f>Sheet1!$D$286:$G$286</c:f>
              <c:numCache>
                <c:formatCode>General</c:formatCode>
                <c:ptCount val="4"/>
                <c:pt idx="0">
                  <c:v>0.94699999999999995</c:v>
                </c:pt>
                <c:pt idx="1">
                  <c:v>0.71799999999999997</c:v>
                </c:pt>
                <c:pt idx="2">
                  <c:v>0.83199999999999996</c:v>
                </c:pt>
                <c:pt idx="3">
                  <c:v>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3-4BEA-B183-916FF8287A99}"/>
            </c:ext>
          </c:extLst>
        </c:ser>
        <c:ser>
          <c:idx val="1"/>
          <c:order val="1"/>
          <c:tx>
            <c:strRef>
              <c:f>Sheet1!$C$287</c:f>
              <c:strCache>
                <c:ptCount val="1"/>
                <c:pt idx="0">
                  <c:v>Without Transfer(Un-Labeled)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dLbl>
              <c:idx val="0"/>
              <c:layout>
                <c:manualLayout>
                  <c:x val="1.7276995816110185E-3"/>
                  <c:y val="-0.588632380155118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8043-4BEA-B183-916FF8287A99}"/>
                </c:ext>
              </c:extLst>
            </c:dLbl>
            <c:dLbl>
              <c:idx val="1"/>
              <c:layout>
                <c:manualLayout>
                  <c:x val="1.7276995816109552E-3"/>
                  <c:y val="-0.310566777259755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043-4BEA-B183-916FF8287A99}"/>
                </c:ext>
              </c:extLst>
            </c:dLbl>
            <c:dLbl>
              <c:idx val="2"/>
              <c:layout>
                <c:manualLayout>
                  <c:x val="1.7276995816108919E-3"/>
                  <c:y val="-0.148060905437790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043-4BEA-B183-916FF8287A99}"/>
                </c:ext>
              </c:extLst>
            </c:dLbl>
            <c:dLbl>
              <c:idx val="3"/>
              <c:layout>
                <c:manualLayout>
                  <c:x val="-1.7276995816111454E-3"/>
                  <c:y val="-0.191395804590314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8043-4BEA-B183-916FF8287A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54864" anchor="t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Sheet1!$D$285:$G$285</c:f>
              <c:strCache>
                <c:ptCount val="4"/>
                <c:pt idx="0">
                  <c:v>News Data</c:v>
                </c:pt>
                <c:pt idx="1">
                  <c:v>Movie Review Data</c:v>
                </c:pt>
                <c:pt idx="2">
                  <c:v>Large Movie Review</c:v>
                </c:pt>
                <c:pt idx="3">
                  <c:v>Amazon Food Review</c:v>
                </c:pt>
              </c:strCache>
            </c:strRef>
          </c:cat>
          <c:val>
            <c:numRef>
              <c:f>Sheet1!$D$287:$G$287</c:f>
              <c:numCache>
                <c:formatCode>General</c:formatCode>
                <c:ptCount val="4"/>
                <c:pt idx="0">
                  <c:v>0.57299999999999995</c:v>
                </c:pt>
                <c:pt idx="1">
                  <c:v>0.622</c:v>
                </c:pt>
                <c:pt idx="2">
                  <c:v>0.81100000000000005</c:v>
                </c:pt>
                <c:pt idx="3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3-4BEA-B183-916FF8287A99}"/>
            </c:ext>
          </c:extLst>
        </c:ser>
        <c:ser>
          <c:idx val="2"/>
          <c:order val="2"/>
          <c:tx>
            <c:strRef>
              <c:f>Sheet1!$C$288</c:f>
              <c:strCache>
                <c:ptCount val="1"/>
                <c:pt idx="0">
                  <c:v>Transfer Features(Labeled)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dLbl>
              <c:idx val="0"/>
              <c:layout>
                <c:manualLayout>
                  <c:x val="1.2093897071277098E-2"/>
                  <c:y val="-1.4444966384174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043-4BEA-B183-916FF8287A99}"/>
                </c:ext>
              </c:extLst>
            </c:dLbl>
            <c:dLbl>
              <c:idx val="1"/>
              <c:layout>
                <c:manualLayout>
                  <c:x val="1.3821596652888148E-2"/>
                  <c:y val="-5.4168623940655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043-4BEA-B183-916FF8287A99}"/>
                </c:ext>
              </c:extLst>
            </c:dLbl>
            <c:dLbl>
              <c:idx val="2"/>
              <c:layout>
                <c:manualLayout>
                  <c:x val="1.7276995816110185E-3"/>
                  <c:y val="-1.8056207980218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8043-4BEA-B183-916FF8287A99}"/>
                </c:ext>
              </c:extLst>
            </c:dLbl>
            <c:dLbl>
              <c:idx val="3"/>
              <c:layout>
                <c:manualLayout>
                  <c:x val="5.183098744833056E-3"/>
                  <c:y val="-3.9723657556480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8043-4BEA-B183-916FF8287A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Sheet1!$D$285:$G$285</c:f>
              <c:strCache>
                <c:ptCount val="4"/>
                <c:pt idx="0">
                  <c:v>News Data</c:v>
                </c:pt>
                <c:pt idx="1">
                  <c:v>Movie Review Data</c:v>
                </c:pt>
                <c:pt idx="2">
                  <c:v>Large Movie Review</c:v>
                </c:pt>
                <c:pt idx="3">
                  <c:v>Amazon Food Review</c:v>
                </c:pt>
              </c:strCache>
            </c:strRef>
          </c:cat>
          <c:val>
            <c:numRef>
              <c:f>Sheet1!$D$288:$G$288</c:f>
              <c:numCache>
                <c:formatCode>General</c:formatCode>
                <c:ptCount val="4"/>
                <c:pt idx="0">
                  <c:v>0.97099999999999997</c:v>
                </c:pt>
                <c:pt idx="1">
                  <c:v>0.76400000000000001</c:v>
                </c:pt>
                <c:pt idx="2">
                  <c:v>0.84299999999999997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3-4BEA-B183-916FF8287A99}"/>
            </c:ext>
          </c:extLst>
        </c:ser>
        <c:ser>
          <c:idx val="3"/>
          <c:order val="3"/>
          <c:tx>
            <c:strRef>
              <c:f>Sheet1!$C$289</c:f>
              <c:strCache>
                <c:ptCount val="1"/>
                <c:pt idx="0">
                  <c:v>Transfer Features(Un-Labeled)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dLbl>
              <c:idx val="0"/>
              <c:layout>
                <c:manualLayout>
                  <c:x val="2.5915493724165281E-2"/>
                  <c:y val="-4.6946140748567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043-4BEA-B183-916FF8287A99}"/>
                </c:ext>
              </c:extLst>
            </c:dLbl>
            <c:dLbl>
              <c:idx val="1"/>
              <c:layout>
                <c:manualLayout>
                  <c:x val="2.0732394979332224E-2"/>
                  <c:y val="-6.1391107132742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043-4BEA-B183-916FF8287A99}"/>
                </c:ext>
              </c:extLst>
            </c:dLbl>
            <c:dLbl>
              <c:idx val="2"/>
              <c:layout>
                <c:manualLayout>
                  <c:x val="6.9107983264440741E-3"/>
                  <c:y val="-6.5002348728786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043-4BEA-B183-916FF8287A99}"/>
                </c:ext>
              </c:extLst>
            </c:dLbl>
            <c:dLbl>
              <c:idx val="3"/>
              <c:layout>
                <c:manualLayout>
                  <c:x val="2.2460094560943115E-2"/>
                  <c:y val="-4.6946140748567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8043-4BEA-B183-916FF8287A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45720" anchor="t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Sheet1!$D$285:$G$285</c:f>
              <c:strCache>
                <c:ptCount val="4"/>
                <c:pt idx="0">
                  <c:v>News Data</c:v>
                </c:pt>
                <c:pt idx="1">
                  <c:v>Movie Review Data</c:v>
                </c:pt>
                <c:pt idx="2">
                  <c:v>Large Movie Review</c:v>
                </c:pt>
                <c:pt idx="3">
                  <c:v>Amazon Food Review</c:v>
                </c:pt>
              </c:strCache>
            </c:strRef>
          </c:cat>
          <c:val>
            <c:numRef>
              <c:f>Sheet1!$D$289:$G$289</c:f>
              <c:numCache>
                <c:formatCode>General</c:formatCode>
                <c:ptCount val="4"/>
                <c:pt idx="0">
                  <c:v>0.752</c:v>
                </c:pt>
                <c:pt idx="1">
                  <c:v>0.65600000000000003</c:v>
                </c:pt>
                <c:pt idx="2">
                  <c:v>0.83299999999999996</c:v>
                </c:pt>
                <c:pt idx="3">
                  <c:v>0.85599999999999998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3-4BEA-B183-916FF8287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3871280"/>
        <c:axId val="453852584"/>
        <c:axId val="0"/>
      </c:bar3DChart>
      <c:catAx>
        <c:axId val="4538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52584"/>
        <c:crosses val="autoZero"/>
        <c:auto val="1"/>
        <c:lblAlgn val="ctr"/>
        <c:lblOffset val="100"/>
        <c:noMultiLvlLbl val="0"/>
      </c:catAx>
      <c:valAx>
        <c:axId val="4538525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66001254821162"/>
          <c:y val="3.7206813241328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Sheet1!$D$331</c:f>
              <c:strCache>
                <c:ptCount val="1"/>
                <c:pt idx="0">
                  <c:v>Movie Review from Food Review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Sheet1!$C$332:$C$335</c:f>
              <c:strCache>
                <c:ptCount val="4"/>
                <c:pt idx="0">
                  <c:v>Without Transfer(Labeled)</c:v>
                </c:pt>
                <c:pt idx="1">
                  <c:v>Without Transfer(Un-Labeled)</c:v>
                </c:pt>
                <c:pt idx="2">
                  <c:v>Transfer Features(Labeled)</c:v>
                </c:pt>
                <c:pt idx="3">
                  <c:v>Transfer Features(Un-Labeled)</c:v>
                </c:pt>
              </c:strCache>
            </c:strRef>
          </c:cat>
          <c:val>
            <c:numRef>
              <c:f>Sheet1!$D$332:$D$335</c:f>
              <c:numCache>
                <c:formatCode>General</c:formatCode>
                <c:ptCount val="4"/>
                <c:pt idx="0">
                  <c:v>0.71799999999999997</c:v>
                </c:pt>
                <c:pt idx="1">
                  <c:v>0.52200000000000002</c:v>
                </c:pt>
                <c:pt idx="2">
                  <c:v>0.77500000000000002</c:v>
                </c:pt>
                <c:pt idx="3">
                  <c:v>0.63600000000000001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5-4E73-B6B6-16EB1141A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5595224"/>
        <c:axId val="265594896"/>
        <c:axId val="0"/>
      </c:bar3DChart>
      <c:catAx>
        <c:axId val="26559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94896"/>
        <c:crosses val="autoZero"/>
        <c:auto val="1"/>
        <c:lblAlgn val="ctr"/>
        <c:lblOffset val="100"/>
        <c:noMultiLvlLbl val="0"/>
      </c:catAx>
      <c:valAx>
        <c:axId val="2655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9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Sheet1!$D$346</c:f>
              <c:strCache>
                <c:ptCount val="1"/>
                <c:pt idx="0">
                  <c:v>Discriminator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Sheet1!$D$347:$D$427</c:f>
              <c:numCache>
                <c:formatCode>General</c:formatCode>
                <c:ptCount val="81"/>
                <c:pt idx="0">
                  <c:v>1.9159299999999999</c:v>
                </c:pt>
                <c:pt idx="1">
                  <c:v>5.7983899999999998E-2</c:v>
                </c:pt>
                <c:pt idx="2">
                  <c:v>6.0891000000000001E-2</c:v>
                </c:pt>
                <c:pt idx="3">
                  <c:v>2.2712400000000001E-2</c:v>
                </c:pt>
                <c:pt idx="4">
                  <c:v>2.9258800000000001E-2</c:v>
                </c:pt>
                <c:pt idx="5">
                  <c:v>6.11938E-2</c:v>
                </c:pt>
                <c:pt idx="6">
                  <c:v>0.151975</c:v>
                </c:pt>
                <c:pt idx="7">
                  <c:v>9.9423499999999998E-2</c:v>
                </c:pt>
                <c:pt idx="8">
                  <c:v>0.14188999999999999</c:v>
                </c:pt>
                <c:pt idx="9">
                  <c:v>0.165879</c:v>
                </c:pt>
                <c:pt idx="10">
                  <c:v>0.15620600000000001</c:v>
                </c:pt>
                <c:pt idx="11">
                  <c:v>0.23427400000000001</c:v>
                </c:pt>
                <c:pt idx="12">
                  <c:v>0.28020099999999998</c:v>
                </c:pt>
                <c:pt idx="13">
                  <c:v>0.28296900000000003</c:v>
                </c:pt>
                <c:pt idx="14">
                  <c:v>0.32652799999999998</c:v>
                </c:pt>
                <c:pt idx="15">
                  <c:v>0.21471199999999999</c:v>
                </c:pt>
                <c:pt idx="16">
                  <c:v>0.19669500000000001</c:v>
                </c:pt>
                <c:pt idx="17">
                  <c:v>0.19300700000000001</c:v>
                </c:pt>
                <c:pt idx="18">
                  <c:v>0.309641</c:v>
                </c:pt>
                <c:pt idx="19">
                  <c:v>0.233874</c:v>
                </c:pt>
                <c:pt idx="20">
                  <c:v>0.205178</c:v>
                </c:pt>
                <c:pt idx="21">
                  <c:v>0.28061199999999997</c:v>
                </c:pt>
                <c:pt idx="22">
                  <c:v>0.23719899999999999</c:v>
                </c:pt>
                <c:pt idx="23">
                  <c:v>0.31720700000000002</c:v>
                </c:pt>
                <c:pt idx="24">
                  <c:v>0.43926700000000002</c:v>
                </c:pt>
                <c:pt idx="25">
                  <c:v>0.293711</c:v>
                </c:pt>
                <c:pt idx="26">
                  <c:v>0.242615</c:v>
                </c:pt>
                <c:pt idx="27">
                  <c:v>0.461673</c:v>
                </c:pt>
                <c:pt idx="28">
                  <c:v>0.33102199999999998</c:v>
                </c:pt>
                <c:pt idx="29">
                  <c:v>0.39937400000000001</c:v>
                </c:pt>
                <c:pt idx="30">
                  <c:v>0.33892299999999997</c:v>
                </c:pt>
                <c:pt idx="31">
                  <c:v>0.27365</c:v>
                </c:pt>
                <c:pt idx="32">
                  <c:v>0.35456599999999999</c:v>
                </c:pt>
                <c:pt idx="33">
                  <c:v>0.449324</c:v>
                </c:pt>
                <c:pt idx="34">
                  <c:v>0.482678</c:v>
                </c:pt>
                <c:pt idx="35">
                  <c:v>0.34001199999999998</c:v>
                </c:pt>
                <c:pt idx="36">
                  <c:v>0.38853700000000002</c:v>
                </c:pt>
                <c:pt idx="37">
                  <c:v>0.37504999999999999</c:v>
                </c:pt>
                <c:pt idx="38">
                  <c:v>0.42470000000000002</c:v>
                </c:pt>
                <c:pt idx="39">
                  <c:v>0.45702700000000002</c:v>
                </c:pt>
                <c:pt idx="40">
                  <c:v>0.33278099999999999</c:v>
                </c:pt>
                <c:pt idx="41">
                  <c:v>0.33321699999999999</c:v>
                </c:pt>
                <c:pt idx="42">
                  <c:v>0.33312999999999998</c:v>
                </c:pt>
                <c:pt idx="43">
                  <c:v>0.359157</c:v>
                </c:pt>
                <c:pt idx="44">
                  <c:v>0.418431</c:v>
                </c:pt>
                <c:pt idx="45">
                  <c:v>0.59262700000000001</c:v>
                </c:pt>
                <c:pt idx="46">
                  <c:v>0.41994900000000002</c:v>
                </c:pt>
                <c:pt idx="47">
                  <c:v>0.45209700000000003</c:v>
                </c:pt>
                <c:pt idx="48">
                  <c:v>0.38880500000000001</c:v>
                </c:pt>
                <c:pt idx="49">
                  <c:v>0.41660999999999998</c:v>
                </c:pt>
                <c:pt idx="50">
                  <c:v>0.36334300000000003</c:v>
                </c:pt>
                <c:pt idx="51">
                  <c:v>0.35442699999999999</c:v>
                </c:pt>
                <c:pt idx="52">
                  <c:v>0.29742099999999999</c:v>
                </c:pt>
                <c:pt idx="53">
                  <c:v>0.507969</c:v>
                </c:pt>
                <c:pt idx="54">
                  <c:v>0.35482000000000002</c:v>
                </c:pt>
                <c:pt idx="55">
                  <c:v>0.35358600000000001</c:v>
                </c:pt>
                <c:pt idx="56">
                  <c:v>0.415441</c:v>
                </c:pt>
                <c:pt idx="57">
                  <c:v>0.37382500000000002</c:v>
                </c:pt>
                <c:pt idx="58">
                  <c:v>0.47572900000000001</c:v>
                </c:pt>
                <c:pt idx="59">
                  <c:v>0.33764899999999998</c:v>
                </c:pt>
                <c:pt idx="60">
                  <c:v>0.43065999999999999</c:v>
                </c:pt>
                <c:pt idx="61">
                  <c:v>0.43451899999999999</c:v>
                </c:pt>
                <c:pt idx="62">
                  <c:v>0.40096700000000002</c:v>
                </c:pt>
                <c:pt idx="63">
                  <c:v>0.39268999999999998</c:v>
                </c:pt>
                <c:pt idx="64">
                  <c:v>0.34839300000000001</c:v>
                </c:pt>
                <c:pt idx="65">
                  <c:v>0.39485100000000001</c:v>
                </c:pt>
                <c:pt idx="66">
                  <c:v>0.34335700000000002</c:v>
                </c:pt>
                <c:pt idx="67">
                  <c:v>0.33945199999999998</c:v>
                </c:pt>
                <c:pt idx="68">
                  <c:v>0.43463000000000002</c:v>
                </c:pt>
                <c:pt idx="69">
                  <c:v>0.38152599999999998</c:v>
                </c:pt>
                <c:pt idx="70">
                  <c:v>0.31542900000000001</c:v>
                </c:pt>
                <c:pt idx="71">
                  <c:v>0.32367499999999999</c:v>
                </c:pt>
                <c:pt idx="72">
                  <c:v>0.37332900000000002</c:v>
                </c:pt>
                <c:pt idx="73">
                  <c:v>0.357796</c:v>
                </c:pt>
                <c:pt idx="74">
                  <c:v>0.358819</c:v>
                </c:pt>
                <c:pt idx="75">
                  <c:v>0.39307399999999998</c:v>
                </c:pt>
                <c:pt idx="76">
                  <c:v>0.42873499999999998</c:v>
                </c:pt>
                <c:pt idx="77">
                  <c:v>0.38267499999999999</c:v>
                </c:pt>
                <c:pt idx="78">
                  <c:v>0.41275600000000001</c:v>
                </c:pt>
                <c:pt idx="79">
                  <c:v>0.34548600000000002</c:v>
                </c:pt>
                <c:pt idx="80">
                  <c:v>0.40007799999999999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F-44CF-B73E-635B805E6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560968"/>
        <c:axId val="385533088"/>
      </c:lineChart>
      <c:catAx>
        <c:axId val="38556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33088"/>
        <c:crosses val="autoZero"/>
        <c:auto val="1"/>
        <c:lblAlgn val="ctr"/>
        <c:lblOffset val="100"/>
        <c:noMultiLvlLbl val="0"/>
      </c:catAx>
      <c:valAx>
        <c:axId val="3855330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6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500" b="1" i="0" u="none" strike="noStrike">
                <a:solidFill>
                  <a:srgbClr val="FFFFFF"/>
                </a:solidFill>
                <a:latin typeface="Calibri"/>
              </a:defRPr>
            </a:pPr>
            <a:r>
              <a:rPr lang="en-US" sz="1500" b="1" i="0" u="none" strike="noStrike">
                <a:solidFill>
                  <a:srgbClr val="FFFFFF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01617"/>
          <c:y val="0"/>
          <c:w val="0.196766"/>
          <c:h val="0.25622899999999998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8.6978399999999997E-2"/>
          <c:y val="0.25622899999999998"/>
          <c:w val="0.90504399999999996"/>
          <c:h val="0.60102100000000003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34925" cap="rnd">
              <a:solidFill>
                <a:srgbClr val="FFFFFF"/>
              </a:solidFill>
              <a:prstDash val="solid"/>
              <a:round/>
            </a:ln>
            <a:effectLst>
              <a:outerShdw dist="25400" dir="2700000" algn="tl">
                <a:srgbClr val="5B9BD5">
                  <a:alpha val="100000"/>
                </a:srgbClr>
              </a:outerShdw>
            </a:effectLst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strLit>
          </c:cat>
          <c:val>
            <c:numRef>
              <c:f>Sheet1!$D$4:$G$4</c:f>
              <c:numCache>
                <c:formatCode>General</c:formatCode>
                <c:ptCount val="4"/>
                <c:pt idx="0">
                  <c:v>0.97799999999999998</c:v>
                </c:pt>
                <c:pt idx="1">
                  <c:v>0.97799999999999998</c:v>
                </c:pt>
                <c:pt idx="2">
                  <c:v>0.98099999999999998</c:v>
                </c:pt>
                <c:pt idx="3">
                  <c:v>0.98299999999999998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1-46B1-BBD3-BC351CD06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707936"/>
        <c:axId val="261710256"/>
      </c:lineChart>
      <c:catAx>
        <c:axId val="2617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FFFFF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261710256"/>
        <c:crosses val="autoZero"/>
        <c:auto val="1"/>
        <c:lblAlgn val="ctr"/>
        <c:lblOffset val="100"/>
        <c:noMultiLvlLbl val="1"/>
      </c:catAx>
      <c:valAx>
        <c:axId val="2617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261707936"/>
        <c:crosses val="autoZero"/>
        <c:crossBetween val="between"/>
        <c:majorUnit val="1.5E-3"/>
        <c:minorUnit val="7.5000000000000002E-4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chemeClr val="accent1"/>
    </a:solidFill>
    <a:ln w="12700" cap="flat">
      <a:solidFill>
        <a:schemeClr val="accent1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Sheet1!$C$346</c:f>
              <c:strCache>
                <c:ptCount val="1"/>
                <c:pt idx="0">
                  <c:v>Gegerator loss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Sheet1!$C$347:$C$427</c:f>
              <c:numCache>
                <c:formatCode>General</c:formatCode>
                <c:ptCount val="81"/>
                <c:pt idx="0">
                  <c:v>0.39236599999999999</c:v>
                </c:pt>
                <c:pt idx="1">
                  <c:v>3.6433800000000001</c:v>
                </c:pt>
                <c:pt idx="2">
                  <c:v>4.5056099999999999</c:v>
                </c:pt>
                <c:pt idx="3">
                  <c:v>5.3941400000000002</c:v>
                </c:pt>
                <c:pt idx="4">
                  <c:v>4.5758700000000001</c:v>
                </c:pt>
                <c:pt idx="5">
                  <c:v>4.07219</c:v>
                </c:pt>
                <c:pt idx="6">
                  <c:v>3.76919</c:v>
                </c:pt>
                <c:pt idx="7">
                  <c:v>3.9320300000000001</c:v>
                </c:pt>
                <c:pt idx="8">
                  <c:v>3.7427100000000002</c:v>
                </c:pt>
                <c:pt idx="9">
                  <c:v>3.94041</c:v>
                </c:pt>
                <c:pt idx="10">
                  <c:v>3.8420700000000001</c:v>
                </c:pt>
                <c:pt idx="11">
                  <c:v>3.4928900000000001</c:v>
                </c:pt>
                <c:pt idx="12">
                  <c:v>3.73428</c:v>
                </c:pt>
                <c:pt idx="13">
                  <c:v>3.1526100000000001</c:v>
                </c:pt>
                <c:pt idx="14">
                  <c:v>3.6970900000000002</c:v>
                </c:pt>
                <c:pt idx="15">
                  <c:v>4.24397</c:v>
                </c:pt>
                <c:pt idx="16">
                  <c:v>3.7726000000000002</c:v>
                </c:pt>
                <c:pt idx="17">
                  <c:v>3.98889</c:v>
                </c:pt>
                <c:pt idx="18">
                  <c:v>3.5295399999999999</c:v>
                </c:pt>
                <c:pt idx="19">
                  <c:v>4.0120399999999998</c:v>
                </c:pt>
                <c:pt idx="20">
                  <c:v>3.6022699999999999</c:v>
                </c:pt>
                <c:pt idx="21">
                  <c:v>3.08901</c:v>
                </c:pt>
                <c:pt idx="22">
                  <c:v>3.81514</c:v>
                </c:pt>
                <c:pt idx="23">
                  <c:v>3.4805299999999999</c:v>
                </c:pt>
                <c:pt idx="24">
                  <c:v>3.4237500000000001</c:v>
                </c:pt>
                <c:pt idx="25">
                  <c:v>2.96895</c:v>
                </c:pt>
                <c:pt idx="26">
                  <c:v>3.3845000000000001</c:v>
                </c:pt>
                <c:pt idx="27">
                  <c:v>3.2410700000000001</c:v>
                </c:pt>
                <c:pt idx="28">
                  <c:v>3.19495</c:v>
                </c:pt>
                <c:pt idx="29">
                  <c:v>3.1354700000000002</c:v>
                </c:pt>
                <c:pt idx="30">
                  <c:v>2.9873699999999999</c:v>
                </c:pt>
                <c:pt idx="31">
                  <c:v>3.2800199999999999</c:v>
                </c:pt>
                <c:pt idx="32">
                  <c:v>3.1296400000000002</c:v>
                </c:pt>
                <c:pt idx="33">
                  <c:v>2.9853399999999999</c:v>
                </c:pt>
                <c:pt idx="34">
                  <c:v>3.1446499999999999</c:v>
                </c:pt>
                <c:pt idx="35">
                  <c:v>3.6265499999999999</c:v>
                </c:pt>
                <c:pt idx="36">
                  <c:v>3.14866</c:v>
                </c:pt>
                <c:pt idx="37">
                  <c:v>2.8149799999999998</c:v>
                </c:pt>
                <c:pt idx="38">
                  <c:v>2.7225999999999999</c:v>
                </c:pt>
                <c:pt idx="39">
                  <c:v>2.8543099999999999</c:v>
                </c:pt>
                <c:pt idx="40">
                  <c:v>2.8744999999999998</c:v>
                </c:pt>
                <c:pt idx="41">
                  <c:v>3.3997600000000001</c:v>
                </c:pt>
                <c:pt idx="42">
                  <c:v>3.0828000000000002</c:v>
                </c:pt>
                <c:pt idx="43">
                  <c:v>2.8536100000000002</c:v>
                </c:pt>
                <c:pt idx="44">
                  <c:v>2.6829299999999998</c:v>
                </c:pt>
                <c:pt idx="45">
                  <c:v>2.6375099999999998</c:v>
                </c:pt>
                <c:pt idx="46">
                  <c:v>2.7715000000000001</c:v>
                </c:pt>
                <c:pt idx="47">
                  <c:v>2.6506699999999999</c:v>
                </c:pt>
                <c:pt idx="48">
                  <c:v>2.84883</c:v>
                </c:pt>
                <c:pt idx="49">
                  <c:v>2.9390200000000002</c:v>
                </c:pt>
                <c:pt idx="50">
                  <c:v>2.9781399999999998</c:v>
                </c:pt>
                <c:pt idx="51">
                  <c:v>2.9771399999999999</c:v>
                </c:pt>
                <c:pt idx="52">
                  <c:v>3.0756999999999999</c:v>
                </c:pt>
                <c:pt idx="53">
                  <c:v>2.4852099999999999</c:v>
                </c:pt>
                <c:pt idx="54">
                  <c:v>3.0283000000000002</c:v>
                </c:pt>
                <c:pt idx="55">
                  <c:v>3.12927</c:v>
                </c:pt>
                <c:pt idx="56">
                  <c:v>2.6091000000000002</c:v>
                </c:pt>
                <c:pt idx="57">
                  <c:v>2.89839</c:v>
                </c:pt>
                <c:pt idx="58">
                  <c:v>2.6146099999999999</c:v>
                </c:pt>
                <c:pt idx="59">
                  <c:v>2.8527900000000002</c:v>
                </c:pt>
                <c:pt idx="60">
                  <c:v>2.6662599999999999</c:v>
                </c:pt>
                <c:pt idx="61">
                  <c:v>2.7992900000000001</c:v>
                </c:pt>
                <c:pt idx="62">
                  <c:v>3.0164200000000001</c:v>
                </c:pt>
                <c:pt idx="63">
                  <c:v>2.7827000000000002</c:v>
                </c:pt>
                <c:pt idx="64">
                  <c:v>3.0083099999999998</c:v>
                </c:pt>
                <c:pt idx="65">
                  <c:v>2.7783799999999998</c:v>
                </c:pt>
                <c:pt idx="66">
                  <c:v>3.0893199999999998</c:v>
                </c:pt>
                <c:pt idx="67">
                  <c:v>3.0571100000000002</c:v>
                </c:pt>
                <c:pt idx="68">
                  <c:v>2.92903</c:v>
                </c:pt>
                <c:pt idx="69">
                  <c:v>2.7866499999999998</c:v>
                </c:pt>
                <c:pt idx="70">
                  <c:v>3.1476700000000002</c:v>
                </c:pt>
                <c:pt idx="71">
                  <c:v>3.1759200000000001</c:v>
                </c:pt>
                <c:pt idx="72">
                  <c:v>3.1123599999999998</c:v>
                </c:pt>
                <c:pt idx="73">
                  <c:v>2.5198499999999999</c:v>
                </c:pt>
                <c:pt idx="74">
                  <c:v>2.7360199999999999</c:v>
                </c:pt>
                <c:pt idx="75">
                  <c:v>2.9400499999999998</c:v>
                </c:pt>
                <c:pt idx="76">
                  <c:v>2.9029099999999999</c:v>
                </c:pt>
                <c:pt idx="77">
                  <c:v>2.6483699999999999</c:v>
                </c:pt>
                <c:pt idx="78">
                  <c:v>3.3876300000000001</c:v>
                </c:pt>
                <c:pt idx="79">
                  <c:v>2.8153199999999998</c:v>
                </c:pt>
                <c:pt idx="80">
                  <c:v>2.7657699999999998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2-49BF-86B0-6E61921B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92288"/>
        <c:axId val="295290648"/>
      </c:lineChart>
      <c:catAx>
        <c:axId val="2952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90648"/>
        <c:crosses val="autoZero"/>
        <c:auto val="1"/>
        <c:lblAlgn val="ctr"/>
        <c:lblOffset val="100"/>
        <c:noMultiLvlLbl val="0"/>
      </c:catAx>
      <c:valAx>
        <c:axId val="29529064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Sheet1!$F$412</c:f>
              <c:strCache>
                <c:ptCount val="1"/>
                <c:pt idx="0">
                  <c:v>Gegerator loss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Sheet1!$F$413:$F$433</c:f>
              <c:numCache>
                <c:formatCode>General</c:formatCode>
                <c:ptCount val="21"/>
                <c:pt idx="0">
                  <c:v>3.6385399999999999</c:v>
                </c:pt>
                <c:pt idx="1">
                  <c:v>1.2081</c:v>
                </c:pt>
                <c:pt idx="2">
                  <c:v>1.79552</c:v>
                </c:pt>
                <c:pt idx="3">
                  <c:v>1.9277299999999999</c:v>
                </c:pt>
                <c:pt idx="4">
                  <c:v>2.8244699999999998</c:v>
                </c:pt>
                <c:pt idx="5">
                  <c:v>3.0137800000000001</c:v>
                </c:pt>
                <c:pt idx="6">
                  <c:v>3.5569899999999999</c:v>
                </c:pt>
                <c:pt idx="7">
                  <c:v>2.4129499999999999</c:v>
                </c:pt>
                <c:pt idx="8">
                  <c:v>4.13314</c:v>
                </c:pt>
                <c:pt idx="9">
                  <c:v>5.3216000000000001</c:v>
                </c:pt>
                <c:pt idx="10">
                  <c:v>3.9778500000000001</c:v>
                </c:pt>
                <c:pt idx="11">
                  <c:v>5.5145200000000001</c:v>
                </c:pt>
                <c:pt idx="12">
                  <c:v>3.68215</c:v>
                </c:pt>
                <c:pt idx="13">
                  <c:v>5.09429</c:v>
                </c:pt>
                <c:pt idx="14">
                  <c:v>3.53112</c:v>
                </c:pt>
                <c:pt idx="15">
                  <c:v>6.7000299999999999</c:v>
                </c:pt>
                <c:pt idx="16">
                  <c:v>5.8083600000000004</c:v>
                </c:pt>
                <c:pt idx="17">
                  <c:v>4.8353700000000002</c:v>
                </c:pt>
                <c:pt idx="18">
                  <c:v>7.2697000000000003</c:v>
                </c:pt>
                <c:pt idx="19">
                  <c:v>5.5919800000000004</c:v>
                </c:pt>
                <c:pt idx="20">
                  <c:v>5.4783400000000002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5-469A-BFE8-8047E62E0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324144"/>
        <c:axId val="256324472"/>
      </c:lineChart>
      <c:catAx>
        <c:axId val="25632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24472"/>
        <c:crosses val="autoZero"/>
        <c:auto val="1"/>
        <c:lblAlgn val="ctr"/>
        <c:lblOffset val="100"/>
        <c:noMultiLvlLbl val="0"/>
      </c:catAx>
      <c:valAx>
        <c:axId val="2563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83333333333333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Sheet1!$G$412</c:f>
              <c:strCache>
                <c:ptCount val="1"/>
                <c:pt idx="0">
                  <c:v>Discriminator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Sheet1!$G$413:$G$433</c:f>
              <c:numCache>
                <c:formatCode>General</c:formatCode>
                <c:ptCount val="21"/>
                <c:pt idx="0">
                  <c:v>1.76738</c:v>
                </c:pt>
                <c:pt idx="1">
                  <c:v>0.98943999999999999</c:v>
                </c:pt>
                <c:pt idx="2">
                  <c:v>0.61880599999999997</c:v>
                </c:pt>
                <c:pt idx="3">
                  <c:v>0.94326900000000002</c:v>
                </c:pt>
                <c:pt idx="4">
                  <c:v>0.41435300000000003</c:v>
                </c:pt>
                <c:pt idx="5">
                  <c:v>0.29571700000000001</c:v>
                </c:pt>
                <c:pt idx="6">
                  <c:v>0.26167499999999999</c:v>
                </c:pt>
                <c:pt idx="7">
                  <c:v>0.262851</c:v>
                </c:pt>
                <c:pt idx="8">
                  <c:v>1.24733</c:v>
                </c:pt>
                <c:pt idx="9">
                  <c:v>0.45519399999999999</c:v>
                </c:pt>
                <c:pt idx="10">
                  <c:v>0.209646</c:v>
                </c:pt>
                <c:pt idx="11">
                  <c:v>0.17178099999999999</c:v>
                </c:pt>
                <c:pt idx="12">
                  <c:v>0.201761</c:v>
                </c:pt>
                <c:pt idx="13">
                  <c:v>0.28314800000000001</c:v>
                </c:pt>
                <c:pt idx="14">
                  <c:v>6.8326499999999998E-2</c:v>
                </c:pt>
                <c:pt idx="15">
                  <c:v>6.71736E-2</c:v>
                </c:pt>
                <c:pt idx="16">
                  <c:v>0.12345100000000001</c:v>
                </c:pt>
                <c:pt idx="17">
                  <c:v>0.101622</c:v>
                </c:pt>
                <c:pt idx="18">
                  <c:v>0.21334500000000001</c:v>
                </c:pt>
                <c:pt idx="19">
                  <c:v>0.130051</c:v>
                </c:pt>
                <c:pt idx="20">
                  <c:v>7.7589000000000005E-2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1-4193-9B0F-4DC74B2E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723112"/>
        <c:axId val="253721472"/>
      </c:lineChart>
      <c:catAx>
        <c:axId val="253723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21472"/>
        <c:crosses val="autoZero"/>
        <c:auto val="1"/>
        <c:lblAlgn val="ctr"/>
        <c:lblOffset val="100"/>
        <c:noMultiLvlLbl val="0"/>
      </c:catAx>
      <c:valAx>
        <c:axId val="2537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2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Sheet1!$G$445</c:f>
              <c:strCache>
                <c:ptCount val="1"/>
                <c:pt idx="0">
                  <c:v>Gegerator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Sheet1!$G$446:$G$646</c:f>
              <c:numCache>
                <c:formatCode>General</c:formatCode>
                <c:ptCount val="201"/>
                <c:pt idx="0">
                  <c:v>1.90273</c:v>
                </c:pt>
                <c:pt idx="1">
                  <c:v>3.0720700000000001</c:v>
                </c:pt>
                <c:pt idx="2">
                  <c:v>3.0123000000000002</c:v>
                </c:pt>
                <c:pt idx="3">
                  <c:v>3.5705800000000001</c:v>
                </c:pt>
                <c:pt idx="4">
                  <c:v>3.8710100000000001</c:v>
                </c:pt>
                <c:pt idx="5">
                  <c:v>3.9957400000000001</c:v>
                </c:pt>
                <c:pt idx="6">
                  <c:v>3.6596299999999999</c:v>
                </c:pt>
                <c:pt idx="7">
                  <c:v>3.9683799999999998</c:v>
                </c:pt>
                <c:pt idx="8">
                  <c:v>4.0912899999999999</c:v>
                </c:pt>
                <c:pt idx="9">
                  <c:v>4.5668800000000003</c:v>
                </c:pt>
                <c:pt idx="10">
                  <c:v>4.8628200000000001</c:v>
                </c:pt>
                <c:pt idx="11">
                  <c:v>4.7643300000000002</c:v>
                </c:pt>
                <c:pt idx="12">
                  <c:v>5.01919</c:v>
                </c:pt>
                <c:pt idx="13">
                  <c:v>4.9188200000000002</c:v>
                </c:pt>
                <c:pt idx="14">
                  <c:v>4.2647199999999996</c:v>
                </c:pt>
                <c:pt idx="15">
                  <c:v>2.9336799999999998</c:v>
                </c:pt>
                <c:pt idx="16">
                  <c:v>2.7432699999999999</c:v>
                </c:pt>
                <c:pt idx="17">
                  <c:v>3.7908400000000002</c:v>
                </c:pt>
                <c:pt idx="18">
                  <c:v>3.75387</c:v>
                </c:pt>
                <c:pt idx="19">
                  <c:v>3.4142899999999998</c:v>
                </c:pt>
                <c:pt idx="20">
                  <c:v>4.2241600000000004</c:v>
                </c:pt>
                <c:pt idx="21">
                  <c:v>5.1119500000000002</c:v>
                </c:pt>
                <c:pt idx="22">
                  <c:v>6.2731000000000003</c:v>
                </c:pt>
                <c:pt idx="23">
                  <c:v>6.0941799999999997</c:v>
                </c:pt>
                <c:pt idx="24">
                  <c:v>5.3063500000000001</c:v>
                </c:pt>
                <c:pt idx="25">
                  <c:v>4.7833100000000002</c:v>
                </c:pt>
                <c:pt idx="26">
                  <c:v>4.4606599999999998</c:v>
                </c:pt>
                <c:pt idx="27">
                  <c:v>4.20688</c:v>
                </c:pt>
                <c:pt idx="28">
                  <c:v>3.6482600000000001</c:v>
                </c:pt>
                <c:pt idx="29">
                  <c:v>3.9690699999999999</c:v>
                </c:pt>
                <c:pt idx="30">
                  <c:v>4.3871700000000002</c:v>
                </c:pt>
                <c:pt idx="31">
                  <c:v>3.9057400000000002</c:v>
                </c:pt>
                <c:pt idx="32">
                  <c:v>4.4004700000000003</c:v>
                </c:pt>
                <c:pt idx="33">
                  <c:v>4.3124500000000001</c:v>
                </c:pt>
                <c:pt idx="34">
                  <c:v>3.7885</c:v>
                </c:pt>
                <c:pt idx="35">
                  <c:v>4.0400400000000003</c:v>
                </c:pt>
                <c:pt idx="36">
                  <c:v>3.7853300000000001</c:v>
                </c:pt>
                <c:pt idx="37">
                  <c:v>4.2747999999999999</c:v>
                </c:pt>
                <c:pt idx="38">
                  <c:v>3.98041</c:v>
                </c:pt>
                <c:pt idx="39">
                  <c:v>3.9769000000000001</c:v>
                </c:pt>
                <c:pt idx="40">
                  <c:v>3.8731900000000001</c:v>
                </c:pt>
                <c:pt idx="41">
                  <c:v>3.65239</c:v>
                </c:pt>
                <c:pt idx="42">
                  <c:v>3.7745299999999999</c:v>
                </c:pt>
                <c:pt idx="43">
                  <c:v>3.8845100000000001</c:v>
                </c:pt>
                <c:pt idx="44">
                  <c:v>3.7034400000000001</c:v>
                </c:pt>
                <c:pt idx="45">
                  <c:v>3.5228600000000001</c:v>
                </c:pt>
                <c:pt idx="46">
                  <c:v>3.5012599999999998</c:v>
                </c:pt>
                <c:pt idx="47">
                  <c:v>3.7518500000000001</c:v>
                </c:pt>
                <c:pt idx="48">
                  <c:v>3.4080300000000001</c:v>
                </c:pt>
                <c:pt idx="49">
                  <c:v>3.9829699999999999</c:v>
                </c:pt>
                <c:pt idx="50">
                  <c:v>3.6725099999999999</c:v>
                </c:pt>
                <c:pt idx="51">
                  <c:v>3.7956799999999999</c:v>
                </c:pt>
                <c:pt idx="52">
                  <c:v>3.7069200000000002</c:v>
                </c:pt>
                <c:pt idx="53">
                  <c:v>4.1803600000000003</c:v>
                </c:pt>
                <c:pt idx="54">
                  <c:v>3.8294600000000001</c:v>
                </c:pt>
                <c:pt idx="55">
                  <c:v>3.5822799999999999</c:v>
                </c:pt>
                <c:pt idx="56">
                  <c:v>3.3936099999999998</c:v>
                </c:pt>
                <c:pt idx="57">
                  <c:v>3.3342399999999999</c:v>
                </c:pt>
                <c:pt idx="58">
                  <c:v>3.1039500000000002</c:v>
                </c:pt>
                <c:pt idx="59">
                  <c:v>3.9832100000000001</c:v>
                </c:pt>
                <c:pt idx="60">
                  <c:v>3.2088700000000001</c:v>
                </c:pt>
                <c:pt idx="61">
                  <c:v>3.7077100000000001</c:v>
                </c:pt>
                <c:pt idx="62">
                  <c:v>3.6550199999999999</c:v>
                </c:pt>
                <c:pt idx="63">
                  <c:v>3.21123</c:v>
                </c:pt>
                <c:pt idx="64">
                  <c:v>3.6441599999999998</c:v>
                </c:pt>
                <c:pt idx="65">
                  <c:v>4.0499599999999996</c:v>
                </c:pt>
                <c:pt idx="66">
                  <c:v>3.87338</c:v>
                </c:pt>
                <c:pt idx="67">
                  <c:v>2.7860299999999998</c:v>
                </c:pt>
                <c:pt idx="68">
                  <c:v>3.4907599999999999</c:v>
                </c:pt>
                <c:pt idx="69">
                  <c:v>3.3281700000000001</c:v>
                </c:pt>
                <c:pt idx="70">
                  <c:v>4.1733900000000004</c:v>
                </c:pt>
                <c:pt idx="71">
                  <c:v>3.02075</c:v>
                </c:pt>
                <c:pt idx="72">
                  <c:v>3.2155800000000001</c:v>
                </c:pt>
                <c:pt idx="73">
                  <c:v>3.7829799999999998</c:v>
                </c:pt>
                <c:pt idx="74">
                  <c:v>3.85581</c:v>
                </c:pt>
                <c:pt idx="75">
                  <c:v>3.4986700000000002</c:v>
                </c:pt>
                <c:pt idx="76">
                  <c:v>5.0773799999999998</c:v>
                </c:pt>
                <c:pt idx="77">
                  <c:v>3.1669100000000001</c:v>
                </c:pt>
                <c:pt idx="78">
                  <c:v>3.702</c:v>
                </c:pt>
                <c:pt idx="79">
                  <c:v>3.8801999999999999</c:v>
                </c:pt>
                <c:pt idx="80">
                  <c:v>3.1126900000000002</c:v>
                </c:pt>
                <c:pt idx="81">
                  <c:v>3.5489999999999999</c:v>
                </c:pt>
                <c:pt idx="82">
                  <c:v>3.44821</c:v>
                </c:pt>
                <c:pt idx="83">
                  <c:v>3.67455</c:v>
                </c:pt>
                <c:pt idx="84">
                  <c:v>4.0052599999999998</c:v>
                </c:pt>
                <c:pt idx="85">
                  <c:v>3.91412</c:v>
                </c:pt>
                <c:pt idx="86">
                  <c:v>3.87764</c:v>
                </c:pt>
                <c:pt idx="87">
                  <c:v>3.2995800000000002</c:v>
                </c:pt>
                <c:pt idx="88">
                  <c:v>3.4423400000000002</c:v>
                </c:pt>
                <c:pt idx="89">
                  <c:v>3.7346400000000002</c:v>
                </c:pt>
                <c:pt idx="90">
                  <c:v>3.6542400000000002</c:v>
                </c:pt>
                <c:pt idx="91">
                  <c:v>3.7065700000000001</c:v>
                </c:pt>
                <c:pt idx="92">
                  <c:v>2.9745599999999999</c:v>
                </c:pt>
                <c:pt idx="93">
                  <c:v>4.23123</c:v>
                </c:pt>
                <c:pt idx="94">
                  <c:v>3.9634399999999999</c:v>
                </c:pt>
                <c:pt idx="95">
                  <c:v>3.5087000000000002</c:v>
                </c:pt>
                <c:pt idx="96">
                  <c:v>3.3169900000000001</c:v>
                </c:pt>
                <c:pt idx="97">
                  <c:v>4.7275099999999997</c:v>
                </c:pt>
                <c:pt idx="98">
                  <c:v>3.8647800000000001</c:v>
                </c:pt>
                <c:pt idx="99">
                  <c:v>3.1938</c:v>
                </c:pt>
                <c:pt idx="100">
                  <c:v>3.4681700000000002</c:v>
                </c:pt>
                <c:pt idx="101">
                  <c:v>3.4360400000000002</c:v>
                </c:pt>
                <c:pt idx="102">
                  <c:v>3.8555899999999999</c:v>
                </c:pt>
                <c:pt idx="103">
                  <c:v>3.4521799999999998</c:v>
                </c:pt>
                <c:pt idx="104">
                  <c:v>3.9754399999999999</c:v>
                </c:pt>
                <c:pt idx="105">
                  <c:v>3.4265699999999999</c:v>
                </c:pt>
                <c:pt idx="106">
                  <c:v>3.3785500000000002</c:v>
                </c:pt>
                <c:pt idx="107">
                  <c:v>3.84239</c:v>
                </c:pt>
                <c:pt idx="108">
                  <c:v>3.2354799999999999</c:v>
                </c:pt>
                <c:pt idx="109">
                  <c:v>3.6546699999999999</c:v>
                </c:pt>
                <c:pt idx="110">
                  <c:v>3.5420799999999999</c:v>
                </c:pt>
                <c:pt idx="111">
                  <c:v>3.8811499999999999</c:v>
                </c:pt>
                <c:pt idx="112">
                  <c:v>3.7275499999999999</c:v>
                </c:pt>
                <c:pt idx="113">
                  <c:v>3.4605999999999999</c:v>
                </c:pt>
                <c:pt idx="114">
                  <c:v>3.4969600000000001</c:v>
                </c:pt>
                <c:pt idx="115">
                  <c:v>3.90848</c:v>
                </c:pt>
                <c:pt idx="116">
                  <c:v>3.4443800000000002</c:v>
                </c:pt>
                <c:pt idx="117">
                  <c:v>3.7488199999999998</c:v>
                </c:pt>
                <c:pt idx="118">
                  <c:v>3.2838099999999999</c:v>
                </c:pt>
                <c:pt idx="119">
                  <c:v>3.53335</c:v>
                </c:pt>
                <c:pt idx="120">
                  <c:v>3.5465300000000002</c:v>
                </c:pt>
                <c:pt idx="121">
                  <c:v>3.4344299999999999</c:v>
                </c:pt>
                <c:pt idx="122">
                  <c:v>3.4437099999999998</c:v>
                </c:pt>
                <c:pt idx="123">
                  <c:v>3.0651700000000002</c:v>
                </c:pt>
                <c:pt idx="124">
                  <c:v>3.71008</c:v>
                </c:pt>
                <c:pt idx="125">
                  <c:v>3.3422800000000001</c:v>
                </c:pt>
                <c:pt idx="126">
                  <c:v>3.78261</c:v>
                </c:pt>
                <c:pt idx="127">
                  <c:v>3.3498299999999999</c:v>
                </c:pt>
                <c:pt idx="128">
                  <c:v>3.4209000000000001</c:v>
                </c:pt>
                <c:pt idx="129">
                  <c:v>3.2381799999999998</c:v>
                </c:pt>
                <c:pt idx="130">
                  <c:v>4.0007200000000003</c:v>
                </c:pt>
                <c:pt idx="131">
                  <c:v>3.5546700000000002</c:v>
                </c:pt>
                <c:pt idx="132">
                  <c:v>3.3827099999999999</c:v>
                </c:pt>
                <c:pt idx="133">
                  <c:v>3.5733999999999999</c:v>
                </c:pt>
                <c:pt idx="134">
                  <c:v>3.3452999999999999</c:v>
                </c:pt>
                <c:pt idx="135">
                  <c:v>3.2329500000000002</c:v>
                </c:pt>
                <c:pt idx="136">
                  <c:v>3.40144</c:v>
                </c:pt>
                <c:pt idx="137">
                  <c:v>3.35425</c:v>
                </c:pt>
                <c:pt idx="138">
                  <c:v>2.5768399999999998</c:v>
                </c:pt>
                <c:pt idx="139">
                  <c:v>3.07369</c:v>
                </c:pt>
                <c:pt idx="140">
                  <c:v>3.36876</c:v>
                </c:pt>
                <c:pt idx="141">
                  <c:v>3.5565600000000002</c:v>
                </c:pt>
                <c:pt idx="142">
                  <c:v>3.0648599999999999</c:v>
                </c:pt>
                <c:pt idx="143">
                  <c:v>2.8750100000000001</c:v>
                </c:pt>
                <c:pt idx="144">
                  <c:v>3.2425700000000002</c:v>
                </c:pt>
                <c:pt idx="145">
                  <c:v>3.51539</c:v>
                </c:pt>
                <c:pt idx="146">
                  <c:v>3.5970200000000001</c:v>
                </c:pt>
                <c:pt idx="147">
                  <c:v>3.8971399999999998</c:v>
                </c:pt>
                <c:pt idx="148">
                  <c:v>3.2496299999999998</c:v>
                </c:pt>
                <c:pt idx="149">
                  <c:v>3.22357</c:v>
                </c:pt>
                <c:pt idx="150">
                  <c:v>3.1855500000000001</c:v>
                </c:pt>
                <c:pt idx="151">
                  <c:v>2.6833499999999999</c:v>
                </c:pt>
                <c:pt idx="152">
                  <c:v>3.36741</c:v>
                </c:pt>
                <c:pt idx="153">
                  <c:v>3.0614300000000001</c:v>
                </c:pt>
                <c:pt idx="154">
                  <c:v>3.2505099999999998</c:v>
                </c:pt>
                <c:pt idx="155">
                  <c:v>3.3500700000000001</c:v>
                </c:pt>
                <c:pt idx="156">
                  <c:v>2.6582400000000002</c:v>
                </c:pt>
                <c:pt idx="157">
                  <c:v>3.528</c:v>
                </c:pt>
                <c:pt idx="158">
                  <c:v>3.6758099999999998</c:v>
                </c:pt>
                <c:pt idx="159">
                  <c:v>3.0790700000000002</c:v>
                </c:pt>
                <c:pt idx="160">
                  <c:v>3.2862</c:v>
                </c:pt>
                <c:pt idx="161">
                  <c:v>2.9562200000000001</c:v>
                </c:pt>
                <c:pt idx="162">
                  <c:v>2.8307799999999999</c:v>
                </c:pt>
                <c:pt idx="163">
                  <c:v>2.6537600000000001</c:v>
                </c:pt>
                <c:pt idx="164">
                  <c:v>3.5745200000000001</c:v>
                </c:pt>
                <c:pt idx="165">
                  <c:v>3.3210799999999998</c:v>
                </c:pt>
                <c:pt idx="166">
                  <c:v>3.2096200000000001</c:v>
                </c:pt>
                <c:pt idx="167">
                  <c:v>2.8164799999999999</c:v>
                </c:pt>
                <c:pt idx="168">
                  <c:v>3.09673</c:v>
                </c:pt>
                <c:pt idx="169">
                  <c:v>2.6105499999999999</c:v>
                </c:pt>
                <c:pt idx="170">
                  <c:v>3.02189</c:v>
                </c:pt>
                <c:pt idx="171">
                  <c:v>2.99099</c:v>
                </c:pt>
                <c:pt idx="172">
                  <c:v>3.0371100000000002</c:v>
                </c:pt>
                <c:pt idx="173">
                  <c:v>3.2331799999999999</c:v>
                </c:pt>
                <c:pt idx="174">
                  <c:v>2.9725299999999999</c:v>
                </c:pt>
                <c:pt idx="175">
                  <c:v>3.3160599999999998</c:v>
                </c:pt>
                <c:pt idx="176">
                  <c:v>3.0405700000000002</c:v>
                </c:pt>
                <c:pt idx="177">
                  <c:v>3.0660500000000002</c:v>
                </c:pt>
                <c:pt idx="178">
                  <c:v>2.9582700000000002</c:v>
                </c:pt>
                <c:pt idx="179">
                  <c:v>3.1379299999999999</c:v>
                </c:pt>
                <c:pt idx="180">
                  <c:v>2.8942000000000001</c:v>
                </c:pt>
                <c:pt idx="181">
                  <c:v>2.8225600000000002</c:v>
                </c:pt>
                <c:pt idx="182">
                  <c:v>2.7902800000000001</c:v>
                </c:pt>
                <c:pt idx="183">
                  <c:v>2.87453</c:v>
                </c:pt>
                <c:pt idx="184">
                  <c:v>3.0450599999999999</c:v>
                </c:pt>
                <c:pt idx="185">
                  <c:v>2.75549</c:v>
                </c:pt>
                <c:pt idx="186">
                  <c:v>2.9577900000000001</c:v>
                </c:pt>
                <c:pt idx="187">
                  <c:v>3.1031399999999998</c:v>
                </c:pt>
                <c:pt idx="188">
                  <c:v>2.7354599999999998</c:v>
                </c:pt>
                <c:pt idx="189">
                  <c:v>3.26485</c:v>
                </c:pt>
                <c:pt idx="190">
                  <c:v>2.5243600000000002</c:v>
                </c:pt>
                <c:pt idx="191">
                  <c:v>2.7715999999999998</c:v>
                </c:pt>
                <c:pt idx="192">
                  <c:v>3.37093</c:v>
                </c:pt>
                <c:pt idx="193">
                  <c:v>2.6135199999999998</c:v>
                </c:pt>
                <c:pt idx="194">
                  <c:v>2.8011599999999999</c:v>
                </c:pt>
                <c:pt idx="195">
                  <c:v>3.0569199999999999</c:v>
                </c:pt>
                <c:pt idx="196">
                  <c:v>3.3537300000000001</c:v>
                </c:pt>
                <c:pt idx="197">
                  <c:v>2.57945</c:v>
                </c:pt>
                <c:pt idx="198">
                  <c:v>2.9941300000000002</c:v>
                </c:pt>
                <c:pt idx="199">
                  <c:v>3.0477699999999999</c:v>
                </c:pt>
                <c:pt idx="200">
                  <c:v>3.0513699999999999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4-482C-B028-75B9588761A7}"/>
            </c:ext>
          </c:extLst>
        </c:ser>
        <c:ser>
          <c:idx val="1"/>
          <c:order val="1"/>
          <c:tx>
            <c:strRef>
              <c:f>Sheet1!$H$445</c:f>
              <c:strCache>
                <c:ptCount val="1"/>
                <c:pt idx="0">
                  <c:v>Discriminator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Sheet1!$H$446:$H$646</c:f>
              <c:numCache>
                <c:formatCode>General</c:formatCode>
                <c:ptCount val="201"/>
                <c:pt idx="0">
                  <c:v>10.133039999999999</c:v>
                </c:pt>
                <c:pt idx="1">
                  <c:v>1.937432</c:v>
                </c:pt>
                <c:pt idx="2">
                  <c:v>1.30016</c:v>
                </c:pt>
                <c:pt idx="3">
                  <c:v>0.53001200000000004</c:v>
                </c:pt>
                <c:pt idx="4">
                  <c:v>0.44185600000000003</c:v>
                </c:pt>
                <c:pt idx="5">
                  <c:v>0.43225200000000003</c:v>
                </c:pt>
                <c:pt idx="6">
                  <c:v>0.52880320000000003</c:v>
                </c:pt>
                <c:pt idx="7">
                  <c:v>0.58036239999999994</c:v>
                </c:pt>
                <c:pt idx="8">
                  <c:v>0.43642720000000002</c:v>
                </c:pt>
                <c:pt idx="9">
                  <c:v>0.21943360000000001</c:v>
                </c:pt>
                <c:pt idx="10">
                  <c:v>0.26023600000000002</c:v>
                </c:pt>
                <c:pt idx="11">
                  <c:v>0.17149039999999999</c:v>
                </c:pt>
                <c:pt idx="12">
                  <c:v>0.1321368</c:v>
                </c:pt>
                <c:pt idx="13">
                  <c:v>0.15690879999999999</c:v>
                </c:pt>
                <c:pt idx="14">
                  <c:v>0.29479040000000001</c:v>
                </c:pt>
                <c:pt idx="15">
                  <c:v>0.93413599999999997</c:v>
                </c:pt>
                <c:pt idx="16">
                  <c:v>0.95041600000000004</c:v>
                </c:pt>
                <c:pt idx="17">
                  <c:v>0.40965600000000002</c:v>
                </c:pt>
                <c:pt idx="18">
                  <c:v>0.4451312</c:v>
                </c:pt>
                <c:pt idx="19">
                  <c:v>0.77219199999999999</c:v>
                </c:pt>
                <c:pt idx="20">
                  <c:v>0.38341839999999999</c:v>
                </c:pt>
                <c:pt idx="21">
                  <c:v>0.1742592</c:v>
                </c:pt>
                <c:pt idx="22">
                  <c:v>8.1216800000000006E-2</c:v>
                </c:pt>
                <c:pt idx="23">
                  <c:v>0.10724880000000001</c:v>
                </c:pt>
                <c:pt idx="24">
                  <c:v>0.68642479999999995</c:v>
                </c:pt>
                <c:pt idx="25">
                  <c:v>0.50146800000000002</c:v>
                </c:pt>
                <c:pt idx="26">
                  <c:v>0.48906480000000002</c:v>
                </c:pt>
                <c:pt idx="27">
                  <c:v>0.93600000000000005</c:v>
                </c:pt>
                <c:pt idx="28">
                  <c:v>0.70070239999999995</c:v>
                </c:pt>
                <c:pt idx="29">
                  <c:v>0.61458559999999995</c:v>
                </c:pt>
                <c:pt idx="30">
                  <c:v>0.85170400000000002</c:v>
                </c:pt>
                <c:pt idx="31">
                  <c:v>0.94596000000000002</c:v>
                </c:pt>
                <c:pt idx="32">
                  <c:v>0.58428000000000002</c:v>
                </c:pt>
                <c:pt idx="33">
                  <c:v>0.81800799999999996</c:v>
                </c:pt>
                <c:pt idx="34">
                  <c:v>0.70103119999999997</c:v>
                </c:pt>
                <c:pt idx="35">
                  <c:v>0.50914079999999995</c:v>
                </c:pt>
                <c:pt idx="36">
                  <c:v>1.1794800000000001</c:v>
                </c:pt>
                <c:pt idx="37">
                  <c:v>1.048144</c:v>
                </c:pt>
                <c:pt idx="38">
                  <c:v>1.825688</c:v>
                </c:pt>
                <c:pt idx="39">
                  <c:v>1.0740879999999999</c:v>
                </c:pt>
                <c:pt idx="40">
                  <c:v>1.3926719999999999</c:v>
                </c:pt>
                <c:pt idx="41">
                  <c:v>0.91977600000000004</c:v>
                </c:pt>
                <c:pt idx="42">
                  <c:v>1.4705360000000001</c:v>
                </c:pt>
                <c:pt idx="43">
                  <c:v>1.1788639999999999</c:v>
                </c:pt>
                <c:pt idx="44">
                  <c:v>1.575696</c:v>
                </c:pt>
                <c:pt idx="45">
                  <c:v>2.2071839999999998</c:v>
                </c:pt>
                <c:pt idx="46">
                  <c:v>1.2732559999999999</c:v>
                </c:pt>
                <c:pt idx="47">
                  <c:v>1.383704</c:v>
                </c:pt>
                <c:pt idx="48">
                  <c:v>1.9495359999999999</c:v>
                </c:pt>
                <c:pt idx="49">
                  <c:v>1.2814719999999999</c:v>
                </c:pt>
                <c:pt idx="50">
                  <c:v>1.2105440000000001</c:v>
                </c:pt>
                <c:pt idx="51">
                  <c:v>1.358088</c:v>
                </c:pt>
                <c:pt idx="52">
                  <c:v>1.7975840000000001</c:v>
                </c:pt>
                <c:pt idx="53">
                  <c:v>1.7469760000000001</c:v>
                </c:pt>
                <c:pt idx="54">
                  <c:v>1.2931440000000001</c:v>
                </c:pt>
                <c:pt idx="55">
                  <c:v>1.9856400000000001</c:v>
                </c:pt>
                <c:pt idx="56">
                  <c:v>1.954456</c:v>
                </c:pt>
                <c:pt idx="57">
                  <c:v>1.7585679999999999</c:v>
                </c:pt>
                <c:pt idx="58">
                  <c:v>3.1118800000000002</c:v>
                </c:pt>
                <c:pt idx="59">
                  <c:v>1.0065280000000001</c:v>
                </c:pt>
                <c:pt idx="60">
                  <c:v>2.5718239999999999</c:v>
                </c:pt>
                <c:pt idx="61">
                  <c:v>1.5256320000000001</c:v>
                </c:pt>
                <c:pt idx="62">
                  <c:v>2.0798239999999999</c:v>
                </c:pt>
                <c:pt idx="63">
                  <c:v>2.094096</c:v>
                </c:pt>
                <c:pt idx="64">
                  <c:v>1.588608</c:v>
                </c:pt>
                <c:pt idx="65">
                  <c:v>2.2482160000000002</c:v>
                </c:pt>
                <c:pt idx="66">
                  <c:v>1.656992</c:v>
                </c:pt>
                <c:pt idx="67">
                  <c:v>3.8382559999999999</c:v>
                </c:pt>
                <c:pt idx="68">
                  <c:v>2.5284879999999998</c:v>
                </c:pt>
                <c:pt idx="69">
                  <c:v>1.7117039999999999</c:v>
                </c:pt>
                <c:pt idx="70">
                  <c:v>1.7778400000000001</c:v>
                </c:pt>
                <c:pt idx="71">
                  <c:v>2.9523519999999999</c:v>
                </c:pt>
                <c:pt idx="72">
                  <c:v>2.6245759999999998</c:v>
                </c:pt>
                <c:pt idx="73">
                  <c:v>2.500432</c:v>
                </c:pt>
                <c:pt idx="74">
                  <c:v>1.59968</c:v>
                </c:pt>
                <c:pt idx="75">
                  <c:v>2.34836</c:v>
                </c:pt>
                <c:pt idx="76">
                  <c:v>0.57004080000000001</c:v>
                </c:pt>
                <c:pt idx="77">
                  <c:v>3.1031599999999999</c:v>
                </c:pt>
                <c:pt idx="78">
                  <c:v>1.669592</c:v>
                </c:pt>
                <c:pt idx="79">
                  <c:v>2.0225040000000001</c:v>
                </c:pt>
                <c:pt idx="80">
                  <c:v>2.8655279999999999</c:v>
                </c:pt>
                <c:pt idx="81">
                  <c:v>1.51332</c:v>
                </c:pt>
                <c:pt idx="82">
                  <c:v>2.5298159999999998</c:v>
                </c:pt>
                <c:pt idx="83">
                  <c:v>2.1328960000000001</c:v>
                </c:pt>
                <c:pt idx="84">
                  <c:v>1.2354560000000001</c:v>
                </c:pt>
                <c:pt idx="85">
                  <c:v>1.283952</c:v>
                </c:pt>
                <c:pt idx="86">
                  <c:v>1.569064</c:v>
                </c:pt>
                <c:pt idx="87">
                  <c:v>2.1533600000000002</c:v>
                </c:pt>
                <c:pt idx="88">
                  <c:v>3.0620880000000001</c:v>
                </c:pt>
                <c:pt idx="89">
                  <c:v>1.5731999999999999</c:v>
                </c:pt>
                <c:pt idx="90">
                  <c:v>1.7805839999999999</c:v>
                </c:pt>
                <c:pt idx="91">
                  <c:v>1.4084319999999999</c:v>
                </c:pt>
                <c:pt idx="92">
                  <c:v>2.3434560000000002</c:v>
                </c:pt>
                <c:pt idx="93">
                  <c:v>1.684968</c:v>
                </c:pt>
                <c:pt idx="94">
                  <c:v>1.3542479999999999</c:v>
                </c:pt>
                <c:pt idx="95">
                  <c:v>2.7130960000000002</c:v>
                </c:pt>
                <c:pt idx="96">
                  <c:v>1.7565519999999999</c:v>
                </c:pt>
                <c:pt idx="97">
                  <c:v>0.8982</c:v>
                </c:pt>
                <c:pt idx="98">
                  <c:v>1.5920000000000001</c:v>
                </c:pt>
                <c:pt idx="99">
                  <c:v>1.9981359999999999</c:v>
                </c:pt>
                <c:pt idx="100">
                  <c:v>2.7814640000000002</c:v>
                </c:pt>
                <c:pt idx="101">
                  <c:v>2.1309999999999998</c:v>
                </c:pt>
                <c:pt idx="102">
                  <c:v>1.6419840000000001</c:v>
                </c:pt>
                <c:pt idx="103">
                  <c:v>2.5253359999999998</c:v>
                </c:pt>
                <c:pt idx="104">
                  <c:v>1.604568</c:v>
                </c:pt>
                <c:pt idx="105">
                  <c:v>1.5011760000000001</c:v>
                </c:pt>
                <c:pt idx="106">
                  <c:v>2.4204720000000002</c:v>
                </c:pt>
                <c:pt idx="107">
                  <c:v>2.017776</c:v>
                </c:pt>
                <c:pt idx="108">
                  <c:v>2.1847840000000001</c:v>
                </c:pt>
                <c:pt idx="109">
                  <c:v>2.1125759999999998</c:v>
                </c:pt>
                <c:pt idx="110">
                  <c:v>1.941384</c:v>
                </c:pt>
                <c:pt idx="111">
                  <c:v>2.6996799999999999</c:v>
                </c:pt>
                <c:pt idx="112">
                  <c:v>2.2902480000000001</c:v>
                </c:pt>
                <c:pt idx="113">
                  <c:v>1.640112</c:v>
                </c:pt>
                <c:pt idx="114">
                  <c:v>2.3586719999999999</c:v>
                </c:pt>
                <c:pt idx="115">
                  <c:v>2.6105520000000002</c:v>
                </c:pt>
                <c:pt idx="116">
                  <c:v>2.2550319999999999</c:v>
                </c:pt>
                <c:pt idx="117">
                  <c:v>3.0947279999999999</c:v>
                </c:pt>
                <c:pt idx="118">
                  <c:v>2.0724320000000001</c:v>
                </c:pt>
                <c:pt idx="119">
                  <c:v>1.853016</c:v>
                </c:pt>
                <c:pt idx="120">
                  <c:v>2.0261119999999999</c:v>
                </c:pt>
                <c:pt idx="121">
                  <c:v>2.2800639999999999</c:v>
                </c:pt>
                <c:pt idx="122">
                  <c:v>2.3187679999999999</c:v>
                </c:pt>
                <c:pt idx="123">
                  <c:v>2.9321120000000001</c:v>
                </c:pt>
                <c:pt idx="124">
                  <c:v>1.4427760000000001</c:v>
                </c:pt>
                <c:pt idx="125">
                  <c:v>2.2220399999999998</c:v>
                </c:pt>
                <c:pt idx="126">
                  <c:v>2.2407520000000001</c:v>
                </c:pt>
                <c:pt idx="127">
                  <c:v>3.375016</c:v>
                </c:pt>
                <c:pt idx="128">
                  <c:v>2.7700719999999999</c:v>
                </c:pt>
                <c:pt idx="129">
                  <c:v>2.5334400000000001</c:v>
                </c:pt>
                <c:pt idx="130">
                  <c:v>2.4735839999999998</c:v>
                </c:pt>
                <c:pt idx="131">
                  <c:v>3.0856880000000002</c:v>
                </c:pt>
                <c:pt idx="132">
                  <c:v>2.060152</c:v>
                </c:pt>
                <c:pt idx="133">
                  <c:v>2.4612479999999999</c:v>
                </c:pt>
                <c:pt idx="134">
                  <c:v>3.2629760000000001</c:v>
                </c:pt>
                <c:pt idx="135">
                  <c:v>2.7230400000000001</c:v>
                </c:pt>
                <c:pt idx="136">
                  <c:v>2.5896240000000001</c:v>
                </c:pt>
                <c:pt idx="137">
                  <c:v>2.2074319999999998</c:v>
                </c:pt>
                <c:pt idx="138">
                  <c:v>3.2989999999999999</c:v>
                </c:pt>
                <c:pt idx="139">
                  <c:v>2.0236800000000001</c:v>
                </c:pt>
                <c:pt idx="140">
                  <c:v>1.8655839999999999</c:v>
                </c:pt>
                <c:pt idx="141">
                  <c:v>1.9874320000000001</c:v>
                </c:pt>
                <c:pt idx="142">
                  <c:v>2.6954880000000001</c:v>
                </c:pt>
                <c:pt idx="143">
                  <c:v>2.5831759999999999</c:v>
                </c:pt>
                <c:pt idx="144">
                  <c:v>2.516</c:v>
                </c:pt>
                <c:pt idx="145">
                  <c:v>3.2242639999999998</c:v>
                </c:pt>
                <c:pt idx="146">
                  <c:v>2.0503680000000002</c:v>
                </c:pt>
                <c:pt idx="147">
                  <c:v>3.168784</c:v>
                </c:pt>
                <c:pt idx="148">
                  <c:v>3.4013439999999999</c:v>
                </c:pt>
                <c:pt idx="149">
                  <c:v>3.17692</c:v>
                </c:pt>
                <c:pt idx="150">
                  <c:v>3.0619200000000002</c:v>
                </c:pt>
                <c:pt idx="151">
                  <c:v>3.7494559999999999</c:v>
                </c:pt>
                <c:pt idx="152">
                  <c:v>2.6930960000000002</c:v>
                </c:pt>
                <c:pt idx="153">
                  <c:v>4.1165039999999999</c:v>
                </c:pt>
                <c:pt idx="154">
                  <c:v>2.6143679999999998</c:v>
                </c:pt>
                <c:pt idx="155">
                  <c:v>2.925888</c:v>
                </c:pt>
                <c:pt idx="156">
                  <c:v>4.2156320000000003</c:v>
                </c:pt>
                <c:pt idx="157">
                  <c:v>2.5206879999999998</c:v>
                </c:pt>
                <c:pt idx="158">
                  <c:v>3.0872959999999998</c:v>
                </c:pt>
                <c:pt idx="159">
                  <c:v>3.1148159999999998</c:v>
                </c:pt>
                <c:pt idx="160">
                  <c:v>3.0693679999999999</c:v>
                </c:pt>
                <c:pt idx="161">
                  <c:v>2.5107520000000001</c:v>
                </c:pt>
                <c:pt idx="162">
                  <c:v>2.863696</c:v>
                </c:pt>
                <c:pt idx="163">
                  <c:v>3.7591760000000001</c:v>
                </c:pt>
                <c:pt idx="164">
                  <c:v>3.5676160000000001</c:v>
                </c:pt>
                <c:pt idx="165">
                  <c:v>1.953824</c:v>
                </c:pt>
                <c:pt idx="166">
                  <c:v>2.7376559999999999</c:v>
                </c:pt>
                <c:pt idx="167">
                  <c:v>2.8527999999999998</c:v>
                </c:pt>
                <c:pt idx="168">
                  <c:v>3.434024</c:v>
                </c:pt>
                <c:pt idx="169">
                  <c:v>3.041944</c:v>
                </c:pt>
                <c:pt idx="170">
                  <c:v>3.3052160000000002</c:v>
                </c:pt>
                <c:pt idx="171">
                  <c:v>4.0551599999999999</c:v>
                </c:pt>
                <c:pt idx="172">
                  <c:v>3.6872560000000001</c:v>
                </c:pt>
                <c:pt idx="173">
                  <c:v>2.5167600000000001</c:v>
                </c:pt>
                <c:pt idx="174">
                  <c:v>3.7597680000000002</c:v>
                </c:pt>
                <c:pt idx="175">
                  <c:v>2.9414400000000001</c:v>
                </c:pt>
                <c:pt idx="176">
                  <c:v>3.8067839999999999</c:v>
                </c:pt>
                <c:pt idx="177">
                  <c:v>3.3128880000000001</c:v>
                </c:pt>
                <c:pt idx="178">
                  <c:v>3.6346959999999999</c:v>
                </c:pt>
                <c:pt idx="179">
                  <c:v>3.6017440000000001</c:v>
                </c:pt>
                <c:pt idx="180">
                  <c:v>4.014672</c:v>
                </c:pt>
                <c:pt idx="181">
                  <c:v>3.9302320000000002</c:v>
                </c:pt>
                <c:pt idx="182">
                  <c:v>3.3719600000000001</c:v>
                </c:pt>
                <c:pt idx="183">
                  <c:v>3.2360000000000002</c:v>
                </c:pt>
                <c:pt idx="184">
                  <c:v>3.7130960000000002</c:v>
                </c:pt>
                <c:pt idx="185">
                  <c:v>3.144552</c:v>
                </c:pt>
                <c:pt idx="186">
                  <c:v>3.80864</c:v>
                </c:pt>
                <c:pt idx="187">
                  <c:v>3.5015679999999998</c:v>
                </c:pt>
                <c:pt idx="188">
                  <c:v>3.7169599999999998</c:v>
                </c:pt>
                <c:pt idx="189">
                  <c:v>3.439368</c:v>
                </c:pt>
                <c:pt idx="190">
                  <c:v>3.651824</c:v>
                </c:pt>
                <c:pt idx="191">
                  <c:v>4.4440080000000002</c:v>
                </c:pt>
                <c:pt idx="192">
                  <c:v>3.5363359999999999</c:v>
                </c:pt>
                <c:pt idx="193">
                  <c:v>2.9273920000000002</c:v>
                </c:pt>
                <c:pt idx="194">
                  <c:v>3.4493839999999998</c:v>
                </c:pt>
                <c:pt idx="195">
                  <c:v>4.5998239999999999</c:v>
                </c:pt>
                <c:pt idx="196">
                  <c:v>2.7648959999999998</c:v>
                </c:pt>
                <c:pt idx="197">
                  <c:v>3.5508320000000002</c:v>
                </c:pt>
                <c:pt idx="198">
                  <c:v>2.528832</c:v>
                </c:pt>
                <c:pt idx="199">
                  <c:v>3.2118319999999998</c:v>
                </c:pt>
                <c:pt idx="200">
                  <c:v>3.0507840000000002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4-482C-B028-75B958876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22512"/>
        <c:axId val="435922840"/>
      </c:lineChart>
      <c:catAx>
        <c:axId val="4359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2840"/>
        <c:crosses val="autoZero"/>
        <c:auto val="1"/>
        <c:lblAlgn val="ctr"/>
        <c:lblOffset val="100"/>
        <c:noMultiLvlLbl val="0"/>
      </c:catAx>
      <c:valAx>
        <c:axId val="4359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Sheet1!$L$412</c:f>
              <c:strCache>
                <c:ptCount val="1"/>
                <c:pt idx="0">
                  <c:v>Gegerator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Sheet1!$L$413:$L$513</c:f>
              <c:numCache>
                <c:formatCode>General</c:formatCode>
                <c:ptCount val="101"/>
                <c:pt idx="0">
                  <c:v>3.6112600000000001</c:v>
                </c:pt>
                <c:pt idx="1">
                  <c:v>1.6452599999999999</c:v>
                </c:pt>
                <c:pt idx="2">
                  <c:v>1.53766</c:v>
                </c:pt>
                <c:pt idx="3">
                  <c:v>1.50627</c:v>
                </c:pt>
                <c:pt idx="4">
                  <c:v>1.2216800000000001</c:v>
                </c:pt>
                <c:pt idx="5">
                  <c:v>1.21919</c:v>
                </c:pt>
                <c:pt idx="6">
                  <c:v>1.6417900000000001</c:v>
                </c:pt>
                <c:pt idx="7">
                  <c:v>1.40256</c:v>
                </c:pt>
                <c:pt idx="8">
                  <c:v>1.9392</c:v>
                </c:pt>
                <c:pt idx="9">
                  <c:v>2.1207099999999999</c:v>
                </c:pt>
                <c:pt idx="10">
                  <c:v>2.3360799999999999</c:v>
                </c:pt>
                <c:pt idx="11">
                  <c:v>2.1196299999999999</c:v>
                </c:pt>
                <c:pt idx="12">
                  <c:v>1.66503</c:v>
                </c:pt>
                <c:pt idx="13">
                  <c:v>1.6737</c:v>
                </c:pt>
                <c:pt idx="14">
                  <c:v>2.3812099999999998</c:v>
                </c:pt>
                <c:pt idx="15">
                  <c:v>2.66004</c:v>
                </c:pt>
                <c:pt idx="16">
                  <c:v>2.1026199999999999</c:v>
                </c:pt>
                <c:pt idx="17">
                  <c:v>2.28383</c:v>
                </c:pt>
                <c:pt idx="18">
                  <c:v>2.7966899999999999</c:v>
                </c:pt>
                <c:pt idx="19">
                  <c:v>2.0998999999999999</c:v>
                </c:pt>
                <c:pt idx="20">
                  <c:v>3.1624500000000002</c:v>
                </c:pt>
                <c:pt idx="21">
                  <c:v>2.7147199999999998</c:v>
                </c:pt>
                <c:pt idx="22">
                  <c:v>3.6206999999999998</c:v>
                </c:pt>
                <c:pt idx="23">
                  <c:v>3.9660799999999998</c:v>
                </c:pt>
                <c:pt idx="24">
                  <c:v>3.6281500000000002</c:v>
                </c:pt>
                <c:pt idx="25">
                  <c:v>2.19801</c:v>
                </c:pt>
                <c:pt idx="26">
                  <c:v>2.5910299999999999</c:v>
                </c:pt>
                <c:pt idx="27">
                  <c:v>2.2762799999999999</c:v>
                </c:pt>
                <c:pt idx="28">
                  <c:v>3.4576099999999999</c:v>
                </c:pt>
                <c:pt idx="29">
                  <c:v>2.35561</c:v>
                </c:pt>
                <c:pt idx="30">
                  <c:v>3.26017</c:v>
                </c:pt>
                <c:pt idx="31">
                  <c:v>3.47058</c:v>
                </c:pt>
                <c:pt idx="32">
                  <c:v>1.52288</c:v>
                </c:pt>
                <c:pt idx="33">
                  <c:v>3.6353599999999999</c:v>
                </c:pt>
                <c:pt idx="34">
                  <c:v>3.1950599999999998</c:v>
                </c:pt>
                <c:pt idx="35">
                  <c:v>3.8193899999999998</c:v>
                </c:pt>
                <c:pt idx="36">
                  <c:v>3.75949</c:v>
                </c:pt>
                <c:pt idx="37">
                  <c:v>3.9277700000000002</c:v>
                </c:pt>
                <c:pt idx="38">
                  <c:v>4.6432000000000002</c:v>
                </c:pt>
                <c:pt idx="39">
                  <c:v>5.1568199999999997</c:v>
                </c:pt>
                <c:pt idx="40">
                  <c:v>3.4218000000000002</c:v>
                </c:pt>
                <c:pt idx="41">
                  <c:v>2.9414400000000001</c:v>
                </c:pt>
                <c:pt idx="42">
                  <c:v>3.6353900000000001</c:v>
                </c:pt>
                <c:pt idx="43">
                  <c:v>3.9739499999999999</c:v>
                </c:pt>
                <c:pt idx="44">
                  <c:v>4.9364100000000004</c:v>
                </c:pt>
                <c:pt idx="45">
                  <c:v>4.2199099999999996</c:v>
                </c:pt>
                <c:pt idx="46">
                  <c:v>4.3259999999999996</c:v>
                </c:pt>
                <c:pt idx="47">
                  <c:v>5.4150799999999997</c:v>
                </c:pt>
                <c:pt idx="48">
                  <c:v>5.2413100000000004</c:v>
                </c:pt>
                <c:pt idx="49">
                  <c:v>4.92021</c:v>
                </c:pt>
                <c:pt idx="50">
                  <c:v>4.2811000000000003</c:v>
                </c:pt>
                <c:pt idx="51">
                  <c:v>4.7090300000000003</c:v>
                </c:pt>
                <c:pt idx="52">
                  <c:v>3.9486400000000001</c:v>
                </c:pt>
                <c:pt idx="53">
                  <c:v>5.3926600000000002</c:v>
                </c:pt>
                <c:pt idx="54">
                  <c:v>5.0079599999999997</c:v>
                </c:pt>
                <c:pt idx="55">
                  <c:v>6.1167699999999998</c:v>
                </c:pt>
                <c:pt idx="56">
                  <c:v>4.9237599999999997</c:v>
                </c:pt>
                <c:pt idx="57">
                  <c:v>4.5811400000000004</c:v>
                </c:pt>
                <c:pt idx="58">
                  <c:v>5.8198999999999996</c:v>
                </c:pt>
                <c:pt idx="59">
                  <c:v>5.0711000000000004</c:v>
                </c:pt>
                <c:pt idx="60">
                  <c:v>5.3571099999999996</c:v>
                </c:pt>
                <c:pt idx="61">
                  <c:v>6.4871600000000003</c:v>
                </c:pt>
                <c:pt idx="62">
                  <c:v>4.5462899999999999</c:v>
                </c:pt>
                <c:pt idx="63">
                  <c:v>6.5787300000000002</c:v>
                </c:pt>
                <c:pt idx="64">
                  <c:v>4.7388300000000001</c:v>
                </c:pt>
                <c:pt idx="65">
                  <c:v>5.7432600000000003</c:v>
                </c:pt>
                <c:pt idx="66">
                  <c:v>4.3837000000000002</c:v>
                </c:pt>
                <c:pt idx="67">
                  <c:v>6.9451200000000002</c:v>
                </c:pt>
                <c:pt idx="68">
                  <c:v>3.82294</c:v>
                </c:pt>
                <c:pt idx="69">
                  <c:v>4.8656800000000002</c:v>
                </c:pt>
                <c:pt idx="70">
                  <c:v>4.7142999999999997</c:v>
                </c:pt>
                <c:pt idx="71">
                  <c:v>5.0494399999999997</c:v>
                </c:pt>
                <c:pt idx="72">
                  <c:v>3.5249199999999998</c:v>
                </c:pt>
                <c:pt idx="73">
                  <c:v>6.42997</c:v>
                </c:pt>
                <c:pt idx="74">
                  <c:v>5.7331899999999996</c:v>
                </c:pt>
                <c:pt idx="75">
                  <c:v>4.9413600000000004</c:v>
                </c:pt>
                <c:pt idx="76">
                  <c:v>5.6874799999999999</c:v>
                </c:pt>
                <c:pt idx="77">
                  <c:v>4.8003299999999998</c:v>
                </c:pt>
                <c:pt idx="78">
                  <c:v>5.8609400000000003</c:v>
                </c:pt>
                <c:pt idx="79">
                  <c:v>9.6275899999999996</c:v>
                </c:pt>
                <c:pt idx="80">
                  <c:v>3.6225200000000002</c:v>
                </c:pt>
                <c:pt idx="81">
                  <c:v>4.0022599999999997</c:v>
                </c:pt>
                <c:pt idx="82">
                  <c:v>6.2121300000000002</c:v>
                </c:pt>
                <c:pt idx="83">
                  <c:v>5.6957800000000001</c:v>
                </c:pt>
                <c:pt idx="84">
                  <c:v>4.4708800000000002</c:v>
                </c:pt>
                <c:pt idx="85">
                  <c:v>4.1511800000000001</c:v>
                </c:pt>
                <c:pt idx="86">
                  <c:v>4.8229800000000003</c:v>
                </c:pt>
                <c:pt idx="87">
                  <c:v>6.77583</c:v>
                </c:pt>
                <c:pt idx="88">
                  <c:v>5.6337999999999999</c:v>
                </c:pt>
                <c:pt idx="89">
                  <c:v>4.9755599999999998</c:v>
                </c:pt>
                <c:pt idx="90">
                  <c:v>6.4454700000000003</c:v>
                </c:pt>
                <c:pt idx="91">
                  <c:v>4.9064899999999998</c:v>
                </c:pt>
                <c:pt idx="92">
                  <c:v>4.6940299999999997</c:v>
                </c:pt>
                <c:pt idx="93">
                  <c:v>5.9143299999999996</c:v>
                </c:pt>
                <c:pt idx="94">
                  <c:v>5.55375</c:v>
                </c:pt>
                <c:pt idx="95">
                  <c:v>7.11632</c:v>
                </c:pt>
                <c:pt idx="96">
                  <c:v>4.8187100000000003</c:v>
                </c:pt>
                <c:pt idx="97">
                  <c:v>6.4976000000000003</c:v>
                </c:pt>
                <c:pt idx="98">
                  <c:v>5.2040499999999996</c:v>
                </c:pt>
                <c:pt idx="99">
                  <c:v>4.9873000000000003</c:v>
                </c:pt>
                <c:pt idx="100">
                  <c:v>6.3585799999999999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3-4D52-A700-487C25016255}"/>
            </c:ext>
          </c:extLst>
        </c:ser>
        <c:ser>
          <c:idx val="1"/>
          <c:order val="1"/>
          <c:tx>
            <c:strRef>
              <c:f>Sheet1!$N$412</c:f>
              <c:strCache>
                <c:ptCount val="1"/>
                <c:pt idx="0">
                  <c:v>Discriminator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Sheet1!$N$413:$N$513</c:f>
              <c:numCache>
                <c:formatCode>General</c:formatCode>
                <c:ptCount val="101"/>
                <c:pt idx="0">
                  <c:v>18.259599999999999</c:v>
                </c:pt>
                <c:pt idx="1">
                  <c:v>6.6872699999999998</c:v>
                </c:pt>
                <c:pt idx="2">
                  <c:v>11.093900000000001</c:v>
                </c:pt>
                <c:pt idx="3">
                  <c:v>11.072699999999999</c:v>
                </c:pt>
                <c:pt idx="4">
                  <c:v>9.9488400000000006</c:v>
                </c:pt>
                <c:pt idx="5">
                  <c:v>11.3392</c:v>
                </c:pt>
                <c:pt idx="6">
                  <c:v>8.6926100000000002</c:v>
                </c:pt>
                <c:pt idx="7">
                  <c:v>9.5003799999999998</c:v>
                </c:pt>
                <c:pt idx="8">
                  <c:v>8.076649999999999</c:v>
                </c:pt>
                <c:pt idx="9">
                  <c:v>9.6819400000000009</c:v>
                </c:pt>
                <c:pt idx="10">
                  <c:v>7.6883100000000004</c:v>
                </c:pt>
                <c:pt idx="11">
                  <c:v>9.20688</c:v>
                </c:pt>
                <c:pt idx="12">
                  <c:v>7.4424100000000006</c:v>
                </c:pt>
                <c:pt idx="13">
                  <c:v>6.9089</c:v>
                </c:pt>
                <c:pt idx="14">
                  <c:v>8.6819299999999995</c:v>
                </c:pt>
                <c:pt idx="15">
                  <c:v>6.7050099999999997</c:v>
                </c:pt>
                <c:pt idx="16">
                  <c:v>7.3738599999999996</c:v>
                </c:pt>
                <c:pt idx="17">
                  <c:v>8.4333799999999997</c:v>
                </c:pt>
                <c:pt idx="18">
                  <c:v>5.6435900000000006</c:v>
                </c:pt>
                <c:pt idx="19">
                  <c:v>4.3470899999999997</c:v>
                </c:pt>
                <c:pt idx="20">
                  <c:v>5.8597099999999998</c:v>
                </c:pt>
                <c:pt idx="21">
                  <c:v>4.5855100000000002</c:v>
                </c:pt>
                <c:pt idx="22">
                  <c:v>5.5462599999999993</c:v>
                </c:pt>
                <c:pt idx="23">
                  <c:v>5.7943299999999995</c:v>
                </c:pt>
                <c:pt idx="24">
                  <c:v>4.3228400000000002</c:v>
                </c:pt>
                <c:pt idx="25">
                  <c:v>4.6823899999999998</c:v>
                </c:pt>
                <c:pt idx="26">
                  <c:v>3.4660600000000001</c:v>
                </c:pt>
                <c:pt idx="27">
                  <c:v>4.6608200000000002</c:v>
                </c:pt>
                <c:pt idx="28">
                  <c:v>4.88931</c:v>
                </c:pt>
                <c:pt idx="29">
                  <c:v>6.9415499999999994</c:v>
                </c:pt>
                <c:pt idx="30">
                  <c:v>10.7102</c:v>
                </c:pt>
                <c:pt idx="31">
                  <c:v>2.7041199999999996</c:v>
                </c:pt>
                <c:pt idx="32">
                  <c:v>14.059799999999999</c:v>
                </c:pt>
                <c:pt idx="33">
                  <c:v>3.8880300000000001</c:v>
                </c:pt>
                <c:pt idx="34">
                  <c:v>1.8601999999999999</c:v>
                </c:pt>
                <c:pt idx="35">
                  <c:v>2.0043299999999999</c:v>
                </c:pt>
                <c:pt idx="36">
                  <c:v>2.6014200000000001</c:v>
                </c:pt>
                <c:pt idx="37">
                  <c:v>3.7303999999999999</c:v>
                </c:pt>
                <c:pt idx="38">
                  <c:v>1.95627</c:v>
                </c:pt>
                <c:pt idx="39">
                  <c:v>1.9240199999999998</c:v>
                </c:pt>
                <c:pt idx="40">
                  <c:v>3.4901900000000001</c:v>
                </c:pt>
                <c:pt idx="41">
                  <c:v>5.2776599999999991</c:v>
                </c:pt>
                <c:pt idx="42">
                  <c:v>1.6100500000000002</c:v>
                </c:pt>
                <c:pt idx="43">
                  <c:v>3.0036100000000001</c:v>
                </c:pt>
                <c:pt idx="44">
                  <c:v>1.8307200000000001</c:v>
                </c:pt>
                <c:pt idx="45">
                  <c:v>2.1482999999999999</c:v>
                </c:pt>
                <c:pt idx="46">
                  <c:v>2.4861300000000002</c:v>
                </c:pt>
                <c:pt idx="47">
                  <c:v>2.9939399999999998</c:v>
                </c:pt>
                <c:pt idx="48">
                  <c:v>2.2524999999999999</c:v>
                </c:pt>
                <c:pt idx="49">
                  <c:v>2.6279000000000003</c:v>
                </c:pt>
                <c:pt idx="50">
                  <c:v>3.4497</c:v>
                </c:pt>
                <c:pt idx="51">
                  <c:v>4.3576300000000003</c:v>
                </c:pt>
                <c:pt idx="52">
                  <c:v>0.56632199999999999</c:v>
                </c:pt>
                <c:pt idx="53">
                  <c:v>1.88554</c:v>
                </c:pt>
                <c:pt idx="54">
                  <c:v>1.8916599999999999</c:v>
                </c:pt>
                <c:pt idx="55">
                  <c:v>2.5602599999999995</c:v>
                </c:pt>
                <c:pt idx="56">
                  <c:v>1.9806000000000001</c:v>
                </c:pt>
                <c:pt idx="57">
                  <c:v>2.0701900000000002</c:v>
                </c:pt>
                <c:pt idx="58">
                  <c:v>1.9447000000000001</c:v>
                </c:pt>
                <c:pt idx="59">
                  <c:v>1.66177</c:v>
                </c:pt>
                <c:pt idx="60">
                  <c:v>0.67623100000000003</c:v>
                </c:pt>
                <c:pt idx="61">
                  <c:v>3.4765899999999998</c:v>
                </c:pt>
                <c:pt idx="62">
                  <c:v>4.7727900000000005</c:v>
                </c:pt>
                <c:pt idx="63">
                  <c:v>4.2473899999999993</c:v>
                </c:pt>
                <c:pt idx="64">
                  <c:v>4.1806299999999998</c:v>
                </c:pt>
                <c:pt idx="65">
                  <c:v>1.5288999999999999</c:v>
                </c:pt>
                <c:pt idx="66">
                  <c:v>1.60104</c:v>
                </c:pt>
                <c:pt idx="67">
                  <c:v>12.2401</c:v>
                </c:pt>
                <c:pt idx="68">
                  <c:v>2.0566800000000001</c:v>
                </c:pt>
                <c:pt idx="69">
                  <c:v>1.4655</c:v>
                </c:pt>
                <c:pt idx="70">
                  <c:v>1.75258</c:v>
                </c:pt>
                <c:pt idx="71">
                  <c:v>0.83642499999999997</c:v>
                </c:pt>
                <c:pt idx="72">
                  <c:v>2.9807199999999998</c:v>
                </c:pt>
                <c:pt idx="73">
                  <c:v>2.52623</c:v>
                </c:pt>
                <c:pt idx="74">
                  <c:v>0.81917100000000009</c:v>
                </c:pt>
                <c:pt idx="75">
                  <c:v>1.2516700000000001</c:v>
                </c:pt>
                <c:pt idx="76">
                  <c:v>2.23428</c:v>
                </c:pt>
                <c:pt idx="77">
                  <c:v>2.7790699999999999</c:v>
                </c:pt>
                <c:pt idx="78">
                  <c:v>0.64805800000000002</c:v>
                </c:pt>
                <c:pt idx="79">
                  <c:v>3.4674500000000004</c:v>
                </c:pt>
                <c:pt idx="80">
                  <c:v>1.1266400000000001</c:v>
                </c:pt>
                <c:pt idx="81">
                  <c:v>3.92388</c:v>
                </c:pt>
                <c:pt idx="82">
                  <c:v>1.1668499999999999</c:v>
                </c:pt>
                <c:pt idx="83">
                  <c:v>5.6955500000000008</c:v>
                </c:pt>
                <c:pt idx="84">
                  <c:v>1.2498</c:v>
                </c:pt>
                <c:pt idx="85">
                  <c:v>0.97972300000000001</c:v>
                </c:pt>
                <c:pt idx="86">
                  <c:v>0.96609999999999996</c:v>
                </c:pt>
                <c:pt idx="87">
                  <c:v>2.1627700000000001</c:v>
                </c:pt>
                <c:pt idx="88">
                  <c:v>1.0185200000000001</c:v>
                </c:pt>
                <c:pt idx="89">
                  <c:v>0.78526200000000002</c:v>
                </c:pt>
                <c:pt idx="90">
                  <c:v>0.33852899999999997</c:v>
                </c:pt>
                <c:pt idx="91">
                  <c:v>1.11178</c:v>
                </c:pt>
                <c:pt idx="92">
                  <c:v>1.0564900000000002</c:v>
                </c:pt>
                <c:pt idx="93">
                  <c:v>0.94025999999999998</c:v>
                </c:pt>
                <c:pt idx="94">
                  <c:v>1.0306200000000001</c:v>
                </c:pt>
                <c:pt idx="95">
                  <c:v>0.27237600000000001</c:v>
                </c:pt>
                <c:pt idx="96">
                  <c:v>5.9459499999999998</c:v>
                </c:pt>
                <c:pt idx="97">
                  <c:v>0.298433</c:v>
                </c:pt>
                <c:pt idx="98">
                  <c:v>0.39764099999999997</c:v>
                </c:pt>
                <c:pt idx="99">
                  <c:v>0.73652400000000007</c:v>
                </c:pt>
                <c:pt idx="100">
                  <c:v>0.804643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3-4D52-A700-487C2501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12712"/>
        <c:axId val="332711400"/>
      </c:lineChart>
      <c:catAx>
        <c:axId val="33271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11400"/>
        <c:crosses val="autoZero"/>
        <c:auto val="1"/>
        <c:lblAlgn val="ctr"/>
        <c:lblOffset val="100"/>
        <c:noMultiLvlLbl val="0"/>
      </c:catAx>
      <c:valAx>
        <c:axId val="33271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1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i="0" u="none" strike="noStrike">
                <a:solidFill>
                  <a:srgbClr val="404040"/>
                </a:solidFill>
                <a:latin typeface="Calibri"/>
              </a:defRPr>
            </a:pPr>
            <a:r>
              <a:rPr lang="en-US" sz="1800" b="1" i="0" u="none" strike="noStrike">
                <a:solidFill>
                  <a:srgbClr val="404040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37758999999999998"/>
          <c:y val="0"/>
          <c:w val="0.24482100000000001"/>
          <c:h val="0.34722799999999998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2.9168900000000001E-2"/>
          <c:y val="0.34722799999999998"/>
          <c:w val="0.965831"/>
          <c:h val="0.48653800000000003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317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12700" cap="flat">
                <a:noFill/>
                <a:miter lim="400000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i="0" u="none" strike="noStrike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strLit>
          </c:cat>
          <c:val>
            <c:numRef>
              <c:f>Sheet1!$D$5:$G$5</c:f>
              <c:numCache>
                <c:formatCode>General</c:formatCode>
                <c:ptCount val="4"/>
                <c:pt idx="0">
                  <c:v>0.76500000000000001</c:v>
                </c:pt>
                <c:pt idx="1">
                  <c:v>0.85899999999999999</c:v>
                </c:pt>
                <c:pt idx="2">
                  <c:v>0.86699999999999999</c:v>
                </c:pt>
                <c:pt idx="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5-45B0-B977-241814A76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690864"/>
        <c:axId val="261694688"/>
      </c:lineChart>
      <c:catAx>
        <c:axId val="2616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261694688"/>
        <c:crosses val="autoZero"/>
        <c:auto val="1"/>
        <c:lblAlgn val="ctr"/>
        <c:lblOffset val="100"/>
        <c:noMultiLvlLbl val="1"/>
      </c:catAx>
      <c:valAx>
        <c:axId val="261694688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666666">
                  <a:alpha val="39000"/>
                </a:srgb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one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1690864"/>
        <c:crosses val="autoZero"/>
        <c:crossBetween val="between"/>
        <c:majorUnit val="7.4999999999999997E-2"/>
        <c:minorUnit val="3.7499999999999999E-2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gradFill flip="none" rotWithShape="1">
      <a:gsLst>
        <a:gs pos="0">
          <a:srgbClr val="FFFFFF"/>
        </a:gs>
        <a:gs pos="39000">
          <a:srgbClr val="FFFFFF"/>
        </a:gs>
        <a:gs pos="100000">
          <a:srgbClr val="BFBFBF"/>
        </a:gs>
      </a:gsLst>
      <a:path path="circle">
        <a:fillToRect l="37721" t="-19636" r="62278" b="119636"/>
      </a:path>
    </a:gradFill>
    <a:ln w="12700" cap="flat">
      <a:solidFill>
        <a:srgbClr val="BFBFBF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500" b="1" i="0" u="none" strike="noStrike">
                <a:solidFill>
                  <a:srgbClr val="FFFFFF"/>
                </a:solidFill>
                <a:latin typeface="Calibri"/>
              </a:defRPr>
            </a:pPr>
            <a:r>
              <a:rPr lang="en-US" sz="1500" b="1" i="0" u="none" strike="noStrike">
                <a:solidFill>
                  <a:srgbClr val="FFFFFF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0218999999999999"/>
          <c:y val="0"/>
          <c:w val="0.19561999999999999"/>
          <c:h val="0.381759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8.6471800000000001E-2"/>
          <c:y val="0.38175999999999999"/>
          <c:w val="0.90559699999999999"/>
          <c:h val="0.41167799999999999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34925" cap="rnd">
              <a:solidFill>
                <a:srgbClr val="FFFFFF"/>
              </a:solidFill>
              <a:prstDash val="solid"/>
              <a:round/>
            </a:ln>
            <a:effectLst>
              <a:outerShdw dist="25400" dir="2700000" algn="tl">
                <a:srgbClr val="5B9BD5">
                  <a:alpha val="100000"/>
                </a:srgbClr>
              </a:outerShdw>
            </a:effectLst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strLit>
          </c:cat>
          <c:val>
            <c:numRef>
              <c:f>Sheet1!$D$6:$G$6</c:f>
              <c:numCache>
                <c:formatCode>General</c:formatCode>
                <c:ptCount val="4"/>
                <c:pt idx="0">
                  <c:v>0.875</c:v>
                </c:pt>
                <c:pt idx="1">
                  <c:v>0.88300000000000001</c:v>
                </c:pt>
                <c:pt idx="2">
                  <c:v>0.875</c:v>
                </c:pt>
                <c:pt idx="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B-4DD2-B41F-3F5C9C9DD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43216"/>
        <c:axId val="260945536"/>
      </c:lineChart>
      <c:catAx>
        <c:axId val="2609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FFFFF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260945536"/>
        <c:crosses val="autoZero"/>
        <c:auto val="1"/>
        <c:lblAlgn val="ctr"/>
        <c:lblOffset val="100"/>
        <c:noMultiLvlLbl val="1"/>
      </c:catAx>
      <c:valAx>
        <c:axId val="26094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260943216"/>
        <c:crosses val="autoZero"/>
        <c:crossBetween val="between"/>
        <c:majorUnit val="2.2499999999999998E-3"/>
        <c:minorUnit val="1.1249999999999999E-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chemeClr val="accent1"/>
    </a:solidFill>
    <a:ln w="12700" cap="flat">
      <a:solidFill>
        <a:schemeClr val="accent1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1411199999999998"/>
          <c:y val="0"/>
          <c:w val="0.17177600000000001"/>
          <c:h val="0.143301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8.4364099999999997E-2"/>
          <c:y val="0.14330100000000001"/>
          <c:w val="0.910636"/>
          <c:h val="0.65901100000000001"/>
        </c:manualLayout>
      </c:layout>
      <c:lineChart>
        <c:grouping val="standard"/>
        <c:varyColors val="0"/>
        <c:ser>
          <c:idx val="0"/>
          <c:order val="0"/>
          <c:tx>
            <c:strRef>
              <c:f>Sheet1!$I$60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Sheet1!$J$59:$O$59</c:f>
              <c:strCache>
                <c:ptCount val="6"/>
                <c:pt idx="0">
                  <c:v>prob0.5</c:v>
                </c:pt>
                <c:pt idx="1">
                  <c:v>prob0.4</c:v>
                </c:pt>
                <c:pt idx="2">
                  <c:v>prob0.3</c:v>
                </c:pt>
                <c:pt idx="4">
                  <c:v>prob0.2</c:v>
                </c:pt>
                <c:pt idx="5">
                  <c:v>prob0.1</c:v>
                </c:pt>
              </c:strCache>
            </c:strRef>
          </c:cat>
          <c:val>
            <c:numRef>
              <c:f>Sheet1!$J$60:$O$60</c:f>
              <c:numCache>
                <c:formatCode>General</c:formatCode>
                <c:ptCount val="6"/>
                <c:pt idx="0">
                  <c:v>0.98599999999999999</c:v>
                </c:pt>
                <c:pt idx="1">
                  <c:v>0.98499999999999999</c:v>
                </c:pt>
                <c:pt idx="2">
                  <c:v>0.97799999999999998</c:v>
                </c:pt>
                <c:pt idx="4">
                  <c:v>0.95899999999999996</c:v>
                </c:pt>
                <c:pt idx="5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B-4EE2-A0AD-7E20CC859E10}"/>
            </c:ext>
          </c:extLst>
        </c:ser>
        <c:ser>
          <c:idx val="1"/>
          <c:order val="1"/>
          <c:tx>
            <c:strRef>
              <c:f>Sheet1!$I$61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Sheet1!$J$59:$O$59</c:f>
              <c:strCache>
                <c:ptCount val="6"/>
                <c:pt idx="0">
                  <c:v>prob0.5</c:v>
                </c:pt>
                <c:pt idx="1">
                  <c:v>prob0.4</c:v>
                </c:pt>
                <c:pt idx="2">
                  <c:v>prob0.3</c:v>
                </c:pt>
                <c:pt idx="4">
                  <c:v>prob0.2</c:v>
                </c:pt>
                <c:pt idx="5">
                  <c:v>prob0.1</c:v>
                </c:pt>
              </c:strCache>
            </c:strRef>
          </c:cat>
          <c:val>
            <c:numRef>
              <c:f>Sheet1!$J$61:$O$61</c:f>
              <c:numCache>
                <c:formatCode>General</c:formatCode>
                <c:ptCount val="6"/>
                <c:pt idx="0">
                  <c:v>0.93100000000000005</c:v>
                </c:pt>
                <c:pt idx="1">
                  <c:v>0.91900000000000004</c:v>
                </c:pt>
                <c:pt idx="2">
                  <c:v>0.91400000000000003</c:v>
                </c:pt>
                <c:pt idx="4">
                  <c:v>0.92100000000000004</c:v>
                </c:pt>
                <c:pt idx="5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B-4EE2-A0AD-7E20CC85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76368"/>
        <c:axId val="260978688"/>
      </c:lineChart>
      <c:catAx>
        <c:axId val="2609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0978688"/>
        <c:crosses val="autoZero"/>
        <c:auto val="1"/>
        <c:lblAlgn val="ctr"/>
        <c:lblOffset val="100"/>
        <c:noMultiLvlLbl val="1"/>
      </c:catAx>
      <c:valAx>
        <c:axId val="260978688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0976368"/>
        <c:crosses val="autoZero"/>
        <c:crossBetween val="between"/>
        <c:majorUnit val="2.2499999999999999E-2"/>
        <c:minorUnit val="1.125E-2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7870900000000002"/>
          <c:y val="0.93238399999999999"/>
          <c:w val="0.30715500000000001"/>
          <c:h val="6.7615700000000001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1417199999999998"/>
          <c:y val="0"/>
          <c:w val="0.171655"/>
          <c:h val="0.143301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7.2394799999999995E-2"/>
          <c:y val="0.14330100000000001"/>
          <c:w val="0.92260500000000001"/>
          <c:h val="0.65901100000000001"/>
        </c:manualLayout>
      </c:layout>
      <c:lineChart>
        <c:grouping val="standard"/>
        <c:varyColors val="0"/>
        <c:ser>
          <c:idx val="0"/>
          <c:order val="0"/>
          <c:tx>
            <c:strRef>
              <c:f>Sheet1!$I$68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Sheet1!$J$67:$O$67</c:f>
              <c:strCache>
                <c:ptCount val="6"/>
                <c:pt idx="0">
                  <c:v>filters_128</c:v>
                </c:pt>
                <c:pt idx="1">
                  <c:v>filters_80</c:v>
                </c:pt>
                <c:pt idx="2">
                  <c:v>filters_64</c:v>
                </c:pt>
                <c:pt idx="4">
                  <c:v>filters_32</c:v>
                </c:pt>
                <c:pt idx="5">
                  <c:v>filters_16</c:v>
                </c:pt>
              </c:strCache>
            </c:strRef>
          </c:cat>
          <c:val>
            <c:numRef>
              <c:f>Sheet1!$J$68:$O$68</c:f>
              <c:numCache>
                <c:formatCode>General</c:formatCode>
                <c:ptCount val="6"/>
                <c:pt idx="0">
                  <c:v>0.98599999999999999</c:v>
                </c:pt>
                <c:pt idx="1">
                  <c:v>0.98499999999999999</c:v>
                </c:pt>
                <c:pt idx="2">
                  <c:v>0.98</c:v>
                </c:pt>
                <c:pt idx="4">
                  <c:v>0.97299999999999998</c:v>
                </c:pt>
                <c:pt idx="5">
                  <c:v>0.95699999999999996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7-4138-8F63-D04676C1590A}"/>
            </c:ext>
          </c:extLst>
        </c:ser>
        <c:ser>
          <c:idx val="1"/>
          <c:order val="1"/>
          <c:tx>
            <c:strRef>
              <c:f>Sheet1!$I$69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Sheet1!$J$67:$O$67</c:f>
              <c:strCache>
                <c:ptCount val="6"/>
                <c:pt idx="0">
                  <c:v>filters_128</c:v>
                </c:pt>
                <c:pt idx="1">
                  <c:v>filters_80</c:v>
                </c:pt>
                <c:pt idx="2">
                  <c:v>filters_64</c:v>
                </c:pt>
                <c:pt idx="4">
                  <c:v>filters_32</c:v>
                </c:pt>
                <c:pt idx="5">
                  <c:v>filters_16</c:v>
                </c:pt>
              </c:strCache>
            </c:strRef>
          </c:cat>
          <c:val>
            <c:numRef>
              <c:f>Sheet1!$J$69:$O$69</c:f>
              <c:numCache>
                <c:formatCode>General</c:formatCode>
                <c:ptCount val="6"/>
                <c:pt idx="0">
                  <c:v>0.93100000000000005</c:v>
                </c:pt>
                <c:pt idx="1">
                  <c:v>0.93100000000000005</c:v>
                </c:pt>
                <c:pt idx="2">
                  <c:v>0.92</c:v>
                </c:pt>
                <c:pt idx="4">
                  <c:v>0.92200000000000004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7-4138-8F63-D04676C15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654688"/>
        <c:axId val="261641344"/>
      </c:lineChart>
      <c:catAx>
        <c:axId val="2616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1641344"/>
        <c:crosses val="autoZero"/>
        <c:auto val="1"/>
        <c:lblAlgn val="ctr"/>
        <c:lblOffset val="100"/>
        <c:noMultiLvlLbl val="1"/>
      </c:catAx>
      <c:valAx>
        <c:axId val="26164134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1654688"/>
        <c:crosses val="autoZero"/>
        <c:crossBetween val="between"/>
        <c:majorUnit val="0.02"/>
        <c:minorUnit val="0.01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7284200000000001"/>
          <c:y val="0.93238399999999999"/>
          <c:w val="0.30693999999999999"/>
          <c:h val="6.7615700000000001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1517700000000002"/>
          <c:y val="0"/>
          <c:w val="0.16964499999999999"/>
          <c:h val="0.143301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8.3317500000000003E-2"/>
          <c:y val="0.14330100000000001"/>
          <c:w val="0.91168300000000002"/>
          <c:h val="0.65901100000000001"/>
        </c:manualLayout>
      </c:layout>
      <c:lineChart>
        <c:grouping val="standard"/>
        <c:varyColors val="0"/>
        <c:ser>
          <c:idx val="0"/>
          <c:order val="0"/>
          <c:tx>
            <c:strRef>
              <c:f>Sheet1!$I$77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Sheet1!$J$76:$P$76</c:f>
              <c:strCache>
                <c:ptCount val="7"/>
                <c:pt idx="0">
                  <c:v>win345</c:v>
                </c:pt>
                <c:pt idx="1">
                  <c:v>win34</c:v>
                </c:pt>
                <c:pt idx="2">
                  <c:v>win45</c:v>
                </c:pt>
                <c:pt idx="4">
                  <c:v>win5</c:v>
                </c:pt>
                <c:pt idx="5">
                  <c:v>win4</c:v>
                </c:pt>
                <c:pt idx="6">
                  <c:v>win3</c:v>
                </c:pt>
              </c:strCache>
            </c:strRef>
          </c:cat>
          <c:val>
            <c:numRef>
              <c:f>Sheet1!$J$77:$P$77</c:f>
              <c:numCache>
                <c:formatCode>General</c:formatCode>
                <c:ptCount val="7"/>
                <c:pt idx="0">
                  <c:v>0.98599999999999999</c:v>
                </c:pt>
                <c:pt idx="1">
                  <c:v>0.98399999999999999</c:v>
                </c:pt>
                <c:pt idx="2">
                  <c:v>0.98699999999999999</c:v>
                </c:pt>
                <c:pt idx="4">
                  <c:v>0.98299999999999998</c:v>
                </c:pt>
                <c:pt idx="5">
                  <c:v>0.97699999999999998</c:v>
                </c:pt>
                <c:pt idx="6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8-4ACA-89FA-E71F8A0311C0}"/>
            </c:ext>
          </c:extLst>
        </c:ser>
        <c:ser>
          <c:idx val="1"/>
          <c:order val="1"/>
          <c:tx>
            <c:strRef>
              <c:f>Sheet1!$I$78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Sheet1!$J$76:$P$76</c:f>
              <c:strCache>
                <c:ptCount val="7"/>
                <c:pt idx="0">
                  <c:v>win345</c:v>
                </c:pt>
                <c:pt idx="1">
                  <c:v>win34</c:v>
                </c:pt>
                <c:pt idx="2">
                  <c:v>win45</c:v>
                </c:pt>
                <c:pt idx="4">
                  <c:v>win5</c:v>
                </c:pt>
                <c:pt idx="5">
                  <c:v>win4</c:v>
                </c:pt>
                <c:pt idx="6">
                  <c:v>win3</c:v>
                </c:pt>
              </c:strCache>
            </c:strRef>
          </c:cat>
          <c:val>
            <c:numRef>
              <c:f>Sheet1!$J$78:$P$78</c:f>
              <c:numCache>
                <c:formatCode>General</c:formatCode>
                <c:ptCount val="7"/>
                <c:pt idx="0">
                  <c:v>0.93100000000000005</c:v>
                </c:pt>
                <c:pt idx="1">
                  <c:v>0.91700000000000004</c:v>
                </c:pt>
                <c:pt idx="2">
                  <c:v>0.92100000000000004</c:v>
                </c:pt>
                <c:pt idx="4">
                  <c:v>0.92500000000000004</c:v>
                </c:pt>
                <c:pt idx="5">
                  <c:v>0.92100000000000004</c:v>
                </c:pt>
                <c:pt idx="6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8-4ACA-89FA-E71F8A031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24160"/>
        <c:axId val="260925936"/>
      </c:lineChart>
      <c:catAx>
        <c:axId val="26092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0925936"/>
        <c:crosses val="autoZero"/>
        <c:auto val="1"/>
        <c:lblAlgn val="ctr"/>
        <c:lblOffset val="100"/>
        <c:noMultiLvlLbl val="1"/>
      </c:catAx>
      <c:valAx>
        <c:axId val="260925936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0924160"/>
        <c:crosses val="autoZero"/>
        <c:crossBetween val="between"/>
        <c:majorUnit val="2.2499999999999999E-2"/>
        <c:minorUnit val="1.125E-2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8024599999999997"/>
          <c:y val="0.93238399999999999"/>
          <c:w val="0.30334499999999998"/>
          <c:h val="6.7615700000000001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5528900000000001"/>
          <c:y val="6.1667300000000001E-2"/>
          <c:w val="0.80476300000000001"/>
          <c:h val="0.73804000000000003"/>
        </c:manualLayout>
      </c:layout>
      <c:lineChart>
        <c:grouping val="standard"/>
        <c:varyColors val="0"/>
        <c:ser>
          <c:idx val="0"/>
          <c:order val="0"/>
          <c:tx>
            <c:strRef>
              <c:f>Sheet1!$I$97</c:f>
              <c:strCache>
                <c:ptCount val="1"/>
                <c:pt idx="0">
                  <c:v>Dimention</c:v>
                </c:pt>
              </c:strCache>
            </c:strRef>
          </c:tx>
          <c:spPr>
            <a:ln w="31750" cap="flat">
              <a:solidFill>
                <a:srgbClr val="42719B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rgbClr val="42719B"/>
              </a:solidFill>
              <a:ln w="6350" cap="flat">
                <a:solidFill>
                  <a:srgbClr val="42719B"/>
                </a:solidFill>
                <a:prstDash val="solid"/>
                <a:miter lim="800000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7"/>
              <c:pt idx="0">
                <c:v>500d</c:v>
              </c:pt>
              <c:pt idx="1">
                <c:v>1kd</c:v>
              </c:pt>
              <c:pt idx="2">
                <c:v>3kd</c:v>
              </c:pt>
              <c:pt idx="3">
                <c:v>5kd</c:v>
              </c:pt>
              <c:pt idx="4">
                <c:v>7kd</c:v>
              </c:pt>
              <c:pt idx="5">
                <c:v>10kd</c:v>
              </c:pt>
              <c:pt idx="6">
                <c:v>25d</c:v>
              </c:pt>
            </c:strLit>
          </c:cat>
          <c:val>
            <c:numRef>
              <c:f>Sheet1!$I$98:$I$104</c:f>
              <c:numCache>
                <c:formatCode>@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F-4EC4-AF95-F89A54A1D05C}"/>
            </c:ext>
          </c:extLst>
        </c:ser>
        <c:ser>
          <c:idx val="1"/>
          <c:order val="1"/>
          <c:tx>
            <c:strRef>
              <c:f>Sheet1!$J$97</c:f>
              <c:strCache>
                <c:ptCount val="1"/>
                <c:pt idx="0">
                  <c:v>Accuracy</c:v>
                </c:pt>
              </c:strCache>
            </c:strRef>
          </c:tx>
          <c:spPr>
            <a:ln w="31750" cap="flat">
              <a:solidFill>
                <a:srgbClr val="4B7FAF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rgbClr val="4B7FAF"/>
              </a:solidFill>
              <a:ln w="6350" cap="flat">
                <a:solidFill>
                  <a:srgbClr val="4B7FAF"/>
                </a:solidFill>
                <a:prstDash val="solid"/>
                <a:miter lim="800000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7"/>
              <c:pt idx="0">
                <c:v>500d</c:v>
              </c:pt>
              <c:pt idx="1">
                <c:v>1kd</c:v>
              </c:pt>
              <c:pt idx="2">
                <c:v>3kd</c:v>
              </c:pt>
              <c:pt idx="3">
                <c:v>5kd</c:v>
              </c:pt>
              <c:pt idx="4">
                <c:v>7kd</c:v>
              </c:pt>
              <c:pt idx="5">
                <c:v>10kd</c:v>
              </c:pt>
              <c:pt idx="6">
                <c:v>25d</c:v>
              </c:pt>
            </c:strLit>
          </c:cat>
          <c:val>
            <c:numRef>
              <c:f>Sheet1!$J$98:$J$104</c:f>
              <c:numCache>
                <c:formatCode>General</c:formatCode>
                <c:ptCount val="7"/>
                <c:pt idx="0">
                  <c:v>37.200000000000003</c:v>
                </c:pt>
                <c:pt idx="1">
                  <c:v>54.1</c:v>
                </c:pt>
                <c:pt idx="2">
                  <c:v>72.5</c:v>
                </c:pt>
                <c:pt idx="3">
                  <c:v>81.7</c:v>
                </c:pt>
                <c:pt idx="4">
                  <c:v>86.6</c:v>
                </c:pt>
                <c:pt idx="5">
                  <c:v>87.1</c:v>
                </c:pt>
                <c:pt idx="6">
                  <c:v>88.1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F-4EC4-AF95-F89A54A1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600000"/>
        <c:axId val="261602704"/>
      </c:lineChart>
      <c:catAx>
        <c:axId val="261600000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000000"/>
              </a:solidFill>
              <a:custDash>
                <a:ds d="100000" sp="200000"/>
              </a:custDash>
              <a:miter lim="400000"/>
            </a:ln>
          </c:spPr>
        </c:majorGridlines>
        <c:title>
          <c:tx>
            <c:rich>
              <a:bodyPr rot="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800" b="0" i="0" u="none" strike="noStrike">
                    <a:solidFill>
                      <a:srgbClr val="000000"/>
                    </a:solidFill>
                    <a:latin typeface="Calibri"/>
                  </a:rPr>
                  <a:t>Dimension —&gt;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1602704"/>
        <c:crosses val="autoZero"/>
        <c:auto val="1"/>
        <c:lblAlgn val="ctr"/>
        <c:lblOffset val="100"/>
        <c:noMultiLvlLbl val="1"/>
      </c:catAx>
      <c:valAx>
        <c:axId val="261602704"/>
        <c:scaling>
          <c:orientation val="minMax"/>
          <c:min val="36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title>
          <c:tx>
            <c:rich>
              <a:bodyPr rot="-540000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800" b="0" i="0" u="none" strike="noStrike">
                    <a:solidFill>
                      <a:srgbClr val="000000"/>
                    </a:solidFill>
                    <a:latin typeface="Calibri"/>
                  </a:rPr>
                  <a:t>Accuracy %—&gt;&gt;&gt;</a:t>
                </a:r>
              </a:p>
            </c:rich>
          </c:tx>
          <c:layout/>
          <c:overlay val="1"/>
        </c:title>
        <c:numFmt formatCode="#,##0" sourceLinked="0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1600000"/>
        <c:crosses val="autoZero"/>
        <c:crossBetween val="midCat"/>
        <c:majorUnit val="13.5"/>
        <c:minorUnit val="6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4319"/>
          <c:y val="0.11468100000000001"/>
          <c:w val="0.82406900000000005"/>
          <c:h val="0.6486450000000000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Sheet1!$D$122</c:f>
              <c:strCache>
                <c:ptCount val="1"/>
                <c:pt idx="0">
                  <c:v>Best Accuracy %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miter lim="800000"/>
            </a:ln>
            <a:effectLst>
              <a:outerShdw blurRad="127000" dist="81742" dir="18900000" algn="tl">
                <a:srgbClr val="000000">
                  <a:alpha val="31489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Ref>
              <c:f>Sheet1!$D$123:$D$128</c:f>
              <c:numCache>
                <c:formatCode>General</c:formatCode>
                <c:ptCount val="6"/>
                <c:pt idx="0">
                  <c:v>91.79</c:v>
                </c:pt>
                <c:pt idx="1">
                  <c:v>67.680000000000007</c:v>
                </c:pt>
                <c:pt idx="2">
                  <c:v>24.64</c:v>
                </c:pt>
                <c:pt idx="3">
                  <c:v>26.28</c:v>
                </c:pt>
                <c:pt idx="4">
                  <c:v>25.12</c:v>
                </c:pt>
                <c:pt idx="5">
                  <c:v>24.15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3-48E2-BFBA-036304058B15}"/>
            </c:ext>
          </c:extLst>
        </c:ser>
        <c:ser>
          <c:idx val="1"/>
          <c:order val="1"/>
          <c:tx>
            <c:strRef>
              <c:f>Sheet1!$E$122</c:f>
              <c:strCache>
                <c:ptCount val="1"/>
                <c:pt idx="0">
                  <c:v>Worst Accuracy %</c:v>
                </c:pt>
              </c:strCache>
            </c:strRef>
          </c:tx>
          <c:spPr>
            <a:ln w="31750" cap="flat">
              <a:solidFill>
                <a:schemeClr val="accent2"/>
              </a:solidFill>
              <a:prstDash val="solid"/>
              <a:miter lim="800000"/>
            </a:ln>
            <a:effectLst>
              <a:outerShdw blurRad="127000" dist="81742" dir="18900000" algn="tl">
                <a:srgbClr val="000000">
                  <a:alpha val="31489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Ref>
              <c:f>Sheet1!$E$123:$E$128</c:f>
              <c:numCache>
                <c:formatCode>General</c:formatCode>
                <c:ptCount val="6"/>
                <c:pt idx="0">
                  <c:v>72.95</c:v>
                </c:pt>
                <c:pt idx="1">
                  <c:v>59.81</c:v>
                </c:pt>
                <c:pt idx="2">
                  <c:v>15.65</c:v>
                </c:pt>
                <c:pt idx="3">
                  <c:v>15.46</c:v>
                </c:pt>
                <c:pt idx="4">
                  <c:v>15.56</c:v>
                </c:pt>
                <c:pt idx="5">
                  <c:v>15.94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3-48E2-BFBA-036304058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78144"/>
        <c:axId val="261560496"/>
      </c:lineChart>
      <c:catAx>
        <c:axId val="2615781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800" b="0" i="0" u="none" strike="noStrike">
                    <a:solidFill>
                      <a:srgbClr val="000000"/>
                    </a:solidFill>
                    <a:latin typeface="Calibri"/>
                  </a:rPr>
                  <a:t>Layer 0 —&gt; Layer 5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1560496"/>
        <c:crosses val="autoZero"/>
        <c:auto val="1"/>
        <c:lblAlgn val="ctr"/>
        <c:lblOffset val="100"/>
        <c:noMultiLvlLbl val="1"/>
      </c:catAx>
      <c:valAx>
        <c:axId val="261560496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2000" b="0" i="0" u="none" strike="noStrike">
                    <a:solidFill>
                      <a:srgbClr val="000000"/>
                    </a:solidFill>
                    <a:latin typeface="Calibri"/>
                  </a:rPr>
                  <a:t>Accuracy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1578144"/>
        <c:crosses val="autoZero"/>
        <c:crossBetween val="midCat"/>
        <c:majorUnit val="25"/>
        <c:minorUnit val="12.5"/>
      </c:valAx>
      <c:spPr>
        <a:gradFill flip="none" rotWithShape="1">
          <a:gsLst>
            <a:gs pos="0">
              <a:srgbClr val="FFFFFF"/>
            </a:gs>
            <a:gs pos="100000">
              <a:srgbClr val="CBD5A2"/>
            </a:gs>
          </a:gsLst>
          <a:lin ang="5400000" scaled="0"/>
        </a:gra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6229"/>
          <c:y val="0"/>
          <c:w val="0.85824999999999996"/>
          <c:h val="9.8614599999999997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noFill/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image" Target="../media/image1.png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170741</xdr:colOff>
      <xdr:row>0</xdr:row>
      <xdr:rowOff>301200</xdr:rowOff>
    </xdr:from>
    <xdr:to>
      <xdr:col>18</xdr:col>
      <xdr:colOff>78482</xdr:colOff>
      <xdr:row>3</xdr:row>
      <xdr:rowOff>257286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853580</xdr:colOff>
      <xdr:row>4</xdr:row>
      <xdr:rowOff>357362</xdr:rowOff>
    </xdr:from>
    <xdr:to>
      <xdr:col>18</xdr:col>
      <xdr:colOff>130990</xdr:colOff>
      <xdr:row>7</xdr:row>
      <xdr:rowOff>304194</xdr:rowOff>
    </xdr:to>
    <xdr:graphicFrame macro="">
      <xdr:nvGraphicFramePr>
        <xdr:cNvPr id="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161217</xdr:colOff>
      <xdr:row>8</xdr:row>
      <xdr:rowOff>429351</xdr:rowOff>
    </xdr:from>
    <xdr:to>
      <xdr:col>18</xdr:col>
      <xdr:colOff>154255</xdr:colOff>
      <xdr:row>11</xdr:row>
      <xdr:rowOff>171761</xdr:rowOff>
    </xdr:to>
    <xdr:graphicFrame macro="">
      <xdr:nvGraphicFramePr>
        <xdr:cNvPr id="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882152</xdr:colOff>
      <xdr:row>12</xdr:row>
      <xdr:rowOff>173043</xdr:rowOff>
    </xdr:from>
    <xdr:to>
      <xdr:col>18</xdr:col>
      <xdr:colOff>188140</xdr:colOff>
      <xdr:row>14</xdr:row>
      <xdr:rowOff>143634</xdr:rowOff>
    </xdr:to>
    <xdr:graphicFrame macro="">
      <xdr:nvGraphicFramePr>
        <xdr:cNvPr id="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1590674</xdr:colOff>
      <xdr:row>1</xdr:row>
      <xdr:rowOff>108373</xdr:rowOff>
    </xdr:from>
    <xdr:to>
      <xdr:col>9</xdr:col>
      <xdr:colOff>101122</xdr:colOff>
      <xdr:row>1</xdr:row>
      <xdr:rowOff>339512</xdr:rowOff>
    </xdr:to>
    <xdr:sp macro="" textlink="">
      <xdr:nvSpPr>
        <xdr:cNvPr id="6" name="Straight Arrow Connector 9"/>
        <xdr:cNvSpPr/>
      </xdr:nvSpPr>
      <xdr:spPr>
        <a:xfrm flipV="1">
          <a:off x="13269663" y="638175"/>
          <a:ext cx="1901349" cy="231139"/>
        </a:xfrm>
        <a:prstGeom prst="line">
          <a:avLst/>
        </a:prstGeom>
        <a:noFill/>
        <a:ln w="63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19048</xdr:colOff>
      <xdr:row>2</xdr:row>
      <xdr:rowOff>163994</xdr:rowOff>
    </xdr:from>
    <xdr:to>
      <xdr:col>9</xdr:col>
      <xdr:colOff>101123</xdr:colOff>
      <xdr:row>6</xdr:row>
      <xdr:rowOff>86122</xdr:rowOff>
    </xdr:to>
    <xdr:sp macro="" textlink="">
      <xdr:nvSpPr>
        <xdr:cNvPr id="7" name="Straight Arrow Connector 11"/>
        <xdr:cNvSpPr/>
      </xdr:nvSpPr>
      <xdr:spPr>
        <a:xfrm>
          <a:off x="13526837" y="1157605"/>
          <a:ext cx="1644176" cy="1777365"/>
        </a:xfrm>
        <a:prstGeom prst="line">
          <a:avLst/>
        </a:prstGeom>
        <a:noFill/>
        <a:ln w="63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6</xdr:col>
      <xdr:colOff>1828800</xdr:colOff>
      <xdr:row>3</xdr:row>
      <xdr:rowOff>17049</xdr:rowOff>
    </xdr:from>
    <xdr:to>
      <xdr:col>9</xdr:col>
      <xdr:colOff>82073</xdr:colOff>
      <xdr:row>8</xdr:row>
      <xdr:rowOff>290075</xdr:rowOff>
    </xdr:to>
    <xdr:sp macro="" textlink="">
      <xdr:nvSpPr>
        <xdr:cNvPr id="8" name="Straight Arrow Connector 13"/>
        <xdr:cNvSpPr/>
      </xdr:nvSpPr>
      <xdr:spPr>
        <a:xfrm>
          <a:off x="13507789" y="1474469"/>
          <a:ext cx="1644175" cy="2592072"/>
        </a:xfrm>
        <a:prstGeom prst="line">
          <a:avLst/>
        </a:prstGeom>
        <a:noFill/>
        <a:ln w="63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9523</xdr:colOff>
      <xdr:row>3</xdr:row>
      <xdr:rowOff>391064</xdr:rowOff>
    </xdr:from>
    <xdr:to>
      <xdr:col>9</xdr:col>
      <xdr:colOff>139223</xdr:colOff>
      <xdr:row>12</xdr:row>
      <xdr:rowOff>326504</xdr:rowOff>
    </xdr:to>
    <xdr:sp macro="" textlink="">
      <xdr:nvSpPr>
        <xdr:cNvPr id="9" name="Straight Arrow Connector 15"/>
        <xdr:cNvSpPr/>
      </xdr:nvSpPr>
      <xdr:spPr>
        <a:xfrm>
          <a:off x="13517312" y="1848484"/>
          <a:ext cx="1691801" cy="4109721"/>
        </a:xfrm>
        <a:prstGeom prst="line">
          <a:avLst/>
        </a:prstGeom>
        <a:noFill/>
        <a:ln w="63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6</xdr:col>
      <xdr:colOff>752475</xdr:colOff>
      <xdr:row>15</xdr:row>
      <xdr:rowOff>145389</xdr:rowOff>
    </xdr:from>
    <xdr:to>
      <xdr:col>22</xdr:col>
      <xdr:colOff>62517</xdr:colOff>
      <xdr:row>24</xdr:row>
      <xdr:rowOff>9075</xdr:rowOff>
    </xdr:to>
    <xdr:pic>
      <xdr:nvPicPr>
        <xdr:cNvPr id="10" name="Content Placeholder 3" descr="Content Placeholder 3"/>
        <xdr:cNvPicPr>
          <a:picLocks noChangeAspect="1"/>
        </xdr:cNvPicPr>
      </xdr:nvPicPr>
      <xdr:blipFill>
        <a:blip xmlns:r="http://schemas.openxmlformats.org/officeDocument/2006/relationships" r:embed="rId5">
          <a:extLst/>
        </a:blip>
        <a:stretch>
          <a:fillRect/>
        </a:stretch>
      </xdr:blipFill>
      <xdr:spPr>
        <a:xfrm>
          <a:off x="12431464" y="7168516"/>
          <a:ext cx="10994043" cy="40379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17</xdr:col>
      <xdr:colOff>78880</xdr:colOff>
      <xdr:row>27</xdr:row>
      <xdr:rowOff>343576</xdr:rowOff>
    </xdr:from>
    <xdr:to>
      <xdr:col>24</xdr:col>
      <xdr:colOff>396455</xdr:colOff>
      <xdr:row>35</xdr:row>
      <xdr:rowOff>232107</xdr:rowOff>
    </xdr:to>
    <xdr:graphicFrame macro="">
      <xdr:nvGraphicFramePr>
        <xdr:cNvPr id="1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215019</xdr:colOff>
      <xdr:row>37</xdr:row>
      <xdr:rowOff>199101</xdr:rowOff>
    </xdr:from>
    <xdr:to>
      <xdr:col>24</xdr:col>
      <xdr:colOff>536136</xdr:colOff>
      <xdr:row>45</xdr:row>
      <xdr:rowOff>272599</xdr:rowOff>
    </xdr:to>
    <xdr:graphicFrame macro="">
      <xdr:nvGraphicFramePr>
        <xdr:cNvPr id="12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221755</xdr:colOff>
      <xdr:row>48</xdr:row>
      <xdr:rowOff>227448</xdr:rowOff>
    </xdr:from>
    <xdr:to>
      <xdr:col>24</xdr:col>
      <xdr:colOff>602510</xdr:colOff>
      <xdr:row>57</xdr:row>
      <xdr:rowOff>22102</xdr:rowOff>
    </xdr:to>
    <xdr:graphicFrame macro="">
      <xdr:nvGraphicFramePr>
        <xdr:cNvPr id="13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599071</xdr:colOff>
      <xdr:row>53</xdr:row>
      <xdr:rowOff>229294</xdr:rowOff>
    </xdr:from>
    <xdr:to>
      <xdr:col>6</xdr:col>
      <xdr:colOff>1458520</xdr:colOff>
      <xdr:row>69</xdr:row>
      <xdr:rowOff>92616</xdr:rowOff>
    </xdr:to>
    <xdr:graphicFrame macro=""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464756</xdr:colOff>
      <xdr:row>55</xdr:row>
      <xdr:rowOff>146888</xdr:rowOff>
    </xdr:from>
    <xdr:to>
      <xdr:col>6</xdr:col>
      <xdr:colOff>464756</xdr:colOff>
      <xdr:row>66</xdr:row>
      <xdr:rowOff>123704</xdr:rowOff>
    </xdr:to>
    <xdr:sp macro="" textlink="">
      <xdr:nvSpPr>
        <xdr:cNvPr id="15" name="Shape 15"/>
        <xdr:cNvSpPr/>
      </xdr:nvSpPr>
      <xdr:spPr>
        <a:xfrm flipV="1">
          <a:off x="12143746" y="20728305"/>
          <a:ext cx="1" cy="3044094"/>
        </a:xfrm>
        <a:prstGeom prst="line">
          <a:avLst/>
        </a:prstGeom>
        <a:noFill/>
        <a:ln w="25400" cap="flat">
          <a:solidFill>
            <a:schemeClr val="accent2"/>
          </a:solidFill>
          <a:prstDash val="solid"/>
          <a:miter lim="8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6</xdr:col>
      <xdr:colOff>1217679</xdr:colOff>
      <xdr:row>55</xdr:row>
      <xdr:rowOff>150796</xdr:rowOff>
    </xdr:from>
    <xdr:to>
      <xdr:col>6</xdr:col>
      <xdr:colOff>1217679</xdr:colOff>
      <xdr:row>66</xdr:row>
      <xdr:rowOff>127609</xdr:rowOff>
    </xdr:to>
    <xdr:sp macro="" textlink="">
      <xdr:nvSpPr>
        <xdr:cNvPr id="16" name="Shape 16"/>
        <xdr:cNvSpPr/>
      </xdr:nvSpPr>
      <xdr:spPr>
        <a:xfrm flipV="1">
          <a:off x="12896668" y="20732212"/>
          <a:ext cx="1" cy="3044092"/>
        </a:xfrm>
        <a:prstGeom prst="line">
          <a:avLst/>
        </a:prstGeom>
        <a:noFill/>
        <a:ln w="25400" cap="flat">
          <a:solidFill>
            <a:schemeClr val="accent2"/>
          </a:solidFill>
          <a:prstDash val="solid"/>
          <a:miter lim="8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1914661</xdr:colOff>
      <xdr:row>82</xdr:row>
      <xdr:rowOff>203516</xdr:rowOff>
    </xdr:from>
    <xdr:to>
      <xdr:col>5</xdr:col>
      <xdr:colOff>1039837</xdr:colOff>
      <xdr:row>95</xdr:row>
      <xdr:rowOff>201494</xdr:rowOff>
    </xdr:to>
    <xdr:graphicFrame macro=""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95250</xdr:colOff>
      <xdr:row>129</xdr:row>
      <xdr:rowOff>161925</xdr:rowOff>
    </xdr:from>
    <xdr:to>
      <xdr:col>5</xdr:col>
      <xdr:colOff>733425</xdr:colOff>
      <xdr:row>142</xdr:row>
      <xdr:rowOff>9525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85725</xdr:colOff>
      <xdr:row>144</xdr:row>
      <xdr:rowOff>0</xdr:rowOff>
    </xdr:from>
    <xdr:to>
      <xdr:col>5</xdr:col>
      <xdr:colOff>819150</xdr:colOff>
      <xdr:row>156</xdr:row>
      <xdr:rowOff>19050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1343025</xdr:colOff>
      <xdr:row>152</xdr:row>
      <xdr:rowOff>28575</xdr:rowOff>
    </xdr:from>
    <xdr:to>
      <xdr:col>4</xdr:col>
      <xdr:colOff>1381125</xdr:colOff>
      <xdr:row>153</xdr:row>
      <xdr:rowOff>59004</xdr:rowOff>
    </xdr:to>
    <xdr:sp macro="" textlink="">
      <xdr:nvSpPr>
        <xdr:cNvPr id="20" name="Rectangle 19"/>
        <xdr:cNvSpPr/>
      </xdr:nvSpPr>
      <xdr:spPr>
        <a:xfrm>
          <a:off x="5648325" y="46920150"/>
          <a:ext cx="3000375" cy="297129"/>
        </a:xfrm>
        <a:prstGeom prst="rect">
          <a:avLst/>
        </a:prstGeom>
        <a:solidFill>
          <a:srgbClr val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400" b="1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Vocabulary Size  --&gt;</a:t>
          </a:r>
        </a:p>
      </xdr:txBody>
    </xdr:sp>
    <xdr:clientData/>
  </xdr:twoCellAnchor>
  <xdr:twoCellAnchor>
    <xdr:from>
      <xdr:col>4</xdr:col>
      <xdr:colOff>25400</xdr:colOff>
      <xdr:row>158</xdr:row>
      <xdr:rowOff>88900</xdr:rowOff>
    </xdr:from>
    <xdr:to>
      <xdr:col>10</xdr:col>
      <xdr:colOff>0</xdr:colOff>
      <xdr:row>178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2381250</xdr:colOff>
      <xdr:row>196</xdr:row>
      <xdr:rowOff>161924</xdr:rowOff>
    </xdr:from>
    <xdr:to>
      <xdr:col>11</xdr:col>
      <xdr:colOff>447675</xdr:colOff>
      <xdr:row>228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342900</xdr:colOff>
      <xdr:row>201</xdr:row>
      <xdr:rowOff>38100</xdr:rowOff>
    </xdr:from>
    <xdr:to>
      <xdr:col>11</xdr:col>
      <xdr:colOff>247650</xdr:colOff>
      <xdr:row>201</xdr:row>
      <xdr:rowOff>47625</xdr:rowOff>
    </xdr:to>
    <xdr:cxnSp macro="">
      <xdr:nvCxnSpPr>
        <xdr:cNvPr id="28" name="Straight Connector 27"/>
        <xdr:cNvCxnSpPr/>
      </xdr:nvCxnSpPr>
      <xdr:spPr>
        <a:xfrm flipV="1">
          <a:off x="4648200" y="58969275"/>
          <a:ext cx="10144125" cy="9525"/>
        </a:xfrm>
        <a:prstGeom prst="line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127563</xdr:colOff>
      <xdr:row>201</xdr:row>
      <xdr:rowOff>48867</xdr:rowOff>
    </xdr:from>
    <xdr:to>
      <xdr:col>5</xdr:col>
      <xdr:colOff>165663</xdr:colOff>
      <xdr:row>226</xdr:row>
      <xdr:rowOff>86967</xdr:rowOff>
    </xdr:to>
    <xdr:cxnSp macro="">
      <xdr:nvCxnSpPr>
        <xdr:cNvPr id="30" name="Straight Connector 29"/>
        <xdr:cNvCxnSpPr/>
      </xdr:nvCxnSpPr>
      <xdr:spPr>
        <a:xfrm flipV="1">
          <a:off x="8973389" y="58557215"/>
          <a:ext cx="38100" cy="4593535"/>
        </a:xfrm>
        <a:prstGeom prst="line">
          <a:avLst/>
        </a:prstGeom>
        <a:ln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209</xdr:row>
      <xdr:rowOff>28575</xdr:rowOff>
    </xdr:from>
    <xdr:to>
      <xdr:col>13</xdr:col>
      <xdr:colOff>266700</xdr:colOff>
      <xdr:row>212</xdr:row>
      <xdr:rowOff>46056</xdr:rowOff>
    </xdr:to>
    <xdr:sp macro="" textlink="">
      <xdr:nvSpPr>
        <xdr:cNvPr id="31" name="Rectangle 30"/>
        <xdr:cNvSpPr/>
      </xdr:nvSpPr>
      <xdr:spPr>
        <a:xfrm>
          <a:off x="9448800" y="60407550"/>
          <a:ext cx="5953125" cy="56040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6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embedding(2000d)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6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before autoencoder: 0.972 </a:t>
          </a:r>
        </a:p>
      </xdr:txBody>
    </xdr:sp>
    <xdr:clientData/>
  </xdr:twoCellAnchor>
  <xdr:twoCellAnchor>
    <xdr:from>
      <xdr:col>5</xdr:col>
      <xdr:colOff>581025</xdr:colOff>
      <xdr:row>215</xdr:row>
      <xdr:rowOff>85725</xdr:rowOff>
    </xdr:from>
    <xdr:to>
      <xdr:col>10</xdr:col>
      <xdr:colOff>571500</xdr:colOff>
      <xdr:row>218</xdr:row>
      <xdr:rowOff>99479</xdr:rowOff>
    </xdr:to>
    <xdr:sp macro="" textlink="">
      <xdr:nvSpPr>
        <xdr:cNvPr id="32" name="Rectangle 31"/>
        <xdr:cNvSpPr/>
      </xdr:nvSpPr>
      <xdr:spPr>
        <a:xfrm>
          <a:off x="9426851" y="61145116"/>
          <a:ext cx="5084279" cy="56040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6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embeddings 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6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after autoencoder</a:t>
          </a:r>
        </a:p>
      </xdr:txBody>
    </xdr:sp>
    <xdr:clientData/>
  </xdr:twoCellAnchor>
  <xdr:twoCellAnchor>
    <xdr:from>
      <xdr:col>8</xdr:col>
      <xdr:colOff>800100</xdr:colOff>
      <xdr:row>211</xdr:row>
      <xdr:rowOff>19051</xdr:rowOff>
    </xdr:from>
    <xdr:to>
      <xdr:col>10</xdr:col>
      <xdr:colOff>219075</xdr:colOff>
      <xdr:row>211</xdr:row>
      <xdr:rowOff>28575</xdr:rowOff>
    </xdr:to>
    <xdr:cxnSp macro="">
      <xdr:nvCxnSpPr>
        <xdr:cNvPr id="33" name="Straight Connector 32"/>
        <xdr:cNvCxnSpPr/>
      </xdr:nvCxnSpPr>
      <xdr:spPr>
        <a:xfrm>
          <a:off x="12611100" y="60759976"/>
          <a:ext cx="1562100" cy="9524"/>
        </a:xfrm>
        <a:prstGeom prst="line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1266825</xdr:colOff>
      <xdr:row>199</xdr:row>
      <xdr:rowOff>177660</xdr:rowOff>
    </xdr:from>
    <xdr:to>
      <xdr:col>3</xdr:col>
      <xdr:colOff>257175</xdr:colOff>
      <xdr:row>201</xdr:row>
      <xdr:rowOff>81179</xdr:rowOff>
    </xdr:to>
    <xdr:sp macro="" textlink="">
      <xdr:nvSpPr>
        <xdr:cNvPr id="35" name="Rectangle 34"/>
        <xdr:cNvSpPr/>
      </xdr:nvSpPr>
      <xdr:spPr>
        <a:xfrm>
          <a:off x="5573782" y="58321573"/>
          <a:ext cx="655154" cy="26795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0.972 </a:t>
          </a:r>
        </a:p>
      </xdr:txBody>
    </xdr:sp>
    <xdr:clientData/>
  </xdr:twoCellAnchor>
  <xdr:twoCellAnchor>
    <xdr:from>
      <xdr:col>2</xdr:col>
      <xdr:colOff>405848</xdr:colOff>
      <xdr:row>211</xdr:row>
      <xdr:rowOff>115956</xdr:rowOff>
    </xdr:from>
    <xdr:to>
      <xdr:col>2</xdr:col>
      <xdr:colOff>662608</xdr:colOff>
      <xdr:row>220</xdr:row>
      <xdr:rowOff>149087</xdr:rowOff>
    </xdr:to>
    <xdr:sp macro="" textlink="">
      <xdr:nvSpPr>
        <xdr:cNvPr id="36" name="Up Arrow 35"/>
        <xdr:cNvSpPr/>
      </xdr:nvSpPr>
      <xdr:spPr>
        <a:xfrm>
          <a:off x="4712805" y="60446478"/>
          <a:ext cx="256760" cy="1673087"/>
        </a:xfrm>
        <a:prstGeom prst="upArrow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1" vertOverflow="clip" horzOverflow="clip" vert="horz" wrap="square" lIns="45718" tIns="45718" rIns="45718" bIns="45718" numCol="1" spcCol="38100" rtlCol="0" anchor="t">
          <a:no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Accuracy</a:t>
          </a:r>
        </a:p>
      </xdr:txBody>
    </xdr:sp>
    <xdr:clientData/>
  </xdr:twoCellAnchor>
  <xdr:twoCellAnchor>
    <xdr:from>
      <xdr:col>2</xdr:col>
      <xdr:colOff>1267239</xdr:colOff>
      <xdr:row>234</xdr:row>
      <xdr:rowOff>77856</xdr:rowOff>
    </xdr:from>
    <xdr:to>
      <xdr:col>5</xdr:col>
      <xdr:colOff>1300370</xdr:colOff>
      <xdr:row>249</xdr:row>
      <xdr:rowOff>87795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1789043</xdr:colOff>
      <xdr:row>264</xdr:row>
      <xdr:rowOff>69574</xdr:rowOff>
    </xdr:from>
    <xdr:to>
      <xdr:col>3</xdr:col>
      <xdr:colOff>873814</xdr:colOff>
      <xdr:row>281</xdr:row>
      <xdr:rowOff>157370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4141</xdr:colOff>
      <xdr:row>264</xdr:row>
      <xdr:rowOff>28162</xdr:rowOff>
    </xdr:from>
    <xdr:to>
      <xdr:col>8</xdr:col>
      <xdr:colOff>37272</xdr:colOff>
      <xdr:row>279</xdr:row>
      <xdr:rowOff>38101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49694</xdr:colOff>
      <xdr:row>290</xdr:row>
      <xdr:rowOff>127551</xdr:rowOff>
    </xdr:from>
    <xdr:to>
      <xdr:col>6</xdr:col>
      <xdr:colOff>1254814</xdr:colOff>
      <xdr:row>309</xdr:row>
      <xdr:rowOff>182217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740466</xdr:colOff>
      <xdr:row>326</xdr:row>
      <xdr:rowOff>168137</xdr:rowOff>
    </xdr:from>
    <xdr:to>
      <xdr:col>9</xdr:col>
      <xdr:colOff>309770</xdr:colOff>
      <xdr:row>343</xdr:row>
      <xdr:rowOff>86138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414131</xdr:colOff>
      <xdr:row>363</xdr:row>
      <xdr:rowOff>6626</xdr:rowOff>
    </xdr:from>
    <xdr:to>
      <xdr:col>8</xdr:col>
      <xdr:colOff>314739</xdr:colOff>
      <xdr:row>377</xdr:row>
      <xdr:rowOff>152400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440635</xdr:colOff>
      <xdr:row>346</xdr:row>
      <xdr:rowOff>92766</xdr:rowOff>
    </xdr:from>
    <xdr:to>
      <xdr:col>8</xdr:col>
      <xdr:colOff>341243</xdr:colOff>
      <xdr:row>361</xdr:row>
      <xdr:rowOff>53009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159028</xdr:colOff>
      <xdr:row>378</xdr:row>
      <xdr:rowOff>159027</xdr:rowOff>
    </xdr:from>
    <xdr:to>
      <xdr:col>8</xdr:col>
      <xdr:colOff>59636</xdr:colOff>
      <xdr:row>393</xdr:row>
      <xdr:rowOff>119270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152400</xdr:colOff>
      <xdr:row>395</xdr:row>
      <xdr:rowOff>79516</xdr:rowOff>
    </xdr:from>
    <xdr:to>
      <xdr:col>8</xdr:col>
      <xdr:colOff>53008</xdr:colOff>
      <xdr:row>410</xdr:row>
      <xdr:rowOff>39760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589722</xdr:colOff>
      <xdr:row>624</xdr:row>
      <xdr:rowOff>106017</xdr:rowOff>
    </xdr:from>
    <xdr:to>
      <xdr:col>5</xdr:col>
      <xdr:colOff>112644</xdr:colOff>
      <xdr:row>639</xdr:row>
      <xdr:rowOff>66260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1166191</xdr:colOff>
      <xdr:row>390</xdr:row>
      <xdr:rowOff>125895</xdr:rowOff>
    </xdr:from>
    <xdr:to>
      <xdr:col>17</xdr:col>
      <xdr:colOff>556591</xdr:colOff>
      <xdr:row>406</xdr:row>
      <xdr:rowOff>39756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0.30515</cdr:x>
      <cdr:y>0.75936</cdr:y>
    </cdr:from>
    <cdr:to>
      <cdr:x>0.81618</cdr:x>
      <cdr:y>0.849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581150" y="2517046"/>
          <a:ext cx="2647950" cy="2971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25400" cap="flat">
          <a:noFill/>
          <a:prstDash val="solid"/>
          <a:round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  <cdr:txBody>
        <a:bodyPr xmlns:a="http://schemas.openxmlformats.org/drawingml/2006/main" rot="0" spcFirstLastPara="1" vertOverflow="overflow" horzOverflow="overflow" vert="horz" wrap="square" lIns="45718" tIns="45718" rIns="45718" bIns="45718" numCol="1" spcCol="38100" rtlCol="0" anchor="ctr">
          <a:spAutoFit/>
        </a:bodyPr>
        <a:lstStyle xmlns:a="http://schemas.openxmlformats.org/drawingml/2006/main"/>
        <a:p xmlns:a="http://schemas.openxmlformats.org/drawingml/2006/main">
          <a:r>
            <a:rPr lang="en-US" sz="1400" b="1"/>
            <a:t>Vocabulary Size  ---&gt;</a:t>
          </a:r>
        </a:p>
      </cdr:txBody>
    </cdr:sp>
  </cdr:relSizeAnchor>
  <cdr:relSizeAnchor xmlns:cdr="http://schemas.openxmlformats.org/drawingml/2006/chartDrawing">
    <cdr:from>
      <cdr:x>0.01728</cdr:x>
      <cdr:y>0.18103</cdr:y>
    </cdr:from>
    <cdr:to>
      <cdr:x>0.07463</cdr:x>
      <cdr:y>0.8375</cdr:y>
    </cdr:to>
    <cdr:sp macro="" textlink="">
      <cdr:nvSpPr>
        <cdr:cNvPr id="3" name="Rectangle 2"/>
        <cdr:cNvSpPr/>
      </cdr:nvSpPr>
      <cdr:spPr>
        <a:xfrm xmlns:a="http://schemas.openxmlformats.org/drawingml/2006/main" rot="16200000">
          <a:off x="-849873" y="1539509"/>
          <a:ext cx="2175999" cy="2971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25400" cap="flat">
          <a:noFill/>
          <a:prstDash val="solid"/>
          <a:round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  <cdr:txBody>
        <a:bodyPr xmlns:a="http://schemas.openxmlformats.org/drawingml/2006/main" rot="0" spcFirstLastPara="1" vertOverflow="overflow" horzOverflow="overflow" vert="horz" wrap="square" lIns="45718" tIns="45718" rIns="45718" bIns="45718" numCol="1" spcCol="38100" rtlCol="0" anchor="ctr">
          <a:spAutoFit/>
        </a:bodyPr>
        <a:lstStyle xmlns:a="http://schemas.openxmlformats.org/drawingml/2006/main"/>
        <a:p xmlns:a="http://schemas.openxmlformats.org/drawingml/2006/main">
          <a:r>
            <a:rPr lang="en-US" sz="1400" b="1"/>
            <a:t>Silhouette Score  --&gt;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0.01941</cdr:x>
      <cdr:y>0.11834</cdr:y>
    </cdr:from>
    <cdr:to>
      <cdr:x>0.07571</cdr:x>
      <cdr:y>0.77219</cdr:y>
    </cdr:to>
    <cdr:sp macro="" textlink="">
      <cdr:nvSpPr>
        <cdr:cNvPr id="2" name="Rectangle 1"/>
        <cdr:cNvSpPr/>
      </cdr:nvSpPr>
      <cdr:spPr>
        <a:xfrm xmlns:a="http://schemas.openxmlformats.org/drawingml/2006/main" rot="16200000">
          <a:off x="-801549" y="1284947"/>
          <a:ext cx="2105025" cy="2971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25400" cap="flat">
          <a:noFill/>
          <a:prstDash val="solid"/>
          <a:round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  <cdr:txBody>
        <a:bodyPr xmlns:a="http://schemas.openxmlformats.org/drawingml/2006/main" rot="0" spcFirstLastPara="1" vertOverflow="overflow" horzOverflow="overflow" vert="horz" wrap="square" lIns="45718" tIns="45718" rIns="45718" bIns="45718" numCol="1" spcCol="38100" rtlCol="0" anchor="ctr">
          <a:spAutoFit/>
        </a:bodyPr>
        <a:lstStyle xmlns:a="http://schemas.openxmlformats.org/drawingml/2006/main"/>
        <a:p xmlns:a="http://schemas.openxmlformats.org/drawingml/2006/main">
          <a:r>
            <a:rPr lang="en-US" sz="1400" b="1"/>
            <a:t>Silhouette Score --&gt;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0.7765</cdr:x>
      <cdr:y>0.65144</cdr:y>
    </cdr:from>
    <cdr:to>
      <cdr:x>0.93551</cdr:x>
      <cdr:y>0.65313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8372475" y="3667126"/>
          <a:ext cx="1714500" cy="95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>
          <a:solidFill>
            <a:schemeClr val="accent1"/>
          </a:solidFill>
          <a:prstDash val="solid"/>
          <a:round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</cdr:cxnSp>
  </cdr:relSizeAnchor>
  <cdr:relSizeAnchor xmlns:cdr="http://schemas.openxmlformats.org/drawingml/2006/chartDrawing">
    <cdr:from>
      <cdr:x>0.10811</cdr:x>
      <cdr:y>0.90357</cdr:y>
    </cdr:from>
    <cdr:to>
      <cdr:x>0.3228</cdr:x>
      <cdr:y>0.9472</cdr:y>
    </cdr:to>
    <cdr:sp macro="" textlink="">
      <cdr:nvSpPr>
        <cdr:cNvPr id="4" name="Right Arrow 3"/>
        <cdr:cNvSpPr/>
      </cdr:nvSpPr>
      <cdr:spPr>
        <a:xfrm xmlns:a="http://schemas.openxmlformats.org/drawingml/2006/main">
          <a:off x="1163707" y="5122380"/>
          <a:ext cx="2310848" cy="247351"/>
        </a:xfrm>
        <a:prstGeom xmlns:a="http://schemas.openxmlformats.org/drawingml/2006/main" prst="rightArrow">
          <a:avLst/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1" vertOverflow="overflow" horzOverflow="overflow" vert="horz" wrap="square" lIns="45718" tIns="45718" rIns="45718" bIns="45718" numCol="1" spcCol="3810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/>
            <a:t>Dimentionality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6"/>
  <sheetViews>
    <sheetView showGridLines="0" tabSelected="1" topLeftCell="F385" zoomScale="115" zoomScaleNormal="115" workbookViewId="0">
      <selection activeCell="N513" sqref="N513"/>
    </sheetView>
  </sheetViews>
  <sheetFormatPr defaultColWidth="8.88671875" defaultRowHeight="14.85" customHeight="1" x14ac:dyDescent="0.3"/>
  <cols>
    <col min="1" max="1" width="27.44140625" style="22" customWidth="1"/>
    <col min="2" max="2" width="42" style="22" customWidth="1"/>
    <col min="3" max="3" width="30.5546875" style="22" customWidth="1"/>
    <col min="4" max="4" width="19.44140625" style="22" customWidth="1"/>
    <col min="5" max="5" width="23.6640625" style="22" customWidth="1"/>
    <col min="6" max="6" width="20.44140625" style="22" customWidth="1"/>
    <col min="7" max="8" width="24" style="22" customWidth="1"/>
    <col min="9" max="9" width="20.44140625" style="22" customWidth="1"/>
    <col min="10" max="10" width="11.6640625" style="22" customWidth="1"/>
    <col min="11" max="25" width="8.88671875" style="22" customWidth="1"/>
    <col min="26" max="258" width="8.88671875" style="23" customWidth="1"/>
    <col min="259" max="16384" width="8.88671875" style="23"/>
  </cols>
  <sheetData>
    <row r="1" spans="1:25" ht="41.85" customHeight="1" x14ac:dyDescent="0.35">
      <c r="A1" s="65" t="s">
        <v>0</v>
      </c>
      <c r="B1" s="66"/>
      <c r="C1" s="66"/>
      <c r="D1" s="66"/>
      <c r="E1" s="66"/>
      <c r="F1" s="66"/>
      <c r="G1" s="66"/>
      <c r="H1" s="59"/>
      <c r="I1" s="21"/>
      <c r="J1" s="21"/>
      <c r="K1" s="21"/>
      <c r="L1" s="21"/>
      <c r="M1" s="5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36.6" customHeight="1" x14ac:dyDescent="0.3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5" t="s">
        <v>7</v>
      </c>
      <c r="H2" s="25"/>
      <c r="I2" s="21"/>
      <c r="J2" s="21"/>
      <c r="K2" s="21"/>
      <c r="L2" s="21"/>
      <c r="M2" s="58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36.6" customHeight="1" x14ac:dyDescent="0.3">
      <c r="A3" s="26" t="s">
        <v>8</v>
      </c>
      <c r="B3" s="27">
        <v>1835</v>
      </c>
      <c r="C3" s="27">
        <v>28381</v>
      </c>
      <c r="D3" s="27">
        <v>0.91200000000000003</v>
      </c>
      <c r="E3" s="27">
        <v>0.96699999999999997</v>
      </c>
      <c r="F3" s="27">
        <v>0.97799999999999998</v>
      </c>
      <c r="G3" s="28">
        <v>0.96699999999999997</v>
      </c>
      <c r="H3" s="28"/>
      <c r="I3" s="21"/>
      <c r="J3" s="21"/>
      <c r="K3" s="21"/>
      <c r="L3" s="21"/>
      <c r="M3" s="58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36.6" customHeight="1" x14ac:dyDescent="0.3">
      <c r="A4" s="29" t="s">
        <v>9</v>
      </c>
      <c r="B4" s="30">
        <v>1835</v>
      </c>
      <c r="C4" s="30">
        <v>28381</v>
      </c>
      <c r="D4" s="30">
        <v>0.97799999999999998</v>
      </c>
      <c r="E4" s="30">
        <v>0.97799999999999998</v>
      </c>
      <c r="F4" s="30">
        <v>0.98099999999999998</v>
      </c>
      <c r="G4" s="31">
        <v>0.98299999999999998</v>
      </c>
      <c r="H4" s="31"/>
      <c r="I4" s="21"/>
      <c r="J4" s="21"/>
      <c r="K4" s="21"/>
      <c r="L4" s="21"/>
      <c r="M4" s="58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36.6" customHeight="1" x14ac:dyDescent="0.3">
      <c r="A5" s="26" t="s">
        <v>10</v>
      </c>
      <c r="B5" s="27">
        <v>825</v>
      </c>
      <c r="C5" s="27">
        <v>18162</v>
      </c>
      <c r="D5" s="27">
        <v>0.76500000000000001</v>
      </c>
      <c r="E5" s="27">
        <v>0.85899999999999999</v>
      </c>
      <c r="F5" s="27">
        <v>0.86699999999999999</v>
      </c>
      <c r="G5" s="28">
        <v>0.875</v>
      </c>
      <c r="H5" s="28"/>
      <c r="I5" s="21"/>
      <c r="J5" s="21"/>
      <c r="K5" s="21"/>
      <c r="L5" s="21"/>
      <c r="M5" s="58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36.6" customHeight="1" x14ac:dyDescent="0.3">
      <c r="A6" s="29" t="s">
        <v>11</v>
      </c>
      <c r="B6" s="30">
        <v>825</v>
      </c>
      <c r="C6" s="30">
        <v>18162</v>
      </c>
      <c r="D6" s="30">
        <v>0.875</v>
      </c>
      <c r="E6" s="30">
        <v>0.88300000000000001</v>
      </c>
      <c r="F6" s="30">
        <v>0.875</v>
      </c>
      <c r="G6" s="31">
        <v>0.875</v>
      </c>
      <c r="H6" s="31"/>
      <c r="I6" s="21"/>
      <c r="J6" s="21"/>
      <c r="K6" s="21"/>
      <c r="L6" s="21"/>
      <c r="M6" s="58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36.6" customHeight="1" x14ac:dyDescent="0.3">
      <c r="A7" s="21"/>
      <c r="B7" s="21"/>
      <c r="C7" s="21"/>
      <c r="D7" s="21"/>
      <c r="E7" s="21"/>
      <c r="F7" s="21"/>
      <c r="G7" s="21"/>
      <c r="H7" s="58"/>
      <c r="I7" s="21"/>
      <c r="J7" s="21"/>
      <c r="K7" s="21"/>
      <c r="L7" s="21"/>
      <c r="M7" s="58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36.6" customHeight="1" x14ac:dyDescent="0.3">
      <c r="A8" s="72" t="s">
        <v>12</v>
      </c>
      <c r="B8" s="73"/>
      <c r="C8" s="73"/>
      <c r="D8" s="74"/>
      <c r="E8" s="74"/>
      <c r="F8" s="21"/>
      <c r="G8" s="21"/>
      <c r="H8" s="58"/>
      <c r="I8" s="21"/>
      <c r="J8" s="21"/>
      <c r="K8" s="21"/>
      <c r="L8" s="21"/>
      <c r="M8" s="58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36.6" customHeight="1" x14ac:dyDescent="0.3">
      <c r="A9" s="24" t="s">
        <v>13</v>
      </c>
      <c r="B9" s="24" t="s">
        <v>14</v>
      </c>
      <c r="C9" s="24" t="s">
        <v>15</v>
      </c>
      <c r="D9" s="24" t="s">
        <v>16</v>
      </c>
      <c r="E9" s="24" t="s">
        <v>17</v>
      </c>
      <c r="F9" s="21"/>
      <c r="G9" s="21"/>
      <c r="H9" s="58"/>
      <c r="I9" s="21"/>
      <c r="J9" s="21"/>
      <c r="K9" s="21"/>
      <c r="L9" s="21"/>
      <c r="M9" s="58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36.6" customHeight="1" x14ac:dyDescent="0.3">
      <c r="A10" s="24" t="s">
        <v>18</v>
      </c>
      <c r="B10" s="24" t="s">
        <v>19</v>
      </c>
      <c r="C10" s="32" t="s">
        <v>20</v>
      </c>
      <c r="D10" s="24" t="s">
        <v>21</v>
      </c>
      <c r="E10" s="24" t="s">
        <v>22</v>
      </c>
      <c r="F10" s="21"/>
      <c r="G10" s="21"/>
      <c r="H10" s="58"/>
      <c r="I10" s="21"/>
      <c r="J10" s="21"/>
      <c r="K10" s="21"/>
      <c r="L10" s="21"/>
      <c r="M10" s="58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36.6" customHeight="1" x14ac:dyDescent="0.3">
      <c r="A11" s="24" t="s">
        <v>23</v>
      </c>
      <c r="B11" s="24" t="s">
        <v>24</v>
      </c>
      <c r="C11" s="32" t="s">
        <v>25</v>
      </c>
      <c r="D11" s="24" t="s">
        <v>26</v>
      </c>
      <c r="E11" s="24" t="s">
        <v>27</v>
      </c>
      <c r="F11" s="21"/>
      <c r="G11" s="21"/>
      <c r="H11" s="58"/>
      <c r="I11" s="21"/>
      <c r="J11" s="21"/>
      <c r="K11" s="21"/>
      <c r="L11" s="21"/>
      <c r="M11" s="58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36.6" customHeight="1" x14ac:dyDescent="0.3">
      <c r="A12" s="24" t="s">
        <v>28</v>
      </c>
      <c r="B12" s="24" t="s">
        <v>29</v>
      </c>
      <c r="C12" s="32" t="s">
        <v>30</v>
      </c>
      <c r="D12" s="24" t="s">
        <v>31</v>
      </c>
      <c r="E12" s="24" t="s">
        <v>32</v>
      </c>
      <c r="F12" s="21"/>
      <c r="G12" s="21"/>
      <c r="H12" s="58"/>
      <c r="I12" s="21"/>
      <c r="J12" s="21"/>
      <c r="K12" s="21"/>
      <c r="L12" s="21"/>
      <c r="M12" s="58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36.6" customHeight="1" x14ac:dyDescent="0.3">
      <c r="A13" s="24" t="s">
        <v>33</v>
      </c>
      <c r="B13" s="24" t="s">
        <v>34</v>
      </c>
      <c r="C13" s="32" t="s">
        <v>35</v>
      </c>
      <c r="D13" s="24" t="s">
        <v>36</v>
      </c>
      <c r="E13" s="24" t="s">
        <v>37</v>
      </c>
      <c r="F13" s="21"/>
      <c r="G13" s="21"/>
      <c r="H13" s="58"/>
      <c r="I13" s="21"/>
      <c r="J13" s="21"/>
      <c r="K13" s="21"/>
      <c r="L13" s="21"/>
      <c r="M13" s="58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36.6" customHeight="1" x14ac:dyDescent="0.3">
      <c r="A14" s="24" t="s">
        <v>38</v>
      </c>
      <c r="B14" s="24" t="s">
        <v>39</v>
      </c>
      <c r="C14" s="32" t="s">
        <v>40</v>
      </c>
      <c r="D14" s="24" t="s">
        <v>41</v>
      </c>
      <c r="E14" s="24" t="s">
        <v>42</v>
      </c>
      <c r="F14" s="21"/>
      <c r="G14" s="21"/>
      <c r="H14" s="58"/>
      <c r="I14" s="21"/>
      <c r="J14" s="21"/>
      <c r="K14" s="21"/>
      <c r="L14" s="21"/>
      <c r="M14" s="58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36.6" customHeight="1" x14ac:dyDescent="0.3">
      <c r="A15" s="24" t="s">
        <v>43</v>
      </c>
      <c r="B15" s="24" t="s">
        <v>44</v>
      </c>
      <c r="C15" s="32" t="s">
        <v>45</v>
      </c>
      <c r="D15" s="24" t="s">
        <v>46</v>
      </c>
      <c r="E15" s="24" t="s">
        <v>47</v>
      </c>
      <c r="F15" s="21"/>
      <c r="G15" s="21"/>
      <c r="H15" s="58"/>
      <c r="I15" s="21"/>
      <c r="J15" s="21"/>
      <c r="K15" s="21"/>
      <c r="L15" s="21"/>
      <c r="M15" s="58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36.6" customHeight="1" x14ac:dyDescent="0.3">
      <c r="A16" s="24" t="s">
        <v>48</v>
      </c>
      <c r="B16" s="24" t="s">
        <v>49</v>
      </c>
      <c r="C16" s="32" t="s">
        <v>50</v>
      </c>
      <c r="D16" s="24" t="s">
        <v>51</v>
      </c>
      <c r="E16" s="24" t="s">
        <v>52</v>
      </c>
      <c r="F16" s="21"/>
      <c r="G16" s="21"/>
      <c r="H16" s="58"/>
      <c r="I16" s="21"/>
      <c r="J16" s="21"/>
      <c r="K16" s="21"/>
      <c r="L16" s="21"/>
      <c r="M16" s="58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36.6" customHeight="1" x14ac:dyDescent="0.3">
      <c r="A17" s="24" t="s">
        <v>53</v>
      </c>
      <c r="B17" s="24" t="s">
        <v>54</v>
      </c>
      <c r="C17" s="32" t="s">
        <v>55</v>
      </c>
      <c r="D17" s="24" t="s">
        <v>56</v>
      </c>
      <c r="E17" s="24" t="s">
        <v>57</v>
      </c>
      <c r="F17" s="21"/>
      <c r="G17" s="21"/>
      <c r="H17" s="58"/>
      <c r="I17" s="21"/>
      <c r="J17" s="21"/>
      <c r="K17" s="21"/>
      <c r="L17" s="21"/>
      <c r="M17" s="58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ht="36.6" customHeight="1" x14ac:dyDescent="0.3">
      <c r="A18" s="24" t="s">
        <v>58</v>
      </c>
      <c r="B18" s="24" t="s">
        <v>59</v>
      </c>
      <c r="C18" s="32" t="s">
        <v>60</v>
      </c>
      <c r="D18" s="24" t="s">
        <v>61</v>
      </c>
      <c r="E18" s="24" t="s">
        <v>62</v>
      </c>
      <c r="F18" s="21"/>
      <c r="G18" s="21"/>
      <c r="H18" s="58"/>
      <c r="I18" s="21"/>
      <c r="J18" s="21"/>
      <c r="K18" s="21"/>
      <c r="L18" s="21"/>
      <c r="M18" s="58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ht="36.6" customHeight="1" x14ac:dyDescent="0.3">
      <c r="A19" s="24" t="s">
        <v>63</v>
      </c>
      <c r="B19" s="24" t="s">
        <v>64</v>
      </c>
      <c r="C19" s="32" t="s">
        <v>65</v>
      </c>
      <c r="D19" s="24" t="s">
        <v>66</v>
      </c>
      <c r="E19" s="24" t="s">
        <v>67</v>
      </c>
      <c r="F19" s="21"/>
      <c r="G19" s="21"/>
      <c r="H19" s="58"/>
      <c r="I19" s="21"/>
      <c r="J19" s="21"/>
      <c r="K19" s="21"/>
      <c r="L19" s="21"/>
      <c r="M19" s="58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36.6" customHeight="1" x14ac:dyDescent="0.3">
      <c r="A20" s="21"/>
      <c r="B20" s="21"/>
      <c r="C20" s="21"/>
      <c r="D20" s="21"/>
      <c r="E20" s="21"/>
      <c r="F20" s="21"/>
      <c r="G20" s="21"/>
      <c r="H20" s="58"/>
      <c r="I20" s="21"/>
      <c r="J20" s="21"/>
      <c r="K20" s="21"/>
      <c r="L20" s="21"/>
      <c r="M20" s="58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36.6" customHeight="1" x14ac:dyDescent="0.3">
      <c r="A21" s="21"/>
      <c r="B21" s="21"/>
      <c r="C21" s="21"/>
      <c r="D21" s="21"/>
      <c r="E21" s="21"/>
      <c r="F21" s="21"/>
      <c r="G21" s="21"/>
      <c r="H21" s="58"/>
      <c r="I21" s="21"/>
      <c r="J21" s="21"/>
      <c r="K21" s="21"/>
      <c r="L21" s="21"/>
      <c r="M21" s="58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36.6" customHeight="1" x14ac:dyDescent="0.3">
      <c r="A22" s="21"/>
      <c r="B22" s="21"/>
      <c r="C22" s="21"/>
      <c r="D22" s="21"/>
      <c r="E22" s="21"/>
      <c r="F22" s="21"/>
      <c r="G22" s="21"/>
      <c r="H22" s="58"/>
      <c r="I22" s="21"/>
      <c r="J22" s="21"/>
      <c r="K22" s="21"/>
      <c r="L22" s="21"/>
      <c r="M22" s="58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36.6" customHeight="1" x14ac:dyDescent="0.3">
      <c r="A23" s="21"/>
      <c r="B23" s="21"/>
      <c r="C23" s="21"/>
      <c r="D23" s="21"/>
      <c r="E23" s="21"/>
      <c r="F23" s="21"/>
      <c r="G23" s="21"/>
      <c r="H23" s="58"/>
      <c r="I23" s="21"/>
      <c r="J23" s="21"/>
      <c r="K23" s="21"/>
      <c r="L23" s="21"/>
      <c r="M23" s="58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36.6" customHeight="1" x14ac:dyDescent="0.35">
      <c r="A24" s="65" t="s">
        <v>0</v>
      </c>
      <c r="B24" s="66"/>
      <c r="C24" s="66"/>
      <c r="D24" s="66"/>
      <c r="E24" s="66"/>
      <c r="F24" s="66"/>
      <c r="G24" s="66"/>
      <c r="H24" s="59"/>
      <c r="I24" s="21"/>
      <c r="J24" s="21"/>
      <c r="K24" s="21"/>
      <c r="L24" s="21"/>
      <c r="M24" s="58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36.6" customHeight="1" x14ac:dyDescent="0.3">
      <c r="A25" s="24" t="s">
        <v>1</v>
      </c>
      <c r="B25" s="24" t="s">
        <v>2</v>
      </c>
      <c r="C25" s="24" t="s">
        <v>3</v>
      </c>
      <c r="D25" s="24" t="s">
        <v>7</v>
      </c>
      <c r="E25" s="21"/>
      <c r="F25" s="21"/>
      <c r="G25" s="33"/>
      <c r="H25" s="56"/>
      <c r="I25" s="21"/>
      <c r="J25" s="21"/>
      <c r="K25" s="21"/>
      <c r="L25" s="21"/>
      <c r="M25" s="58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36.6" customHeight="1" x14ac:dyDescent="0.3">
      <c r="A26" s="29" t="s">
        <v>68</v>
      </c>
      <c r="B26" s="29" t="s">
        <v>69</v>
      </c>
      <c r="C26" s="30">
        <v>19259</v>
      </c>
      <c r="D26" s="30">
        <v>0.98399999999999999</v>
      </c>
      <c r="E26" s="21"/>
      <c r="F26" s="21"/>
      <c r="G26" s="33"/>
      <c r="H26" s="56"/>
      <c r="I26" s="21"/>
      <c r="J26" s="21"/>
      <c r="K26" s="21"/>
      <c r="L26" s="21"/>
      <c r="M26" s="58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36.6" customHeight="1" x14ac:dyDescent="0.3">
      <c r="A27" s="29" t="s">
        <v>70</v>
      </c>
      <c r="B27" s="29" t="s">
        <v>71</v>
      </c>
      <c r="C27" s="30">
        <v>40949</v>
      </c>
      <c r="D27" s="30">
        <v>0.93799999999999994</v>
      </c>
      <c r="E27" s="21"/>
      <c r="F27" s="21"/>
      <c r="G27" s="33"/>
      <c r="H27" s="56"/>
      <c r="I27" s="21"/>
      <c r="J27" s="21"/>
      <c r="K27" s="21"/>
      <c r="L27" s="21"/>
      <c r="M27" s="58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36.6" customHeight="1" x14ac:dyDescent="0.3">
      <c r="A28" s="26" t="s">
        <v>72</v>
      </c>
      <c r="B28" s="26" t="s">
        <v>73</v>
      </c>
      <c r="C28" s="27">
        <v>46116</v>
      </c>
      <c r="D28" s="27">
        <v>0.92900000000000005</v>
      </c>
      <c r="E28" s="21"/>
      <c r="F28" s="21"/>
      <c r="G28" s="33"/>
      <c r="H28" s="56"/>
      <c r="I28" s="21"/>
      <c r="J28" s="21"/>
      <c r="K28" s="21"/>
      <c r="L28" s="21"/>
      <c r="M28" s="58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21.9" customHeight="1" x14ac:dyDescent="0.3">
      <c r="A29" s="21"/>
      <c r="B29" s="21"/>
      <c r="C29" s="21"/>
      <c r="D29" s="21"/>
      <c r="E29" s="21"/>
      <c r="F29" s="21"/>
      <c r="G29" s="33"/>
      <c r="H29" s="56"/>
      <c r="I29" s="21"/>
      <c r="J29" s="21"/>
      <c r="K29" s="21"/>
      <c r="L29" s="21"/>
      <c r="M29" s="58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21.9" customHeight="1" x14ac:dyDescent="0.3">
      <c r="A30" s="24" t="s">
        <v>74</v>
      </c>
      <c r="B30" s="24" t="s">
        <v>75</v>
      </c>
      <c r="C30" s="24" t="s">
        <v>76</v>
      </c>
      <c r="D30" s="21"/>
      <c r="E30" s="21"/>
      <c r="F30" s="21"/>
      <c r="G30" s="21"/>
      <c r="H30" s="58"/>
      <c r="I30" s="21"/>
      <c r="J30" s="21"/>
      <c r="K30" s="21"/>
      <c r="L30" s="21"/>
      <c r="M30" s="58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21.9" customHeight="1" x14ac:dyDescent="0.3">
      <c r="A31" s="24" t="s">
        <v>77</v>
      </c>
      <c r="B31" s="34">
        <v>2189</v>
      </c>
      <c r="C31" s="34">
        <v>2189</v>
      </c>
      <c r="D31" s="21"/>
      <c r="E31" s="21"/>
      <c r="F31" s="21"/>
      <c r="G31" s="21"/>
      <c r="H31" s="58"/>
      <c r="I31" s="21"/>
      <c r="J31" s="21"/>
      <c r="K31" s="21"/>
      <c r="L31" s="21"/>
      <c r="M31" s="58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21.9" customHeight="1" x14ac:dyDescent="0.3">
      <c r="A32" s="24" t="s">
        <v>78</v>
      </c>
      <c r="B32" s="34">
        <v>856</v>
      </c>
      <c r="C32" s="34">
        <v>856</v>
      </c>
      <c r="D32" s="21"/>
      <c r="E32" s="21"/>
      <c r="F32" s="21"/>
      <c r="G32" s="21"/>
      <c r="H32" s="58"/>
      <c r="I32" s="21"/>
      <c r="J32" s="21"/>
      <c r="K32" s="21"/>
      <c r="L32" s="21"/>
      <c r="M32" s="58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21.9" customHeight="1" x14ac:dyDescent="0.3">
      <c r="A33" s="24" t="s">
        <v>79</v>
      </c>
      <c r="B33" s="34">
        <v>1073</v>
      </c>
      <c r="C33" s="34">
        <v>1073</v>
      </c>
      <c r="D33" s="21"/>
      <c r="E33" s="21"/>
      <c r="F33" s="21"/>
      <c r="G33" s="21"/>
      <c r="H33" s="58"/>
      <c r="I33" s="21"/>
      <c r="J33" s="21"/>
      <c r="K33" s="21"/>
      <c r="L33" s="21"/>
      <c r="M33" s="58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21.9" customHeight="1" x14ac:dyDescent="0.3">
      <c r="A34" s="24" t="s">
        <v>80</v>
      </c>
      <c r="B34" s="34">
        <v>2160</v>
      </c>
      <c r="C34" s="34">
        <v>2160</v>
      </c>
      <c r="D34" s="21"/>
      <c r="E34" s="21"/>
      <c r="F34" s="21"/>
      <c r="G34" s="21"/>
      <c r="H34" s="58"/>
      <c r="I34" s="21"/>
      <c r="J34" s="21"/>
      <c r="K34" s="21"/>
      <c r="L34" s="21"/>
      <c r="M34" s="58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21.9" customHeight="1" x14ac:dyDescent="0.3">
      <c r="A35" s="24" t="s">
        <v>81</v>
      </c>
      <c r="B35" s="34">
        <v>676</v>
      </c>
      <c r="C35" s="34">
        <v>676</v>
      </c>
      <c r="D35" s="21"/>
      <c r="E35" s="21"/>
      <c r="F35" s="21"/>
      <c r="G35" s="21"/>
      <c r="H35" s="58"/>
      <c r="I35" s="21"/>
      <c r="J35" s="21"/>
      <c r="K35" s="21"/>
      <c r="L35" s="21"/>
      <c r="M35" s="58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21.9" customHeight="1" x14ac:dyDescent="0.3">
      <c r="A36" s="24" t="s">
        <v>82</v>
      </c>
      <c r="B36" s="34">
        <v>6954</v>
      </c>
      <c r="C36" s="34">
        <v>6954</v>
      </c>
      <c r="D36" s="21"/>
      <c r="E36" s="21"/>
      <c r="F36" s="21"/>
      <c r="G36" s="21"/>
      <c r="H36" s="58"/>
      <c r="I36" s="21"/>
      <c r="J36" s="21"/>
      <c r="K36" s="21"/>
      <c r="L36" s="21"/>
      <c r="M36" s="58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21.9" customHeight="1" x14ac:dyDescent="0.3">
      <c r="A37" s="21"/>
      <c r="B37" s="21"/>
      <c r="C37" s="21"/>
      <c r="D37" s="21"/>
      <c r="E37" s="21"/>
      <c r="F37" s="21"/>
      <c r="G37" s="21"/>
      <c r="H37" s="58"/>
      <c r="I37" s="21"/>
      <c r="J37" s="21"/>
      <c r="K37" s="21"/>
      <c r="L37" s="21"/>
      <c r="M37" s="58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21.9" customHeight="1" x14ac:dyDescent="0.3">
      <c r="A38" s="21"/>
      <c r="B38" s="21"/>
      <c r="C38" s="21"/>
      <c r="D38" s="21"/>
      <c r="E38" s="21"/>
      <c r="F38" s="21"/>
      <c r="G38" s="21"/>
      <c r="H38" s="58"/>
      <c r="I38" s="21"/>
      <c r="J38" s="21"/>
      <c r="K38" s="21"/>
      <c r="L38" s="21"/>
      <c r="M38" s="58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21.9" customHeight="1" x14ac:dyDescent="0.3">
      <c r="A39" s="24" t="s">
        <v>83</v>
      </c>
      <c r="B39" s="24" t="s">
        <v>84</v>
      </c>
      <c r="C39" s="34">
        <v>15</v>
      </c>
      <c r="D39" s="21"/>
      <c r="E39" s="21"/>
      <c r="F39" s="21"/>
      <c r="G39" s="21"/>
      <c r="H39" s="58"/>
      <c r="I39" s="21"/>
      <c r="J39" s="21"/>
      <c r="K39" s="21"/>
      <c r="L39" s="21"/>
      <c r="M39" s="58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ht="21.9" customHeight="1" x14ac:dyDescent="0.3">
      <c r="A40" s="24" t="s">
        <v>85</v>
      </c>
      <c r="B40" s="35">
        <v>1765293</v>
      </c>
      <c r="C40" s="35">
        <v>104310</v>
      </c>
      <c r="D40" s="24" t="s">
        <v>86</v>
      </c>
      <c r="E40" s="21"/>
      <c r="F40" s="21"/>
      <c r="G40" s="21"/>
      <c r="H40" s="58"/>
      <c r="I40" s="21"/>
      <c r="J40" s="21"/>
      <c r="K40" s="21"/>
      <c r="L40" s="21"/>
      <c r="M40" s="58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ht="21.9" customHeight="1" x14ac:dyDescent="0.3">
      <c r="A41" s="24" t="s">
        <v>87</v>
      </c>
      <c r="B41" s="24" t="s">
        <v>88</v>
      </c>
      <c r="C41" s="24" t="s">
        <v>89</v>
      </c>
      <c r="D41" s="24" t="s">
        <v>90</v>
      </c>
      <c r="E41" s="21"/>
      <c r="F41" s="21"/>
      <c r="G41" s="21"/>
      <c r="H41" s="58"/>
      <c r="I41" s="21"/>
      <c r="J41" s="21"/>
      <c r="K41" s="21"/>
      <c r="L41" s="21"/>
      <c r="M41" s="58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ht="21.9" customHeight="1" x14ac:dyDescent="0.3">
      <c r="A42" s="21"/>
      <c r="B42" s="21"/>
      <c r="C42" s="21"/>
      <c r="D42" s="21"/>
      <c r="E42" s="21"/>
      <c r="F42" s="21"/>
      <c r="G42" s="21"/>
      <c r="H42" s="58"/>
      <c r="I42" s="67" t="s">
        <v>75</v>
      </c>
      <c r="J42" s="36" t="s">
        <v>91</v>
      </c>
      <c r="K42" s="37">
        <v>1</v>
      </c>
      <c r="L42" s="37">
        <v>1</v>
      </c>
      <c r="M42" s="37"/>
      <c r="N42" s="37">
        <v>1</v>
      </c>
      <c r="O42" s="37">
        <v>1</v>
      </c>
      <c r="P42" s="37">
        <v>1</v>
      </c>
      <c r="Q42" s="37">
        <v>1</v>
      </c>
      <c r="R42" s="37">
        <v>1</v>
      </c>
      <c r="S42" s="37">
        <v>1</v>
      </c>
      <c r="T42" s="37">
        <v>1</v>
      </c>
      <c r="U42" s="37">
        <v>1</v>
      </c>
      <c r="V42" s="38">
        <v>1</v>
      </c>
      <c r="W42" s="21"/>
      <c r="X42" s="21"/>
      <c r="Y42" s="21"/>
    </row>
    <row r="43" spans="1:25" ht="21.9" customHeight="1" x14ac:dyDescent="0.3">
      <c r="A43" s="21"/>
      <c r="B43" s="21"/>
      <c r="C43" s="24" t="s">
        <v>92</v>
      </c>
      <c r="D43" s="24" t="s">
        <v>93</v>
      </c>
      <c r="E43" s="21"/>
      <c r="F43" s="21"/>
      <c r="G43" s="21"/>
      <c r="H43" s="58"/>
      <c r="I43" s="68"/>
      <c r="J43" s="36" t="s">
        <v>94</v>
      </c>
      <c r="K43" s="37">
        <v>0.93</v>
      </c>
      <c r="L43" s="37">
        <v>0.93</v>
      </c>
      <c r="M43" s="37"/>
      <c r="N43" s="37">
        <v>0.93</v>
      </c>
      <c r="O43" s="37">
        <v>0.93</v>
      </c>
      <c r="P43" s="37">
        <v>0.93</v>
      </c>
      <c r="Q43" s="37">
        <v>0.93</v>
      </c>
      <c r="R43" s="37">
        <v>0.92</v>
      </c>
      <c r="S43" s="37">
        <v>0.93</v>
      </c>
      <c r="T43" s="37">
        <v>0.93</v>
      </c>
      <c r="U43" s="37">
        <v>0.93</v>
      </c>
      <c r="V43" s="38">
        <v>0.92900000000000005</v>
      </c>
      <c r="W43" s="21"/>
      <c r="X43" s="21"/>
      <c r="Y43" s="21"/>
    </row>
    <row r="44" spans="1:25" ht="21.9" customHeight="1" x14ac:dyDescent="0.3">
      <c r="A44" s="70" t="s">
        <v>95</v>
      </c>
      <c r="B44" s="39" t="s">
        <v>96</v>
      </c>
      <c r="C44" s="40">
        <v>0.98599999999999999</v>
      </c>
      <c r="D44" s="40">
        <v>0.30299999999999999</v>
      </c>
      <c r="E44" s="21"/>
      <c r="F44" s="21"/>
      <c r="G44" s="21"/>
      <c r="H44" s="58"/>
      <c r="I44" s="41"/>
      <c r="J44" s="41"/>
      <c r="K44" s="41"/>
      <c r="L44" s="41"/>
      <c r="M44" s="57"/>
      <c r="N44" s="41"/>
      <c r="O44" s="41"/>
      <c r="P44" s="41"/>
      <c r="Q44" s="41"/>
      <c r="R44" s="41"/>
      <c r="S44" s="41"/>
      <c r="T44" s="21"/>
      <c r="U44" s="21"/>
      <c r="V44" s="42"/>
      <c r="W44" s="21"/>
      <c r="X44" s="21"/>
      <c r="Y44" s="21"/>
    </row>
    <row r="45" spans="1:25" ht="21.9" customHeight="1" x14ac:dyDescent="0.3">
      <c r="A45" s="71"/>
      <c r="B45" s="39" t="s">
        <v>97</v>
      </c>
      <c r="C45" s="40">
        <v>0.84299999999999997</v>
      </c>
      <c r="D45" s="40">
        <v>0.33300000000000002</v>
      </c>
      <c r="E45" s="21"/>
      <c r="F45" s="21"/>
      <c r="G45" s="21"/>
      <c r="H45" s="58"/>
      <c r="I45" s="67" t="s">
        <v>76</v>
      </c>
      <c r="J45" s="36" t="s">
        <v>91</v>
      </c>
      <c r="K45" s="37">
        <v>1</v>
      </c>
      <c r="L45" s="37">
        <v>1</v>
      </c>
      <c r="M45" s="37"/>
      <c r="N45" s="37">
        <v>0.98</v>
      </c>
      <c r="O45" s="37">
        <v>0.98</v>
      </c>
      <c r="P45" s="37">
        <v>1</v>
      </c>
      <c r="Q45" s="37">
        <v>0.96</v>
      </c>
      <c r="R45" s="37">
        <v>0.94</v>
      </c>
      <c r="S45" s="37">
        <v>1</v>
      </c>
      <c r="T45" s="37">
        <v>1</v>
      </c>
      <c r="U45" s="37">
        <v>1</v>
      </c>
      <c r="V45" s="38">
        <v>0.98599999999999999</v>
      </c>
      <c r="W45" s="21"/>
      <c r="X45" s="21"/>
      <c r="Y45" s="21"/>
    </row>
    <row r="46" spans="1:25" ht="21.9" customHeight="1" x14ac:dyDescent="0.3">
      <c r="A46" s="43"/>
      <c r="B46" s="43"/>
      <c r="C46" s="39" t="s">
        <v>92</v>
      </c>
      <c r="D46" s="39" t="s">
        <v>93</v>
      </c>
      <c r="E46" s="21"/>
      <c r="F46" s="21"/>
      <c r="G46" s="21"/>
      <c r="H46" s="58"/>
      <c r="I46" s="68"/>
      <c r="J46" s="36" t="s">
        <v>94</v>
      </c>
      <c r="K46" s="37">
        <v>0.28999999999999998</v>
      </c>
      <c r="L46" s="37">
        <v>0.31</v>
      </c>
      <c r="M46" s="37"/>
      <c r="N46" s="37">
        <v>0.16</v>
      </c>
      <c r="O46" s="37">
        <v>0.33</v>
      </c>
      <c r="P46" s="37">
        <v>0.34</v>
      </c>
      <c r="Q46" s="37">
        <v>0.34</v>
      </c>
      <c r="R46" s="37">
        <v>0.27</v>
      </c>
      <c r="S46" s="37">
        <v>0.31</v>
      </c>
      <c r="T46" s="37">
        <v>0.34</v>
      </c>
      <c r="U46" s="37">
        <v>0.34</v>
      </c>
      <c r="V46" s="38">
        <v>0.30299999999999999</v>
      </c>
      <c r="W46" s="21"/>
      <c r="X46" s="21"/>
      <c r="Y46" s="21"/>
    </row>
    <row r="47" spans="1:25" ht="21.9" customHeight="1" x14ac:dyDescent="0.3">
      <c r="A47" s="75" t="s">
        <v>98</v>
      </c>
      <c r="B47" s="39" t="s">
        <v>99</v>
      </c>
      <c r="C47" s="40">
        <v>0.98599999999999999</v>
      </c>
      <c r="D47" s="40">
        <v>0.30299999999999999</v>
      </c>
      <c r="E47" s="21"/>
      <c r="F47" s="21"/>
      <c r="G47" s="21"/>
      <c r="H47" s="58"/>
      <c r="I47" s="21"/>
      <c r="J47" s="21"/>
      <c r="K47" s="21"/>
      <c r="L47" s="21"/>
      <c r="M47" s="58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ht="21.9" customHeight="1" x14ac:dyDescent="0.3">
      <c r="A48" s="76"/>
      <c r="B48" s="39" t="s">
        <v>100</v>
      </c>
      <c r="C48" s="40">
        <v>0.98</v>
      </c>
      <c r="D48" s="40">
        <v>0.23</v>
      </c>
      <c r="E48" s="21"/>
      <c r="F48" s="21"/>
      <c r="G48" s="21"/>
      <c r="H48" s="58"/>
      <c r="I48" s="21"/>
      <c r="J48" s="21"/>
      <c r="K48" s="21"/>
      <c r="L48" s="21"/>
      <c r="M48" s="58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ht="21.9" customHeight="1" x14ac:dyDescent="0.3">
      <c r="A49" s="43"/>
      <c r="B49" s="43"/>
      <c r="C49" s="39" t="s">
        <v>92</v>
      </c>
      <c r="D49" s="39" t="s">
        <v>93</v>
      </c>
      <c r="E49" s="21"/>
      <c r="F49" s="21"/>
      <c r="G49" s="21"/>
      <c r="H49" s="58"/>
      <c r="I49" s="21"/>
      <c r="J49" s="21"/>
      <c r="K49" s="21"/>
      <c r="L49" s="21"/>
      <c r="M49" s="58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21.9" customHeight="1" x14ac:dyDescent="0.3">
      <c r="A50" s="75" t="s">
        <v>101</v>
      </c>
      <c r="B50" s="39" t="s">
        <v>99</v>
      </c>
      <c r="C50" s="40">
        <v>0.84299999999999997</v>
      </c>
      <c r="D50" s="40">
        <v>0.33300000000000002</v>
      </c>
      <c r="E50" s="21"/>
      <c r="F50" s="21"/>
      <c r="G50" s="21"/>
      <c r="H50" s="58"/>
      <c r="I50" s="21"/>
      <c r="J50" s="21"/>
      <c r="K50" s="21"/>
      <c r="L50" s="21"/>
      <c r="M50" s="58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21.9" customHeight="1" x14ac:dyDescent="0.3">
      <c r="A51" s="76"/>
      <c r="B51" s="39" t="s">
        <v>100</v>
      </c>
      <c r="C51" s="40">
        <v>1</v>
      </c>
      <c r="D51" s="40">
        <v>0.34300000000000003</v>
      </c>
      <c r="E51" s="21"/>
      <c r="F51" s="21"/>
      <c r="G51" s="21"/>
      <c r="H51" s="58"/>
      <c r="I51" s="21"/>
      <c r="J51" s="21"/>
      <c r="K51" s="21"/>
      <c r="L51" s="21"/>
      <c r="M51" s="58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ht="21.9" customHeight="1" x14ac:dyDescent="0.3">
      <c r="A52" s="21"/>
      <c r="B52" s="21"/>
      <c r="C52" s="21"/>
      <c r="D52" s="21"/>
      <c r="E52" s="21"/>
      <c r="F52" s="21"/>
      <c r="G52" s="21"/>
      <c r="H52" s="58"/>
      <c r="I52" s="21"/>
      <c r="J52" s="21"/>
      <c r="K52" s="21"/>
      <c r="L52" s="21"/>
      <c r="M52" s="58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21.9" customHeight="1" x14ac:dyDescent="0.3">
      <c r="A53" s="21"/>
      <c r="B53" s="21"/>
      <c r="C53" s="21"/>
      <c r="D53" s="21"/>
      <c r="E53" s="21"/>
      <c r="F53" s="21"/>
      <c r="G53" s="21"/>
      <c r="H53" s="58"/>
      <c r="I53" s="21"/>
      <c r="J53" s="21"/>
      <c r="K53" s="21"/>
      <c r="L53" s="21"/>
      <c r="M53" s="58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ht="21.9" customHeight="1" x14ac:dyDescent="0.3">
      <c r="A54" s="21"/>
      <c r="B54" s="21"/>
      <c r="C54" s="21"/>
      <c r="D54" s="21"/>
      <c r="E54" s="21"/>
      <c r="F54" s="21"/>
      <c r="G54" s="21"/>
      <c r="H54" s="58"/>
      <c r="I54" s="21"/>
      <c r="J54" s="21"/>
      <c r="K54" s="21"/>
      <c r="L54" s="21"/>
      <c r="M54" s="58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ht="21.9" customHeight="1" x14ac:dyDescent="0.3">
      <c r="A55" s="21"/>
      <c r="B55" s="21"/>
      <c r="C55" s="21"/>
      <c r="D55" s="21"/>
      <c r="E55" s="24" t="s">
        <v>6</v>
      </c>
      <c r="F55" s="25" t="s">
        <v>7</v>
      </c>
      <c r="G55" s="25" t="s">
        <v>102</v>
      </c>
      <c r="H55" s="25"/>
      <c r="I55" s="21"/>
      <c r="J55" s="21"/>
      <c r="K55" s="21"/>
      <c r="L55" s="21"/>
      <c r="M55" s="58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ht="21.9" customHeight="1" x14ac:dyDescent="0.3">
      <c r="A56" s="21"/>
      <c r="B56" s="21"/>
      <c r="C56" s="21"/>
      <c r="D56" s="24" t="s">
        <v>103</v>
      </c>
      <c r="E56" s="34">
        <v>0.98099999999999998</v>
      </c>
      <c r="F56" s="44">
        <v>0.98299999999999998</v>
      </c>
      <c r="G56" s="44">
        <v>0.93600000000000005</v>
      </c>
      <c r="H56" s="55"/>
      <c r="I56" s="21"/>
      <c r="J56" s="24" t="s">
        <v>104</v>
      </c>
      <c r="K56" s="21"/>
      <c r="L56" s="21"/>
      <c r="M56" s="58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ht="21.9" customHeight="1" x14ac:dyDescent="0.3">
      <c r="A57" s="21"/>
      <c r="B57" s="21"/>
      <c r="C57" s="21"/>
      <c r="D57" s="21"/>
      <c r="E57" s="21"/>
      <c r="F57" s="21"/>
      <c r="G57" s="21"/>
      <c r="H57" s="58"/>
      <c r="I57" s="21"/>
      <c r="J57" s="21"/>
      <c r="K57" s="21"/>
      <c r="L57" s="21"/>
      <c r="M57" s="58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ht="21.9" customHeight="1" x14ac:dyDescent="0.3">
      <c r="A58" s="21"/>
      <c r="B58" s="21"/>
      <c r="C58" s="21"/>
      <c r="D58" s="21"/>
      <c r="E58" s="21"/>
      <c r="F58" s="21"/>
      <c r="G58" s="21"/>
      <c r="H58" s="58"/>
      <c r="I58" s="24" t="s">
        <v>105</v>
      </c>
      <c r="J58" s="21"/>
      <c r="K58" s="21"/>
      <c r="L58" s="21"/>
      <c r="M58" s="58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ht="21.9" customHeight="1" x14ac:dyDescent="0.3">
      <c r="A59" s="21"/>
      <c r="B59" s="21"/>
      <c r="C59" s="21"/>
      <c r="D59" s="21"/>
      <c r="E59" s="21"/>
      <c r="F59" s="21"/>
      <c r="G59" s="21"/>
      <c r="H59" s="58"/>
      <c r="I59" s="21"/>
      <c r="J59" s="24" t="s">
        <v>106</v>
      </c>
      <c r="K59" s="24" t="s">
        <v>107</v>
      </c>
      <c r="L59" s="24" t="s">
        <v>108</v>
      </c>
      <c r="M59" s="24"/>
      <c r="N59" s="24" t="s">
        <v>109</v>
      </c>
      <c r="O59" s="24" t="s">
        <v>110</v>
      </c>
      <c r="P59" s="24" t="s">
        <v>111</v>
      </c>
      <c r="Q59" s="21"/>
      <c r="R59" s="21"/>
      <c r="S59" s="21"/>
      <c r="T59" s="21"/>
      <c r="U59" s="21"/>
      <c r="V59" s="21"/>
      <c r="W59" s="21"/>
      <c r="X59" s="21"/>
      <c r="Y59" s="21"/>
    </row>
    <row r="60" spans="1:25" ht="21.9" customHeight="1" x14ac:dyDescent="0.3">
      <c r="A60" s="21"/>
      <c r="B60" s="21"/>
      <c r="C60" s="21"/>
      <c r="D60" s="21"/>
      <c r="E60" s="21"/>
      <c r="F60" s="21"/>
      <c r="G60" s="21"/>
      <c r="H60" s="58"/>
      <c r="I60" s="24" t="s">
        <v>112</v>
      </c>
      <c r="J60" s="34">
        <v>0.98599999999999999</v>
      </c>
      <c r="K60" s="34">
        <v>0.98499999999999999</v>
      </c>
      <c r="L60" s="34">
        <v>0.97799999999999998</v>
      </c>
      <c r="M60" s="34"/>
      <c r="N60" s="34">
        <v>0.95899999999999996</v>
      </c>
      <c r="O60" s="34">
        <v>0.92700000000000005</v>
      </c>
      <c r="P60" s="63">
        <v>1.2999999999999999E-2</v>
      </c>
      <c r="Q60" s="21"/>
      <c r="R60" s="21"/>
      <c r="S60" s="21"/>
      <c r="T60" s="21"/>
      <c r="U60" s="21"/>
      <c r="V60" s="21"/>
      <c r="W60" s="21"/>
      <c r="X60" s="21"/>
      <c r="Y60" s="21"/>
    </row>
    <row r="61" spans="1:25" ht="21.9" customHeight="1" x14ac:dyDescent="0.3">
      <c r="A61" s="21"/>
      <c r="B61" s="21"/>
      <c r="C61" s="21"/>
      <c r="D61" s="21"/>
      <c r="E61" s="21"/>
      <c r="F61" s="21"/>
      <c r="G61" s="21"/>
      <c r="H61" s="58"/>
      <c r="I61" s="24" t="s">
        <v>113</v>
      </c>
      <c r="J61" s="34">
        <v>0.93100000000000005</v>
      </c>
      <c r="K61" s="34">
        <v>0.91900000000000004</v>
      </c>
      <c r="L61" s="34">
        <v>0.91400000000000003</v>
      </c>
      <c r="M61" s="34"/>
      <c r="N61" s="34">
        <v>0.92100000000000004</v>
      </c>
      <c r="O61" s="34">
        <v>0.91400000000000003</v>
      </c>
      <c r="P61" s="69"/>
      <c r="Q61" s="21"/>
      <c r="R61" s="21"/>
      <c r="S61" s="21"/>
      <c r="T61" s="21"/>
      <c r="U61" s="21"/>
      <c r="V61" s="21"/>
      <c r="W61" s="21"/>
      <c r="X61" s="21"/>
      <c r="Y61" s="21"/>
    </row>
    <row r="62" spans="1:25" ht="21.9" customHeight="1" x14ac:dyDescent="0.3">
      <c r="A62" s="21"/>
      <c r="B62" s="21"/>
      <c r="C62" s="21"/>
      <c r="D62" s="21"/>
      <c r="E62" s="21"/>
      <c r="F62" s="21"/>
      <c r="G62" s="21"/>
      <c r="H62" s="58"/>
      <c r="I62" s="21"/>
      <c r="J62" s="21"/>
      <c r="K62" s="21"/>
      <c r="L62" s="21"/>
      <c r="M62" s="58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ht="21.9" customHeight="1" x14ac:dyDescent="0.3">
      <c r="A63" s="21"/>
      <c r="B63" s="21"/>
      <c r="C63" s="21"/>
      <c r="D63" s="21"/>
      <c r="E63" s="21"/>
      <c r="F63" s="21"/>
      <c r="G63" s="21"/>
      <c r="H63" s="58"/>
      <c r="I63" s="21"/>
      <c r="J63" s="21"/>
      <c r="K63" s="21"/>
      <c r="L63" s="21"/>
      <c r="M63" s="58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ht="21.9" customHeight="1" x14ac:dyDescent="0.3">
      <c r="A64" s="21"/>
      <c r="B64" s="21"/>
      <c r="C64" s="21"/>
      <c r="D64" s="21"/>
      <c r="E64" s="21"/>
      <c r="F64" s="21"/>
      <c r="G64" s="21"/>
      <c r="H64" s="58"/>
      <c r="I64" s="21"/>
      <c r="J64" s="21"/>
      <c r="K64" s="21"/>
      <c r="L64" s="21"/>
      <c r="M64" s="58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ht="21.9" customHeight="1" x14ac:dyDescent="0.3">
      <c r="A65" s="21"/>
      <c r="B65" s="21"/>
      <c r="C65" s="21"/>
      <c r="D65" s="21"/>
      <c r="E65" s="21"/>
      <c r="F65" s="21"/>
      <c r="G65" s="21"/>
      <c r="H65" s="58"/>
      <c r="I65" s="21"/>
      <c r="J65" s="21"/>
      <c r="K65" s="21"/>
      <c r="L65" s="21"/>
      <c r="M65" s="58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ht="21.9" customHeight="1" x14ac:dyDescent="0.3">
      <c r="A66" s="21"/>
      <c r="B66" s="21"/>
      <c r="C66" s="21"/>
      <c r="D66" s="21"/>
      <c r="E66" s="21"/>
      <c r="F66" s="21"/>
      <c r="G66" s="21"/>
      <c r="H66" s="58"/>
      <c r="I66" s="24" t="s">
        <v>114</v>
      </c>
      <c r="J66" s="21"/>
      <c r="K66" s="21"/>
      <c r="L66" s="21"/>
      <c r="M66" s="58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ht="21.9" customHeight="1" x14ac:dyDescent="0.3">
      <c r="A67" s="21"/>
      <c r="B67" s="21"/>
      <c r="C67" s="21"/>
      <c r="D67" s="21"/>
      <c r="E67" s="21"/>
      <c r="F67" s="21"/>
      <c r="G67" s="21"/>
      <c r="H67" s="58"/>
      <c r="I67" s="21"/>
      <c r="J67" s="24" t="s">
        <v>115</v>
      </c>
      <c r="K67" s="24" t="s">
        <v>116</v>
      </c>
      <c r="L67" s="24" t="s">
        <v>117</v>
      </c>
      <c r="M67" s="24"/>
      <c r="N67" s="24" t="s">
        <v>118</v>
      </c>
      <c r="O67" s="24" t="s">
        <v>119</v>
      </c>
      <c r="P67" s="24" t="s">
        <v>111</v>
      </c>
      <c r="Q67" s="21"/>
      <c r="R67" s="21"/>
      <c r="S67" s="21"/>
      <c r="T67" s="21"/>
      <c r="U67" s="21"/>
      <c r="V67" s="21"/>
      <c r="W67" s="21"/>
      <c r="X67" s="21"/>
      <c r="Y67" s="21"/>
    </row>
    <row r="68" spans="1:25" ht="21.9" customHeight="1" x14ac:dyDescent="0.3">
      <c r="A68" s="21"/>
      <c r="B68" s="21"/>
      <c r="C68" s="21"/>
      <c r="D68" s="21"/>
      <c r="E68" s="21"/>
      <c r="F68" s="21"/>
      <c r="G68" s="21"/>
      <c r="H68" s="58"/>
      <c r="I68" s="24" t="s">
        <v>112</v>
      </c>
      <c r="J68" s="34">
        <v>0.98599999999999999</v>
      </c>
      <c r="K68" s="34">
        <v>0.98499999999999999</v>
      </c>
      <c r="L68" s="34">
        <v>0.98</v>
      </c>
      <c r="M68" s="34"/>
      <c r="N68" s="34">
        <v>0.97299999999999998</v>
      </c>
      <c r="O68" s="34">
        <v>0.95699999999999996</v>
      </c>
      <c r="P68" s="63">
        <v>3.6999999999999998E-2</v>
      </c>
      <c r="Q68" s="21"/>
      <c r="R68" s="21"/>
      <c r="S68" s="21"/>
      <c r="T68" s="21"/>
      <c r="U68" s="21"/>
      <c r="V68" s="21"/>
      <c r="W68" s="21"/>
      <c r="X68" s="21"/>
      <c r="Y68" s="21"/>
    </row>
    <row r="69" spans="1:25" ht="21.9" customHeight="1" x14ac:dyDescent="0.3">
      <c r="A69" s="21"/>
      <c r="B69" s="21"/>
      <c r="C69" s="21"/>
      <c r="D69" s="21"/>
      <c r="E69" s="21"/>
      <c r="F69" s="21"/>
      <c r="G69" s="21"/>
      <c r="H69" s="58"/>
      <c r="I69" s="24" t="s">
        <v>113</v>
      </c>
      <c r="J69" s="34">
        <v>0.93100000000000005</v>
      </c>
      <c r="K69" s="34">
        <v>0.93100000000000005</v>
      </c>
      <c r="L69" s="34">
        <v>0.92</v>
      </c>
      <c r="M69" s="34"/>
      <c r="N69" s="34">
        <v>0.92200000000000004</v>
      </c>
      <c r="O69" s="34">
        <v>0.92</v>
      </c>
      <c r="P69" s="69"/>
      <c r="Q69" s="21"/>
      <c r="R69" s="21"/>
      <c r="S69" s="21"/>
      <c r="T69" s="21"/>
      <c r="U69" s="21"/>
      <c r="V69" s="21"/>
      <c r="W69" s="21"/>
      <c r="X69" s="21"/>
      <c r="Y69" s="21"/>
    </row>
    <row r="70" spans="1:25" ht="21.9" customHeight="1" x14ac:dyDescent="0.3">
      <c r="A70" s="21"/>
      <c r="B70" s="21"/>
      <c r="C70" s="21"/>
      <c r="D70" s="21"/>
      <c r="E70" s="21"/>
      <c r="F70" s="21"/>
      <c r="G70" s="21"/>
      <c r="H70" s="58"/>
      <c r="I70" s="21"/>
      <c r="J70" s="21"/>
      <c r="K70" s="21"/>
      <c r="L70" s="21"/>
      <c r="M70" s="58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ht="21.9" customHeight="1" x14ac:dyDescent="0.3">
      <c r="A71" s="21"/>
      <c r="B71" s="21"/>
      <c r="C71" s="21"/>
      <c r="D71" s="21"/>
      <c r="E71" s="21"/>
      <c r="F71" s="21"/>
      <c r="G71" s="21"/>
      <c r="H71" s="58"/>
      <c r="I71" s="21"/>
      <c r="J71" s="21"/>
      <c r="K71" s="21"/>
      <c r="L71" s="21"/>
      <c r="M71" s="58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ht="21.9" customHeight="1" x14ac:dyDescent="0.3">
      <c r="A72" s="21"/>
      <c r="B72" s="21"/>
      <c r="C72" s="21"/>
      <c r="D72" s="21"/>
      <c r="E72" s="21"/>
      <c r="F72" s="21"/>
      <c r="G72" s="21"/>
      <c r="H72" s="58"/>
      <c r="I72" s="21"/>
      <c r="J72" s="21"/>
      <c r="K72" s="21"/>
      <c r="L72" s="21"/>
      <c r="M72" s="58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ht="21.9" customHeight="1" x14ac:dyDescent="0.3">
      <c r="A73" s="21"/>
      <c r="B73" s="21"/>
      <c r="C73" s="21"/>
      <c r="D73" s="21"/>
      <c r="E73" s="21"/>
      <c r="F73" s="21"/>
      <c r="G73" s="21"/>
      <c r="H73" s="58"/>
      <c r="I73" s="21"/>
      <c r="J73" s="21"/>
      <c r="K73" s="21"/>
      <c r="L73" s="21"/>
      <c r="M73" s="58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ht="21.9" customHeight="1" x14ac:dyDescent="0.3">
      <c r="A74" s="21"/>
      <c r="B74" s="21"/>
      <c r="C74" s="21"/>
      <c r="D74" s="21"/>
      <c r="E74" s="21"/>
      <c r="F74" s="21"/>
      <c r="G74" s="21"/>
      <c r="H74" s="58"/>
      <c r="I74" s="21"/>
      <c r="J74" s="21"/>
      <c r="K74" s="21"/>
      <c r="L74" s="21"/>
      <c r="M74" s="58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ht="21.9" customHeight="1" x14ac:dyDescent="0.3">
      <c r="A75" s="21"/>
      <c r="B75" s="21"/>
      <c r="C75" s="21"/>
      <c r="D75" s="21"/>
      <c r="E75" s="21"/>
      <c r="F75" s="21"/>
      <c r="G75" s="21"/>
      <c r="H75" s="58"/>
      <c r="I75" s="24" t="s">
        <v>120</v>
      </c>
      <c r="J75" s="21"/>
      <c r="K75" s="21"/>
      <c r="L75" s="21"/>
      <c r="M75" s="58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ht="21.9" customHeight="1" x14ac:dyDescent="0.3">
      <c r="A76" s="21"/>
      <c r="B76" s="21"/>
      <c r="C76" s="21"/>
      <c r="D76" s="21"/>
      <c r="E76" s="21"/>
      <c r="F76" s="21"/>
      <c r="G76" s="21"/>
      <c r="H76" s="58"/>
      <c r="I76" s="21"/>
      <c r="J76" s="24" t="s">
        <v>121</v>
      </c>
      <c r="K76" s="24" t="s">
        <v>122</v>
      </c>
      <c r="L76" s="24" t="s">
        <v>123</v>
      </c>
      <c r="M76" s="24"/>
      <c r="N76" s="24" t="s">
        <v>124</v>
      </c>
      <c r="O76" s="24" t="s">
        <v>125</v>
      </c>
      <c r="P76" s="24" t="s">
        <v>126</v>
      </c>
      <c r="Q76" s="24" t="s">
        <v>111</v>
      </c>
      <c r="R76" s="21"/>
      <c r="S76" s="21"/>
      <c r="T76" s="21"/>
      <c r="U76" s="21"/>
      <c r="V76" s="21"/>
      <c r="W76" s="21"/>
      <c r="X76" s="21"/>
      <c r="Y76" s="21"/>
    </row>
    <row r="77" spans="1:25" ht="21.9" customHeight="1" x14ac:dyDescent="0.3">
      <c r="A77" s="21"/>
      <c r="B77" s="21"/>
      <c r="C77" s="21"/>
      <c r="D77" s="21"/>
      <c r="E77" s="21"/>
      <c r="F77" s="21"/>
      <c r="G77" s="21"/>
      <c r="H77" s="58"/>
      <c r="I77" s="24" t="s">
        <v>112</v>
      </c>
      <c r="J77" s="34">
        <v>0.98599999999999999</v>
      </c>
      <c r="K77" s="34">
        <v>0.98399999999999999</v>
      </c>
      <c r="L77" s="34">
        <v>0.98699999999999999</v>
      </c>
      <c r="M77" s="34"/>
      <c r="N77" s="34">
        <v>0.98299999999999998</v>
      </c>
      <c r="O77" s="34">
        <v>0.97699999999999998</v>
      </c>
      <c r="P77" s="34">
        <v>0.97699999999999998</v>
      </c>
      <c r="Q77" s="63">
        <v>4.7E-2</v>
      </c>
      <c r="R77" s="21"/>
      <c r="S77" s="21"/>
      <c r="T77" s="21"/>
      <c r="U77" s="21"/>
      <c r="V77" s="21"/>
      <c r="W77" s="21"/>
      <c r="X77" s="21"/>
      <c r="Y77" s="21"/>
    </row>
    <row r="78" spans="1:25" ht="21.9" customHeight="1" x14ac:dyDescent="0.3">
      <c r="A78" s="21"/>
      <c r="B78" s="21"/>
      <c r="C78" s="21"/>
      <c r="D78" s="21"/>
      <c r="E78" s="21"/>
      <c r="F78" s="21"/>
      <c r="G78" s="21"/>
      <c r="H78" s="58"/>
      <c r="I78" s="24" t="s">
        <v>113</v>
      </c>
      <c r="J78" s="34">
        <v>0.93100000000000005</v>
      </c>
      <c r="K78" s="34">
        <v>0.91700000000000004</v>
      </c>
      <c r="L78" s="34">
        <v>0.92100000000000004</v>
      </c>
      <c r="M78" s="34"/>
      <c r="N78" s="34">
        <v>0.92500000000000004</v>
      </c>
      <c r="O78" s="34">
        <v>0.92100000000000004</v>
      </c>
      <c r="P78" s="34">
        <v>0.93</v>
      </c>
      <c r="Q78" s="69"/>
      <c r="R78" s="21"/>
      <c r="S78" s="21"/>
      <c r="T78" s="21"/>
      <c r="U78" s="21"/>
      <c r="V78" s="21"/>
      <c r="W78" s="21"/>
      <c r="X78" s="21"/>
      <c r="Y78" s="21"/>
    </row>
    <row r="79" spans="1:25" ht="21.9" customHeight="1" x14ac:dyDescent="0.3">
      <c r="A79" s="21"/>
      <c r="B79" s="21"/>
      <c r="C79" s="21"/>
      <c r="D79" s="21"/>
      <c r="E79" s="21"/>
      <c r="F79" s="21"/>
      <c r="G79" s="21"/>
      <c r="H79" s="58"/>
      <c r="I79" s="21"/>
      <c r="J79" s="21"/>
      <c r="K79" s="21"/>
      <c r="L79" s="21"/>
      <c r="M79" s="58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ht="21.9" customHeight="1" x14ac:dyDescent="0.3">
      <c r="A80" s="21"/>
      <c r="B80" s="21"/>
      <c r="C80" s="21"/>
      <c r="D80" s="21"/>
      <c r="E80" s="21"/>
      <c r="F80" s="21"/>
      <c r="G80" s="21"/>
      <c r="H80" s="58"/>
      <c r="I80" s="21"/>
      <c r="J80" s="21"/>
      <c r="K80" s="21"/>
      <c r="L80" s="21"/>
      <c r="M80" s="58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ht="21.9" customHeight="1" x14ac:dyDescent="0.3">
      <c r="A81" s="21"/>
      <c r="B81" s="21"/>
      <c r="C81" s="21"/>
      <c r="D81" s="21"/>
      <c r="E81" s="21"/>
      <c r="F81" s="21"/>
      <c r="G81" s="21"/>
      <c r="H81" s="58"/>
      <c r="I81" s="21"/>
      <c r="J81" s="21"/>
      <c r="K81" s="21"/>
      <c r="L81" s="21"/>
      <c r="M81" s="58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ht="21.9" customHeight="1" x14ac:dyDescent="0.3">
      <c r="A82" s="21"/>
      <c r="B82" s="21"/>
      <c r="C82" s="21"/>
      <c r="D82" s="21"/>
      <c r="E82" s="21"/>
      <c r="F82" s="21"/>
      <c r="G82" s="21"/>
      <c r="H82" s="58"/>
      <c r="I82" s="24" t="s">
        <v>127</v>
      </c>
      <c r="J82" s="21"/>
      <c r="K82" s="21"/>
      <c r="L82" s="21"/>
      <c r="M82" s="58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21.9" customHeight="1" x14ac:dyDescent="0.3">
      <c r="A83" s="21"/>
      <c r="B83" s="21"/>
      <c r="C83" s="21"/>
      <c r="D83" s="21"/>
      <c r="E83" s="21"/>
      <c r="F83" s="21"/>
      <c r="G83" s="21"/>
      <c r="H83" s="58"/>
      <c r="I83" s="24" t="s">
        <v>128</v>
      </c>
      <c r="J83" s="21"/>
      <c r="K83" s="21"/>
      <c r="L83" s="21"/>
      <c r="M83" s="58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21.9" customHeight="1" x14ac:dyDescent="0.3">
      <c r="A84" s="21"/>
      <c r="B84" s="21"/>
      <c r="C84" s="21"/>
      <c r="D84" s="21"/>
      <c r="E84" s="21"/>
      <c r="F84" s="21"/>
      <c r="G84" s="21"/>
      <c r="H84" s="58"/>
      <c r="I84" s="24" t="s">
        <v>112</v>
      </c>
      <c r="J84" s="34">
        <v>0.94099999999999995</v>
      </c>
      <c r="K84" s="63">
        <v>2.7E-2</v>
      </c>
      <c r="L84" s="21"/>
      <c r="M84" s="58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ht="21.9" customHeight="1" x14ac:dyDescent="0.3">
      <c r="A85" s="21"/>
      <c r="B85" s="21"/>
      <c r="C85" s="21"/>
      <c r="D85" s="21"/>
      <c r="E85" s="21"/>
      <c r="F85" s="21"/>
      <c r="G85" s="21"/>
      <c r="H85" s="58"/>
      <c r="I85" s="24" t="s">
        <v>113</v>
      </c>
      <c r="J85" s="34">
        <v>0.91400000000000003</v>
      </c>
      <c r="K85" s="69"/>
      <c r="L85" s="21"/>
      <c r="M85" s="58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ht="21.9" customHeight="1" x14ac:dyDescent="0.3">
      <c r="A86" s="21"/>
      <c r="B86" s="21"/>
      <c r="C86" s="21"/>
      <c r="D86" s="21"/>
      <c r="E86" s="21"/>
      <c r="F86" s="21"/>
      <c r="G86" s="21"/>
      <c r="H86" s="58"/>
      <c r="I86" s="21"/>
      <c r="J86" s="21"/>
      <c r="K86" s="21"/>
      <c r="L86" s="21"/>
      <c r="M86" s="58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ht="21.9" customHeight="1" x14ac:dyDescent="0.3">
      <c r="A87" s="21"/>
      <c r="B87" s="21"/>
      <c r="C87" s="21"/>
      <c r="D87" s="21"/>
      <c r="E87" s="21"/>
      <c r="F87" s="21"/>
      <c r="G87" s="21"/>
      <c r="H87" s="58"/>
      <c r="I87" s="21"/>
      <c r="J87" s="21"/>
      <c r="K87" s="21"/>
      <c r="L87" s="21"/>
      <c r="M87" s="58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ht="21.9" customHeight="1" x14ac:dyDescent="0.3">
      <c r="A88" s="21"/>
      <c r="B88" s="21"/>
      <c r="C88" s="21"/>
      <c r="D88" s="21"/>
      <c r="E88" s="21"/>
      <c r="F88" s="21"/>
      <c r="G88" s="21"/>
      <c r="H88" s="58"/>
      <c r="I88" s="21"/>
      <c r="J88" s="21"/>
      <c r="K88" s="21"/>
      <c r="L88" s="21"/>
      <c r="M88" s="58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ht="21.9" customHeight="1" x14ac:dyDescent="0.3">
      <c r="A89" s="21"/>
      <c r="B89" s="21"/>
      <c r="C89" s="21"/>
      <c r="D89" s="21"/>
      <c r="E89" s="21"/>
      <c r="F89" s="21"/>
      <c r="G89" s="21"/>
      <c r="H89" s="58"/>
      <c r="I89" s="21"/>
      <c r="J89" s="21"/>
      <c r="K89" s="21"/>
      <c r="L89" s="21"/>
      <c r="M89" s="58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ht="21.9" customHeight="1" x14ac:dyDescent="0.3">
      <c r="A90" s="21"/>
      <c r="B90" s="21"/>
      <c r="C90" s="21"/>
      <c r="D90" s="21"/>
      <c r="E90" s="21"/>
      <c r="F90" s="21"/>
      <c r="G90" s="21"/>
      <c r="H90" s="58"/>
      <c r="I90" s="21"/>
      <c r="J90" s="21"/>
      <c r="K90" s="21"/>
      <c r="L90" s="21"/>
      <c r="M90" s="58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ht="21.9" customHeight="1" x14ac:dyDescent="0.3">
      <c r="A91" s="21"/>
      <c r="B91" s="21"/>
      <c r="C91" s="21"/>
      <c r="D91" s="21"/>
      <c r="E91" s="21"/>
      <c r="F91" s="21"/>
      <c r="G91" s="21"/>
      <c r="H91" s="58"/>
      <c r="I91" s="21"/>
      <c r="J91" s="21"/>
      <c r="K91" s="21"/>
      <c r="L91" s="21"/>
      <c r="M91" s="58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21.9" customHeight="1" x14ac:dyDescent="0.3">
      <c r="A92" s="21"/>
      <c r="B92" s="21"/>
      <c r="C92" s="21"/>
      <c r="D92" s="21"/>
      <c r="E92" s="21"/>
      <c r="F92" s="21"/>
      <c r="G92" s="21"/>
      <c r="H92" s="58"/>
      <c r="I92" s="21"/>
      <c r="J92" s="21"/>
      <c r="K92" s="21"/>
      <c r="L92" s="21"/>
      <c r="M92" s="58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21.9" customHeight="1" x14ac:dyDescent="0.3">
      <c r="A93" s="21"/>
      <c r="B93" s="21"/>
      <c r="C93" s="21"/>
      <c r="D93" s="21"/>
      <c r="E93" s="21"/>
      <c r="F93" s="21"/>
      <c r="G93" s="21"/>
      <c r="H93" s="58"/>
      <c r="I93" s="21"/>
      <c r="J93" s="21"/>
      <c r="K93" s="21"/>
      <c r="L93" s="21"/>
      <c r="M93" s="58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ht="21.9" customHeight="1" x14ac:dyDescent="0.3">
      <c r="A94" s="21"/>
      <c r="B94" s="21"/>
      <c r="C94" s="21"/>
      <c r="D94" s="21"/>
      <c r="E94" s="21"/>
      <c r="F94" s="21"/>
      <c r="G94" s="21"/>
      <c r="H94" s="58"/>
      <c r="I94" s="21"/>
      <c r="J94" s="21"/>
      <c r="K94" s="21"/>
      <c r="L94" s="21"/>
      <c r="M94" s="58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ht="21.9" customHeight="1" x14ac:dyDescent="0.3">
      <c r="A95" s="21"/>
      <c r="B95" s="21"/>
      <c r="C95" s="21"/>
      <c r="D95" s="21"/>
      <c r="E95" s="21"/>
      <c r="F95" s="21"/>
      <c r="G95" s="21"/>
      <c r="H95" s="58"/>
      <c r="I95" s="21"/>
      <c r="J95" s="21"/>
      <c r="K95" s="21"/>
      <c r="L95" s="21"/>
      <c r="M95" s="58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ht="21.9" customHeight="1" x14ac:dyDescent="0.3">
      <c r="A96" s="21"/>
      <c r="B96" s="21"/>
      <c r="C96" s="21"/>
      <c r="D96" s="21"/>
      <c r="E96" s="21"/>
      <c r="F96" s="21"/>
      <c r="G96" s="21"/>
      <c r="H96" s="58"/>
      <c r="I96" s="21"/>
      <c r="J96" s="21"/>
      <c r="K96" s="21"/>
      <c r="L96" s="21"/>
      <c r="M96" s="58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ht="21.9" customHeight="1" x14ac:dyDescent="0.3">
      <c r="A97" s="21"/>
      <c r="B97" s="21"/>
      <c r="C97" s="21"/>
      <c r="D97" s="21"/>
      <c r="E97" s="21"/>
      <c r="F97" s="21"/>
      <c r="G97" s="21"/>
      <c r="H97" s="58"/>
      <c r="I97" s="24" t="s">
        <v>129</v>
      </c>
      <c r="J97" s="24" t="s">
        <v>130</v>
      </c>
      <c r="K97" s="21"/>
      <c r="L97" s="21"/>
      <c r="M97" s="58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ht="21.9" customHeight="1" x14ac:dyDescent="0.3">
      <c r="A98" s="21"/>
      <c r="B98" s="21"/>
      <c r="C98" s="21"/>
      <c r="D98" s="21"/>
      <c r="E98" s="21"/>
      <c r="F98" s="21"/>
      <c r="G98" s="21"/>
      <c r="H98" s="58"/>
      <c r="I98" s="24" t="s">
        <v>131</v>
      </c>
      <c r="J98" s="34">
        <v>37.200000000000003</v>
      </c>
      <c r="K98" s="21"/>
      <c r="L98" s="21"/>
      <c r="M98" s="58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ht="21.9" customHeight="1" x14ac:dyDescent="0.3">
      <c r="A99" s="21"/>
      <c r="B99" s="21"/>
      <c r="C99" s="21"/>
      <c r="D99" s="21"/>
      <c r="E99" s="21"/>
      <c r="F99" s="21"/>
      <c r="G99" s="21"/>
      <c r="H99" s="58"/>
      <c r="I99" s="24" t="s">
        <v>132</v>
      </c>
      <c r="J99" s="34">
        <v>54.1</v>
      </c>
      <c r="K99" s="21"/>
      <c r="L99" s="21"/>
      <c r="M99" s="58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ht="21.9" customHeight="1" x14ac:dyDescent="0.3">
      <c r="A100" s="21"/>
      <c r="B100" s="21"/>
      <c r="C100" s="21"/>
      <c r="D100" s="21"/>
      <c r="E100" s="21"/>
      <c r="F100" s="21"/>
      <c r="G100" s="21"/>
      <c r="H100" s="58"/>
      <c r="I100" s="24" t="s">
        <v>133</v>
      </c>
      <c r="J100" s="34">
        <v>72.5</v>
      </c>
      <c r="K100" s="21"/>
      <c r="L100" s="21"/>
      <c r="M100" s="58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ht="21.9" customHeight="1" x14ac:dyDescent="0.3">
      <c r="A101" s="21"/>
      <c r="B101" s="21"/>
      <c r="C101" s="21"/>
      <c r="D101" s="21"/>
      <c r="E101" s="21"/>
      <c r="F101" s="21"/>
      <c r="G101" s="21"/>
      <c r="H101" s="58"/>
      <c r="I101" s="24" t="s">
        <v>134</v>
      </c>
      <c r="J101" s="34">
        <v>81.7</v>
      </c>
      <c r="K101" s="21"/>
      <c r="L101" s="21"/>
      <c r="M101" s="58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ht="21.9" customHeight="1" x14ac:dyDescent="0.3">
      <c r="A102" s="21"/>
      <c r="B102" s="21"/>
      <c r="C102" s="21"/>
      <c r="D102" s="21"/>
      <c r="E102" s="21"/>
      <c r="F102" s="21"/>
      <c r="G102" s="21"/>
      <c r="H102" s="58"/>
      <c r="I102" s="24" t="s">
        <v>135</v>
      </c>
      <c r="J102" s="34">
        <v>86.6</v>
      </c>
      <c r="K102" s="21"/>
      <c r="L102" s="21"/>
      <c r="M102" s="58"/>
      <c r="N102" s="21"/>
      <c r="O102" s="21"/>
      <c r="P102" s="21"/>
      <c r="Q102" s="21"/>
      <c r="R102" s="21"/>
      <c r="S102" s="21"/>
      <c r="T102" s="21"/>
      <c r="U102" s="21"/>
      <c r="V102" s="21"/>
      <c r="W102" s="24" t="s">
        <v>136</v>
      </c>
      <c r="X102" s="21"/>
      <c r="Y102" s="21"/>
    </row>
    <row r="103" spans="1:25" ht="21.9" customHeight="1" x14ac:dyDescent="0.3">
      <c r="A103" s="21"/>
      <c r="B103" s="21"/>
      <c r="C103" s="21"/>
      <c r="D103" s="21"/>
      <c r="E103" s="21"/>
      <c r="F103" s="21"/>
      <c r="G103" s="21"/>
      <c r="H103" s="58"/>
      <c r="I103" s="32" t="s">
        <v>137</v>
      </c>
      <c r="J103" s="34">
        <v>87.1</v>
      </c>
      <c r="K103" s="21"/>
      <c r="L103" s="21"/>
      <c r="M103" s="58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ht="21.9" customHeight="1" x14ac:dyDescent="0.3">
      <c r="A104" s="21"/>
      <c r="B104" s="21"/>
      <c r="C104" s="21"/>
      <c r="D104" s="21"/>
      <c r="E104" s="21"/>
      <c r="F104" s="21"/>
      <c r="G104" s="21"/>
      <c r="H104" s="58"/>
      <c r="I104" s="24" t="s">
        <v>138</v>
      </c>
      <c r="J104" s="34">
        <v>88.1</v>
      </c>
      <c r="K104" s="21"/>
      <c r="L104" s="21"/>
      <c r="M104" s="58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ht="21.9" customHeight="1" x14ac:dyDescent="0.3">
      <c r="A105" s="21"/>
      <c r="B105" s="21"/>
      <c r="C105" s="21"/>
      <c r="D105" s="21"/>
      <c r="E105" s="21"/>
      <c r="F105" s="21"/>
      <c r="G105" s="21"/>
      <c r="H105" s="58"/>
      <c r="I105" s="21"/>
      <c r="J105" s="21"/>
      <c r="K105" s="21"/>
      <c r="L105" s="21"/>
      <c r="M105" s="58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ht="21.9" customHeight="1" x14ac:dyDescent="0.3">
      <c r="A106" s="21"/>
      <c r="B106" s="21"/>
      <c r="C106" s="21"/>
      <c r="D106" s="21"/>
      <c r="E106" s="21"/>
      <c r="F106" s="21"/>
      <c r="G106" s="21"/>
      <c r="H106" s="58"/>
      <c r="I106" s="21"/>
      <c r="J106" s="21"/>
      <c r="K106" s="21"/>
      <c r="L106" s="21"/>
      <c r="M106" s="58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ht="21.9" customHeight="1" x14ac:dyDescent="0.3">
      <c r="A107" s="21"/>
      <c r="B107" s="21"/>
      <c r="C107" s="21"/>
      <c r="D107" s="21"/>
      <c r="E107" s="21"/>
      <c r="F107" s="21"/>
      <c r="G107" s="21"/>
      <c r="H107" s="58"/>
      <c r="I107" s="21"/>
      <c r="J107" s="21"/>
      <c r="K107" s="21"/>
      <c r="L107" s="21"/>
      <c r="M107" s="58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ht="21.9" customHeight="1" x14ac:dyDescent="0.3">
      <c r="A108" s="21"/>
      <c r="B108" s="21"/>
      <c r="C108" s="21"/>
      <c r="D108" s="21"/>
      <c r="E108" s="21"/>
      <c r="F108" s="21"/>
      <c r="G108" s="21"/>
      <c r="H108" s="58"/>
      <c r="I108" s="21"/>
      <c r="J108" s="21"/>
      <c r="K108" s="21"/>
      <c r="L108" s="21"/>
      <c r="M108" s="58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ht="21.9" customHeight="1" x14ac:dyDescent="0.3">
      <c r="A109" s="21"/>
      <c r="B109" s="21"/>
      <c r="C109" s="21"/>
      <c r="D109" s="21"/>
      <c r="E109" s="21"/>
      <c r="F109" s="21"/>
      <c r="G109" s="21"/>
      <c r="H109" s="58"/>
      <c r="I109" s="21"/>
      <c r="J109" s="21"/>
      <c r="K109" s="21"/>
      <c r="L109" s="21"/>
      <c r="M109" s="58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ht="21.9" customHeight="1" x14ac:dyDescent="0.3">
      <c r="A110" s="21"/>
      <c r="B110" s="21"/>
      <c r="C110" s="21"/>
      <c r="D110" s="21"/>
      <c r="E110" s="21"/>
      <c r="F110" s="21"/>
      <c r="G110" s="21"/>
      <c r="H110" s="58"/>
      <c r="I110" s="21"/>
      <c r="J110" s="21"/>
      <c r="K110" s="21"/>
      <c r="L110" s="21"/>
      <c r="M110" s="58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ht="21.9" customHeight="1" x14ac:dyDescent="0.3">
      <c r="A111" s="21"/>
      <c r="B111" s="21"/>
      <c r="C111" s="21"/>
      <c r="D111" s="21"/>
      <c r="E111" s="21"/>
      <c r="F111" s="21"/>
      <c r="G111" s="21"/>
      <c r="H111" s="58"/>
      <c r="I111" s="21"/>
      <c r="J111" s="21"/>
      <c r="K111" s="21"/>
      <c r="L111" s="21"/>
      <c r="M111" s="58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ht="21.9" customHeight="1" x14ac:dyDescent="0.3">
      <c r="A112" s="21"/>
      <c r="B112" s="21"/>
      <c r="C112" s="21"/>
      <c r="D112" s="21"/>
      <c r="E112" s="21"/>
      <c r="F112" s="21"/>
      <c r="G112" s="21"/>
      <c r="H112" s="58"/>
      <c r="I112" s="21"/>
      <c r="J112" s="21"/>
      <c r="K112" s="21"/>
      <c r="L112" s="21"/>
      <c r="M112" s="58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ht="21.9" customHeight="1" x14ac:dyDescent="0.3">
      <c r="A113" s="21"/>
      <c r="B113" s="21"/>
      <c r="C113" s="33"/>
      <c r="D113" s="24" t="s">
        <v>139</v>
      </c>
      <c r="E113" s="24" t="s">
        <v>140</v>
      </c>
      <c r="F113" s="21"/>
      <c r="G113" s="21"/>
      <c r="H113" s="58"/>
      <c r="I113" s="21"/>
      <c r="J113" s="21"/>
      <c r="K113" s="21"/>
      <c r="L113" s="21"/>
      <c r="M113" s="58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ht="21.9" customHeight="1" x14ac:dyDescent="0.3">
      <c r="A114" s="21"/>
      <c r="B114" s="21"/>
      <c r="C114" s="46" t="s">
        <v>13</v>
      </c>
      <c r="D114" s="47">
        <v>502</v>
      </c>
      <c r="E114" s="47">
        <v>5444</v>
      </c>
      <c r="F114" s="21"/>
      <c r="G114" s="21"/>
      <c r="H114" s="58"/>
      <c r="I114" s="21"/>
      <c r="J114" s="21"/>
      <c r="K114" s="21"/>
      <c r="L114" s="21"/>
      <c r="M114" s="58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ht="21.9" customHeight="1" x14ac:dyDescent="0.3">
      <c r="A115" s="21"/>
      <c r="B115" s="21"/>
      <c r="C115" s="46" t="s">
        <v>14</v>
      </c>
      <c r="D115" s="47">
        <v>364</v>
      </c>
      <c r="E115" s="47">
        <v>4011</v>
      </c>
      <c r="F115" s="21"/>
      <c r="G115" s="21"/>
      <c r="H115" s="58"/>
      <c r="I115" s="21"/>
      <c r="J115" s="21"/>
      <c r="K115" s="21"/>
      <c r="L115" s="21"/>
      <c r="M115" s="58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ht="21.9" customHeight="1" x14ac:dyDescent="0.3">
      <c r="A116" s="21"/>
      <c r="B116" s="21"/>
      <c r="C116" s="46" t="s">
        <v>15</v>
      </c>
      <c r="D116" s="47">
        <v>399</v>
      </c>
      <c r="E116" s="47">
        <v>5188</v>
      </c>
      <c r="F116" s="21"/>
      <c r="G116" s="21"/>
      <c r="H116" s="58"/>
      <c r="I116" s="21"/>
      <c r="J116" s="21"/>
      <c r="K116" s="21"/>
      <c r="L116" s="21"/>
      <c r="M116" s="58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ht="21.9" customHeight="1" x14ac:dyDescent="0.3">
      <c r="A117" s="21"/>
      <c r="B117" s="21"/>
      <c r="C117" s="46" t="s">
        <v>17</v>
      </c>
      <c r="D117" s="47">
        <v>497</v>
      </c>
      <c r="E117" s="47">
        <v>6138</v>
      </c>
      <c r="F117" s="21"/>
      <c r="G117" s="21"/>
      <c r="H117" s="58"/>
      <c r="I117" s="21"/>
      <c r="J117" s="21"/>
      <c r="K117" s="21"/>
      <c r="L117" s="21"/>
      <c r="M117" s="58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ht="21.9" customHeight="1" x14ac:dyDescent="0.3">
      <c r="A118" s="21"/>
      <c r="B118" s="21"/>
      <c r="C118" s="46" t="s">
        <v>141</v>
      </c>
      <c r="D118" s="47">
        <v>336</v>
      </c>
      <c r="E118" s="47">
        <v>7945</v>
      </c>
      <c r="F118" s="21"/>
      <c r="G118" s="21"/>
      <c r="H118" s="58"/>
      <c r="I118" s="21"/>
      <c r="J118" s="21"/>
      <c r="K118" s="21"/>
      <c r="L118" s="21"/>
      <c r="M118" s="58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ht="21.9" customHeight="1" x14ac:dyDescent="0.3">
      <c r="A119" s="21"/>
      <c r="B119" s="21"/>
      <c r="C119" s="25" t="s">
        <v>142</v>
      </c>
      <c r="D119" s="47">
        <v>2098</v>
      </c>
      <c r="E119" s="44">
        <v>28726</v>
      </c>
      <c r="F119" s="21"/>
      <c r="G119" s="21"/>
      <c r="H119" s="58"/>
      <c r="I119" s="21"/>
      <c r="J119" s="21"/>
      <c r="K119" s="21"/>
      <c r="L119" s="21"/>
      <c r="M119" s="58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21.9" customHeight="1" x14ac:dyDescent="0.3">
      <c r="A120" s="21"/>
      <c r="B120" s="21"/>
      <c r="C120" s="25" t="s">
        <v>143</v>
      </c>
      <c r="D120" s="63">
        <v>1000</v>
      </c>
      <c r="E120" s="64"/>
      <c r="F120" s="21"/>
      <c r="G120" s="21"/>
      <c r="H120" s="58"/>
      <c r="I120" s="21"/>
      <c r="J120" s="21"/>
      <c r="K120" s="21"/>
      <c r="L120" s="21"/>
      <c r="M120" s="58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ht="21.9" customHeight="1" x14ac:dyDescent="0.3">
      <c r="A121" s="21"/>
      <c r="B121" s="21"/>
      <c r="C121" s="21"/>
      <c r="D121" s="21"/>
      <c r="E121" s="21"/>
      <c r="F121" s="21"/>
      <c r="G121" s="21"/>
      <c r="H121" s="58"/>
      <c r="I121" s="21"/>
      <c r="J121" s="21"/>
      <c r="K121" s="21"/>
      <c r="L121" s="21"/>
      <c r="M121" s="58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21.9" customHeight="1" x14ac:dyDescent="0.3">
      <c r="A122" s="21"/>
      <c r="B122" s="21"/>
      <c r="C122" s="21"/>
      <c r="D122" s="24" t="s">
        <v>144</v>
      </c>
      <c r="E122" s="24" t="s">
        <v>145</v>
      </c>
      <c r="F122" s="21"/>
      <c r="G122" s="21"/>
      <c r="H122" s="58"/>
      <c r="I122" s="21"/>
      <c r="J122" s="21"/>
      <c r="K122" s="21"/>
      <c r="L122" s="21"/>
      <c r="M122" s="58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ht="21.9" customHeight="1" x14ac:dyDescent="0.3">
      <c r="A123" s="21"/>
      <c r="B123" s="21"/>
      <c r="C123" s="48" t="s">
        <v>146</v>
      </c>
      <c r="D123" s="34">
        <v>91.79</v>
      </c>
      <c r="E123" s="34">
        <v>72.95</v>
      </c>
      <c r="F123" s="21"/>
      <c r="G123" s="21"/>
      <c r="H123" s="58"/>
      <c r="I123" s="21"/>
      <c r="J123" s="21"/>
      <c r="K123" s="21"/>
      <c r="L123" s="21"/>
      <c r="M123" s="58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21.9" customHeight="1" x14ac:dyDescent="0.3">
      <c r="A124" s="21"/>
      <c r="B124" s="21"/>
      <c r="C124" s="48" t="s">
        <v>147</v>
      </c>
      <c r="D124" s="34">
        <v>67.680000000000007</v>
      </c>
      <c r="E124" s="34">
        <v>59.81</v>
      </c>
      <c r="F124" s="21"/>
      <c r="G124" s="21"/>
      <c r="H124" s="58"/>
      <c r="I124" s="21"/>
      <c r="J124" s="21"/>
      <c r="K124" s="21"/>
      <c r="L124" s="21"/>
      <c r="M124" s="58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21.9" customHeight="1" x14ac:dyDescent="0.3">
      <c r="A125" s="21"/>
      <c r="B125" s="21"/>
      <c r="C125" s="48" t="s">
        <v>148</v>
      </c>
      <c r="D125" s="34">
        <v>24.64</v>
      </c>
      <c r="E125" s="34">
        <v>15.65</v>
      </c>
      <c r="F125" s="21"/>
      <c r="G125" s="21"/>
      <c r="H125" s="58"/>
      <c r="I125" s="21"/>
      <c r="J125" s="21"/>
      <c r="K125" s="21"/>
      <c r="L125" s="21"/>
      <c r="M125" s="58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ht="21.9" customHeight="1" x14ac:dyDescent="0.3">
      <c r="A126" s="21"/>
      <c r="B126" s="21"/>
      <c r="C126" s="48" t="s">
        <v>149</v>
      </c>
      <c r="D126" s="34">
        <v>26.28</v>
      </c>
      <c r="E126" s="34">
        <v>15.46</v>
      </c>
      <c r="F126" s="21"/>
      <c r="G126" s="21"/>
      <c r="H126" s="58"/>
      <c r="I126" s="21"/>
      <c r="J126" s="21"/>
      <c r="K126" s="21"/>
      <c r="L126" s="21"/>
      <c r="M126" s="58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ht="21.9" customHeight="1" x14ac:dyDescent="0.3">
      <c r="A127" s="21"/>
      <c r="B127" s="21"/>
      <c r="C127" s="48" t="s">
        <v>150</v>
      </c>
      <c r="D127" s="34">
        <v>25.12</v>
      </c>
      <c r="E127" s="34">
        <v>15.56</v>
      </c>
      <c r="F127" s="21"/>
      <c r="G127" s="21"/>
      <c r="H127" s="58"/>
      <c r="I127" s="21"/>
      <c r="J127" s="21"/>
      <c r="K127" s="21"/>
      <c r="L127" s="21"/>
      <c r="M127" s="58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ht="21.9" customHeight="1" x14ac:dyDescent="0.3">
      <c r="A128" s="21"/>
      <c r="B128" s="21"/>
      <c r="C128" s="48" t="s">
        <v>151</v>
      </c>
      <c r="D128" s="34">
        <v>24.15</v>
      </c>
      <c r="E128" s="34">
        <v>15.94</v>
      </c>
      <c r="F128" s="21"/>
      <c r="G128" s="21"/>
      <c r="H128" s="58"/>
      <c r="I128" s="21"/>
      <c r="J128" s="21"/>
      <c r="K128" s="21"/>
      <c r="L128" s="21"/>
      <c r="M128" s="58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ht="21.6" customHeight="1" x14ac:dyDescent="0.3">
      <c r="A129" s="21"/>
      <c r="B129" s="21"/>
      <c r="C129" s="21"/>
      <c r="D129" s="21"/>
      <c r="E129" s="21"/>
      <c r="F129" s="21"/>
      <c r="G129" s="21"/>
      <c r="H129" s="58"/>
      <c r="I129" s="21"/>
      <c r="J129" s="21"/>
      <c r="K129" s="21"/>
      <c r="L129" s="21"/>
      <c r="M129" s="58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ht="21.6" customHeight="1" x14ac:dyDescent="0.3">
      <c r="A130" s="32" t="s">
        <v>152</v>
      </c>
      <c r="B130" s="33"/>
      <c r="C130" s="21"/>
      <c r="D130" s="21"/>
      <c r="E130" s="21"/>
      <c r="F130" s="21"/>
      <c r="G130" s="21"/>
      <c r="H130" s="58"/>
      <c r="I130" s="21"/>
      <c r="J130" s="21"/>
      <c r="K130" s="21"/>
      <c r="L130" s="21"/>
      <c r="M130" s="58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ht="21.6" customHeight="1" x14ac:dyDescent="0.3">
      <c r="A131" s="25" t="s">
        <v>153</v>
      </c>
      <c r="B131" s="25" t="s">
        <v>154</v>
      </c>
      <c r="C131" s="21"/>
      <c r="D131" s="21"/>
      <c r="E131" s="21"/>
      <c r="F131" s="21"/>
      <c r="G131" s="21"/>
      <c r="H131" s="58"/>
      <c r="I131" s="21"/>
      <c r="J131" s="21"/>
      <c r="K131" s="21"/>
      <c r="L131" s="21"/>
      <c r="M131" s="58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21.6" customHeight="1" x14ac:dyDescent="0.3">
      <c r="A132" s="44">
        <v>79</v>
      </c>
      <c r="B132" s="44">
        <v>0.08</v>
      </c>
      <c r="C132" s="21"/>
      <c r="D132" s="21"/>
      <c r="E132" s="21"/>
      <c r="F132" s="21"/>
      <c r="G132" s="21"/>
      <c r="H132" s="58"/>
      <c r="I132" s="21"/>
      <c r="J132" s="21"/>
      <c r="K132" s="21"/>
      <c r="L132" s="21"/>
      <c r="M132" s="58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1:25" ht="21.6" customHeight="1" x14ac:dyDescent="0.3">
      <c r="A133" s="44">
        <v>125</v>
      </c>
      <c r="B133" s="44">
        <v>7.0000000000000007E-2</v>
      </c>
      <c r="C133" s="21"/>
      <c r="D133" s="21"/>
      <c r="E133" s="21"/>
      <c r="F133" s="21"/>
      <c r="G133" s="21"/>
      <c r="H133" s="58"/>
      <c r="I133" s="21"/>
      <c r="J133" s="21"/>
      <c r="K133" s="21"/>
      <c r="L133" s="21"/>
      <c r="M133" s="58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ht="21.6" customHeight="1" x14ac:dyDescent="0.3">
      <c r="A134" s="44">
        <v>161</v>
      </c>
      <c r="B134" s="44">
        <v>6.4000000000000001E-2</v>
      </c>
      <c r="C134" s="21"/>
      <c r="D134" s="21"/>
      <c r="E134" s="21"/>
      <c r="F134" s="21"/>
      <c r="G134" s="21"/>
      <c r="H134" s="58"/>
      <c r="I134" s="21"/>
      <c r="J134" s="21"/>
      <c r="K134" s="21"/>
      <c r="L134" s="21"/>
      <c r="M134" s="58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ht="21.6" customHeight="1" x14ac:dyDescent="0.3">
      <c r="A135" s="44">
        <v>207</v>
      </c>
      <c r="B135" s="44">
        <v>6.5000000000000002E-2</v>
      </c>
      <c r="C135" s="21"/>
      <c r="D135" s="21"/>
      <c r="E135" s="21"/>
      <c r="F135" s="21"/>
      <c r="G135" s="21"/>
      <c r="H135" s="58"/>
      <c r="I135" s="21"/>
      <c r="J135" s="21"/>
      <c r="K135" s="21"/>
      <c r="L135" s="21"/>
      <c r="M135" s="58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ht="21.6" customHeight="1" x14ac:dyDescent="0.3">
      <c r="A136" s="44">
        <v>286</v>
      </c>
      <c r="B136" s="44">
        <v>5.5E-2</v>
      </c>
      <c r="C136" s="21"/>
      <c r="D136" s="21"/>
      <c r="E136" s="21"/>
      <c r="F136" s="21"/>
      <c r="G136" s="21"/>
      <c r="H136" s="58"/>
      <c r="I136" s="21"/>
      <c r="J136" s="21"/>
      <c r="K136" s="21"/>
      <c r="L136" s="21"/>
      <c r="M136" s="58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ht="21.6" customHeight="1" x14ac:dyDescent="0.3">
      <c r="A137" s="33"/>
      <c r="B137" s="33"/>
      <c r="C137" s="21"/>
      <c r="D137" s="21"/>
      <c r="E137" s="21"/>
      <c r="F137" s="21"/>
      <c r="G137" s="21"/>
      <c r="H137" s="58"/>
      <c r="I137" s="21"/>
      <c r="J137" s="21"/>
      <c r="K137" s="21"/>
      <c r="L137" s="21"/>
      <c r="M137" s="58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ht="21.6" customHeight="1" x14ac:dyDescent="0.3">
      <c r="A138" s="33"/>
      <c r="B138" s="33"/>
      <c r="C138" s="21"/>
      <c r="D138" s="21"/>
      <c r="E138" s="21"/>
      <c r="F138" s="21"/>
      <c r="G138" s="21"/>
      <c r="H138" s="58"/>
      <c r="I138" s="21"/>
      <c r="J138" s="21"/>
      <c r="K138" s="21"/>
      <c r="L138" s="21"/>
      <c r="M138" s="58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ht="21.6" customHeight="1" x14ac:dyDescent="0.3">
      <c r="A139" s="33"/>
      <c r="B139" s="33"/>
      <c r="C139" s="21"/>
      <c r="D139" s="21"/>
      <c r="E139" s="21"/>
      <c r="F139" s="21"/>
      <c r="G139" s="21"/>
      <c r="H139" s="58"/>
      <c r="I139" s="21"/>
      <c r="J139" s="21"/>
      <c r="K139" s="21"/>
      <c r="L139" s="21"/>
      <c r="M139" s="58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ht="21.6" customHeight="1" x14ac:dyDescent="0.3">
      <c r="A140" s="33"/>
      <c r="B140" s="33"/>
      <c r="C140" s="21"/>
      <c r="D140" s="21"/>
      <c r="E140" s="21"/>
      <c r="F140" s="21"/>
      <c r="G140" s="21"/>
      <c r="H140" s="58"/>
      <c r="I140" s="21"/>
      <c r="J140" s="21"/>
      <c r="K140" s="21"/>
      <c r="L140" s="21"/>
      <c r="M140" s="58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ht="21.6" customHeight="1" x14ac:dyDescent="0.3">
      <c r="A141" s="33"/>
      <c r="B141" s="33"/>
      <c r="C141" s="21"/>
      <c r="D141" s="21"/>
      <c r="E141" s="21"/>
      <c r="F141" s="21"/>
      <c r="G141" s="21"/>
      <c r="H141" s="58"/>
      <c r="I141" s="21"/>
      <c r="J141" s="21"/>
      <c r="K141" s="21"/>
      <c r="L141" s="21"/>
      <c r="M141" s="58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ht="21.6" customHeight="1" x14ac:dyDescent="0.3">
      <c r="A142" s="33"/>
      <c r="B142" s="33"/>
      <c r="C142" s="21"/>
      <c r="D142" s="21"/>
      <c r="E142" s="21"/>
      <c r="F142" s="21"/>
      <c r="G142" s="21"/>
      <c r="H142" s="58"/>
      <c r="I142" s="21"/>
      <c r="J142" s="21"/>
      <c r="K142" s="21"/>
      <c r="L142" s="21"/>
      <c r="M142" s="58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ht="21.6" customHeight="1" x14ac:dyDescent="0.3">
      <c r="A143" s="33"/>
      <c r="B143" s="33"/>
      <c r="C143" s="21"/>
      <c r="D143" s="21"/>
      <c r="E143" s="21"/>
      <c r="F143" s="21"/>
      <c r="G143" s="21"/>
      <c r="H143" s="58"/>
      <c r="I143" s="21"/>
      <c r="J143" s="21"/>
      <c r="K143" s="21"/>
      <c r="L143" s="21"/>
      <c r="M143" s="58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ht="21.6" customHeight="1" x14ac:dyDescent="0.3">
      <c r="A144" s="33"/>
      <c r="B144" s="33"/>
      <c r="C144" s="21"/>
      <c r="D144" s="21"/>
      <c r="E144" s="21"/>
      <c r="F144" s="21"/>
      <c r="G144" s="21"/>
      <c r="H144" s="58"/>
      <c r="I144" s="21"/>
      <c r="J144" s="21"/>
      <c r="K144" s="21"/>
      <c r="L144" s="21"/>
      <c r="M144" s="58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ht="21.6" customHeight="1" x14ac:dyDescent="0.3">
      <c r="A145" s="32" t="s">
        <v>155</v>
      </c>
      <c r="B145" s="33"/>
      <c r="C145" s="21"/>
      <c r="D145" s="21"/>
      <c r="E145" s="21"/>
      <c r="F145" s="21"/>
      <c r="G145" s="21"/>
      <c r="H145" s="58"/>
      <c r="I145" s="21"/>
      <c r="J145" s="21"/>
      <c r="K145" s="21"/>
      <c r="L145" s="21"/>
      <c r="M145" s="58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21.6" customHeight="1" x14ac:dyDescent="0.3">
      <c r="A146" s="25" t="s">
        <v>153</v>
      </c>
      <c r="B146" s="25" t="s">
        <v>154</v>
      </c>
      <c r="C146" s="21"/>
      <c r="D146" s="21"/>
      <c r="E146" s="21"/>
      <c r="F146" s="21"/>
      <c r="G146" s="21"/>
      <c r="H146" s="58"/>
      <c r="I146" s="21"/>
      <c r="J146" s="21"/>
      <c r="K146" s="21"/>
      <c r="L146" s="21"/>
      <c r="M146" s="58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21.6" customHeight="1" x14ac:dyDescent="0.3">
      <c r="A147" s="44">
        <v>234</v>
      </c>
      <c r="B147" s="44">
        <v>4.8000000000000001E-2</v>
      </c>
      <c r="C147" s="21"/>
      <c r="D147" s="21"/>
      <c r="E147" s="21"/>
      <c r="F147" s="21"/>
      <c r="G147" s="21"/>
      <c r="H147" s="58"/>
      <c r="I147" s="21"/>
      <c r="J147" s="21"/>
      <c r="K147" s="21"/>
      <c r="L147" s="21"/>
      <c r="M147" s="58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ht="21.6" customHeight="1" x14ac:dyDescent="0.3">
      <c r="A148" s="44">
        <v>321</v>
      </c>
      <c r="B148" s="44">
        <v>4.1000000000000002E-2</v>
      </c>
      <c r="C148" s="21"/>
      <c r="D148" s="21"/>
      <c r="E148" s="21"/>
      <c r="F148" s="21"/>
      <c r="G148" s="21"/>
      <c r="H148" s="58"/>
      <c r="I148" s="21"/>
      <c r="J148" s="21"/>
      <c r="K148" s="21"/>
      <c r="L148" s="21"/>
      <c r="M148" s="58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ht="21.6" customHeight="1" x14ac:dyDescent="0.3">
      <c r="A149" s="44">
        <v>437</v>
      </c>
      <c r="B149" s="44">
        <v>3.4000000000000002E-2</v>
      </c>
      <c r="C149" s="21"/>
      <c r="D149" s="21"/>
      <c r="E149" s="21"/>
      <c r="F149" s="21"/>
      <c r="G149" s="21"/>
      <c r="H149" s="58"/>
      <c r="I149" s="21"/>
      <c r="J149" s="21"/>
      <c r="K149" s="21"/>
      <c r="L149" s="21"/>
      <c r="M149" s="58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ht="21.6" customHeight="1" x14ac:dyDescent="0.3">
      <c r="A150" s="44">
        <v>725</v>
      </c>
      <c r="B150" s="44">
        <v>2.5999999999999999E-2</v>
      </c>
      <c r="C150" s="21"/>
      <c r="D150" s="21"/>
      <c r="E150" s="21"/>
      <c r="F150" s="21"/>
      <c r="G150" s="21"/>
      <c r="H150" s="58"/>
      <c r="I150" s="21"/>
      <c r="J150" s="21"/>
      <c r="K150" s="21"/>
      <c r="L150" s="21"/>
      <c r="M150" s="58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ht="21.6" customHeight="1" x14ac:dyDescent="0.3">
      <c r="A151" s="44">
        <v>1398</v>
      </c>
      <c r="B151" s="44">
        <v>1.7999999999999999E-2</v>
      </c>
      <c r="C151" s="21"/>
      <c r="D151" s="21"/>
      <c r="E151" s="21"/>
      <c r="F151" s="21"/>
      <c r="G151" s="21"/>
      <c r="H151" s="58"/>
      <c r="I151" s="21"/>
      <c r="J151" s="21"/>
      <c r="K151" s="21"/>
      <c r="L151" s="21"/>
      <c r="M151" s="58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ht="21.6" customHeight="1" x14ac:dyDescent="0.3">
      <c r="A152" s="44">
        <v>2633</v>
      </c>
      <c r="B152" s="44">
        <v>1.4E-2</v>
      </c>
      <c r="C152" s="21"/>
      <c r="D152" s="21"/>
      <c r="E152" s="21"/>
      <c r="F152" s="21"/>
      <c r="G152" s="21"/>
      <c r="H152" s="58"/>
      <c r="I152" s="21"/>
      <c r="J152" s="21"/>
      <c r="K152" s="21"/>
      <c r="L152" s="21"/>
      <c r="M152" s="58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ht="21.6" customHeight="1" x14ac:dyDescent="0.3">
      <c r="A153" s="33"/>
      <c r="B153" s="33"/>
      <c r="C153" s="21"/>
      <c r="D153" s="21"/>
      <c r="E153" s="21"/>
      <c r="F153" s="21"/>
      <c r="G153" s="21"/>
      <c r="H153" s="58"/>
      <c r="I153" s="21"/>
      <c r="J153" s="21"/>
      <c r="K153" s="21"/>
      <c r="L153" s="21"/>
      <c r="M153" s="58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ht="21.6" customHeight="1" x14ac:dyDescent="0.3">
      <c r="A154" s="33"/>
      <c r="B154" s="33"/>
      <c r="C154" s="21"/>
      <c r="D154" s="21"/>
      <c r="E154" s="21"/>
      <c r="F154" s="21"/>
      <c r="G154" s="21"/>
      <c r="H154" s="58"/>
      <c r="I154" s="21"/>
      <c r="J154" s="21"/>
      <c r="K154" s="21"/>
      <c r="L154" s="21"/>
      <c r="M154" s="58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ht="21.6" customHeight="1" x14ac:dyDescent="0.3">
      <c r="A155" s="33"/>
      <c r="B155" s="33"/>
      <c r="C155" s="21"/>
      <c r="D155" s="21"/>
      <c r="E155" s="21"/>
      <c r="F155" s="21"/>
      <c r="G155" s="21"/>
      <c r="H155" s="58"/>
      <c r="I155" s="21"/>
      <c r="J155" s="21"/>
      <c r="K155" s="21"/>
      <c r="L155" s="21"/>
      <c r="M155" s="58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ht="21.6" customHeight="1" x14ac:dyDescent="0.3">
      <c r="A156" s="33"/>
      <c r="B156" s="33"/>
      <c r="C156" s="21"/>
      <c r="D156" s="21"/>
      <c r="E156" s="21"/>
      <c r="F156" s="21"/>
      <c r="G156" s="21"/>
      <c r="H156" s="58"/>
      <c r="I156" s="21"/>
      <c r="J156" s="21"/>
      <c r="K156" s="21"/>
      <c r="L156" s="21"/>
      <c r="M156" s="58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ht="21.6" customHeight="1" x14ac:dyDescent="0.3">
      <c r="A157" s="33"/>
      <c r="B157" s="33"/>
      <c r="C157" s="21"/>
      <c r="D157" s="21"/>
      <c r="E157" s="21"/>
      <c r="F157" s="21"/>
      <c r="G157" s="21"/>
      <c r="H157" s="58"/>
      <c r="I157" s="21"/>
      <c r="J157" s="21"/>
      <c r="K157" s="21"/>
      <c r="L157" s="21"/>
      <c r="M157" s="58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ht="21.6" customHeight="1" x14ac:dyDescent="0.3">
      <c r="A158" s="33"/>
      <c r="B158" s="33"/>
      <c r="C158" s="21"/>
      <c r="D158" s="21"/>
      <c r="E158" s="21"/>
      <c r="F158" s="21"/>
      <c r="G158" s="21"/>
      <c r="H158" s="58"/>
      <c r="I158" s="21"/>
      <c r="J158" s="21"/>
      <c r="K158" s="21"/>
      <c r="L158" s="21"/>
      <c r="M158" s="58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ht="21.6" customHeight="1" x14ac:dyDescent="0.3">
      <c r="C159" s="33" t="s">
        <v>157</v>
      </c>
      <c r="D159" s="33" t="s">
        <v>156</v>
      </c>
      <c r="E159" s="21"/>
      <c r="F159" s="21"/>
      <c r="G159" s="21"/>
      <c r="H159" s="58"/>
      <c r="I159" s="21"/>
      <c r="J159" s="21"/>
      <c r="K159" s="21"/>
      <c r="L159" s="21"/>
      <c r="M159" s="58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ht="21.6" customHeight="1" x14ac:dyDescent="0.3">
      <c r="B160" s="22">
        <v>3</v>
      </c>
      <c r="C160" s="45">
        <v>0.20046</v>
      </c>
      <c r="D160" s="45">
        <v>8.4100000000000008E-3</v>
      </c>
      <c r="E160" s="21"/>
      <c r="F160" s="21"/>
      <c r="G160" s="21"/>
      <c r="H160" s="58"/>
      <c r="I160" s="21"/>
      <c r="J160" s="21"/>
      <c r="K160" s="21"/>
      <c r="L160" s="21"/>
      <c r="M160" s="58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2:25" ht="21.6" customHeight="1" x14ac:dyDescent="0.3">
      <c r="B161" s="22">
        <v>4</v>
      </c>
      <c r="C161" s="45">
        <v>0.20945</v>
      </c>
      <c r="D161" s="45">
        <v>1.115E-2</v>
      </c>
      <c r="E161" s="21"/>
      <c r="F161" s="21"/>
      <c r="G161" s="21"/>
      <c r="H161" s="58"/>
      <c r="I161" s="21"/>
      <c r="J161" s="21"/>
      <c r="K161" s="21"/>
      <c r="L161" s="21"/>
      <c r="M161" s="58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2:25" ht="21.6" customHeight="1" x14ac:dyDescent="0.3">
      <c r="B162" s="22">
        <v>5</v>
      </c>
      <c r="C162" s="45">
        <v>0.20616000000000001</v>
      </c>
      <c r="D162" s="45">
        <v>1.37E-2</v>
      </c>
      <c r="E162" s="21"/>
      <c r="F162" s="21"/>
      <c r="G162" s="21"/>
      <c r="H162" s="58"/>
      <c r="I162" s="21"/>
      <c r="J162" s="21"/>
      <c r="K162" s="21"/>
      <c r="L162" s="21"/>
      <c r="M162" s="58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2:25" ht="21.6" customHeight="1" x14ac:dyDescent="0.3">
      <c r="B163" s="22">
        <v>6</v>
      </c>
      <c r="C163" s="45">
        <v>0.18240000000000001</v>
      </c>
      <c r="D163" s="45">
        <v>1.472E-2</v>
      </c>
      <c r="E163" s="21"/>
      <c r="F163" s="21"/>
      <c r="G163" s="21"/>
      <c r="H163" s="58"/>
      <c r="I163" s="21"/>
      <c r="J163" s="21"/>
      <c r="K163" s="21"/>
      <c r="L163" s="21"/>
      <c r="M163" s="58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2:25" ht="21.6" customHeight="1" x14ac:dyDescent="0.3">
      <c r="B164" s="22">
        <v>7</v>
      </c>
      <c r="C164" s="45">
        <v>0.17288000000000001</v>
      </c>
      <c r="D164" s="45">
        <v>1.469E-2</v>
      </c>
      <c r="E164" s="21"/>
      <c r="F164" s="21"/>
      <c r="G164" s="21"/>
      <c r="H164" s="58"/>
      <c r="I164" s="21"/>
      <c r="J164" s="21"/>
      <c r="K164" s="21"/>
      <c r="L164" s="21"/>
      <c r="M164" s="58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2:25" ht="21.6" customHeight="1" x14ac:dyDescent="0.3">
      <c r="B165" s="22">
        <v>8</v>
      </c>
      <c r="C165" s="45">
        <v>0.16871</v>
      </c>
      <c r="D165" s="45">
        <v>1.448E-2</v>
      </c>
      <c r="E165" s="21"/>
      <c r="F165" s="21"/>
      <c r="G165" s="21"/>
      <c r="H165" s="58"/>
      <c r="I165" s="21"/>
      <c r="J165" s="21"/>
      <c r="K165" s="21"/>
      <c r="L165" s="21"/>
      <c r="M165" s="58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2:25" ht="21.6" customHeight="1" x14ac:dyDescent="0.3">
      <c r="B166" s="22">
        <v>9</v>
      </c>
      <c r="C166" s="45">
        <v>0.16414000000000001</v>
      </c>
      <c r="D166" s="45">
        <v>1.593E-2</v>
      </c>
      <c r="E166" s="21"/>
      <c r="F166" s="21"/>
      <c r="G166" s="21"/>
      <c r="H166" s="58"/>
      <c r="I166" s="21"/>
      <c r="J166" s="21"/>
      <c r="K166" s="21"/>
      <c r="L166" s="21"/>
      <c r="M166" s="58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2:25" ht="21.6" customHeight="1" x14ac:dyDescent="0.3">
      <c r="B167" s="22">
        <v>10</v>
      </c>
      <c r="C167" s="45">
        <v>0.15987999999999999</v>
      </c>
      <c r="D167" s="45">
        <v>1.7049999999999999E-2</v>
      </c>
      <c r="E167" s="21"/>
      <c r="F167" s="21"/>
      <c r="G167" s="21"/>
      <c r="H167" s="58"/>
      <c r="I167" s="21"/>
      <c r="J167" s="21"/>
      <c r="K167" s="21"/>
      <c r="L167" s="21"/>
      <c r="M167" s="58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2:25" ht="21.6" customHeight="1" x14ac:dyDescent="0.3">
      <c r="B168" s="22">
        <v>11</v>
      </c>
      <c r="C168" s="45">
        <v>0.15312999999999999</v>
      </c>
      <c r="D168" s="45">
        <v>1.6299999999999999E-2</v>
      </c>
      <c r="E168" s="21"/>
      <c r="F168" s="21"/>
      <c r="G168" s="21"/>
      <c r="H168" s="58"/>
      <c r="I168" s="21"/>
      <c r="J168" s="21"/>
      <c r="K168" s="21"/>
      <c r="L168" s="21"/>
      <c r="M168" s="58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2:25" ht="21.6" customHeight="1" x14ac:dyDescent="0.3">
      <c r="B169" s="22">
        <v>12</v>
      </c>
      <c r="C169" s="45">
        <v>0.15013000000000001</v>
      </c>
      <c r="D169" s="45">
        <v>1.524E-2</v>
      </c>
      <c r="E169" s="21"/>
      <c r="F169" s="21"/>
      <c r="G169" s="21"/>
      <c r="H169" s="58"/>
      <c r="I169" s="21"/>
      <c r="J169" s="21"/>
      <c r="K169" s="21"/>
      <c r="L169" s="21"/>
      <c r="M169" s="58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2:25" ht="21.6" customHeight="1" x14ac:dyDescent="0.3">
      <c r="B170" s="22">
        <v>13</v>
      </c>
      <c r="C170" s="45">
        <v>0.14527000000000001</v>
      </c>
      <c r="D170" s="45">
        <v>1.6750000000000001E-2</v>
      </c>
      <c r="E170" s="21"/>
      <c r="F170" s="21"/>
      <c r="G170" s="21"/>
      <c r="H170" s="58"/>
      <c r="I170" s="21"/>
      <c r="J170" s="21"/>
      <c r="K170" s="21"/>
      <c r="L170" s="21"/>
      <c r="M170" s="58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2:25" ht="21.6" customHeight="1" x14ac:dyDescent="0.3">
      <c r="B171" s="22">
        <v>14</v>
      </c>
      <c r="C171" s="45">
        <v>0.14568</v>
      </c>
      <c r="D171" s="45">
        <v>1.866E-2</v>
      </c>
      <c r="E171" s="21"/>
      <c r="F171" s="21"/>
      <c r="G171" s="21"/>
      <c r="H171" s="58"/>
      <c r="I171" s="21"/>
      <c r="J171" s="21"/>
      <c r="K171" s="21"/>
      <c r="L171" s="21"/>
      <c r="M171" s="58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2:25" ht="21.6" customHeight="1" x14ac:dyDescent="0.3">
      <c r="B172" s="22">
        <v>15</v>
      </c>
      <c r="C172" s="45">
        <v>0.13719999999999999</v>
      </c>
      <c r="D172" s="45">
        <v>1.9060000000000001E-2</v>
      </c>
      <c r="E172" s="21"/>
      <c r="F172" s="21"/>
      <c r="G172" s="21"/>
      <c r="H172" s="58"/>
      <c r="I172" s="21"/>
      <c r="J172" s="21"/>
      <c r="K172" s="21"/>
      <c r="L172" s="21"/>
      <c r="M172" s="58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2:25" ht="21.6" customHeight="1" x14ac:dyDescent="0.3">
      <c r="B173" s="22">
        <v>16</v>
      </c>
      <c r="C173" s="45">
        <v>0.13597000000000001</v>
      </c>
      <c r="D173" s="45">
        <v>1.6449999999999999E-2</v>
      </c>
      <c r="E173" s="21"/>
      <c r="F173" s="21"/>
      <c r="G173" s="21"/>
      <c r="H173" s="58"/>
      <c r="I173" s="21"/>
      <c r="J173" s="21"/>
      <c r="K173" s="21"/>
      <c r="L173" s="21"/>
      <c r="M173" s="58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2:25" ht="21.6" customHeight="1" x14ac:dyDescent="0.3">
      <c r="B174" s="22">
        <v>17</v>
      </c>
      <c r="C174" s="45">
        <v>0.12884000000000001</v>
      </c>
      <c r="D174" s="45">
        <v>1.8180000000000002E-2</v>
      </c>
      <c r="E174" s="21"/>
      <c r="F174" s="21"/>
      <c r="G174" s="21"/>
      <c r="H174" s="58"/>
      <c r="I174" s="21"/>
      <c r="J174" s="21"/>
      <c r="K174" s="21"/>
      <c r="L174" s="21"/>
      <c r="M174" s="58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2:25" ht="21.6" customHeight="1" x14ac:dyDescent="0.3">
      <c r="B175" s="22">
        <v>18</v>
      </c>
      <c r="C175" s="45">
        <v>0.13400999999999999</v>
      </c>
      <c r="D175" s="45">
        <v>1.8079999999999999E-2</v>
      </c>
      <c r="E175" s="21"/>
      <c r="F175" s="21"/>
      <c r="G175" s="21"/>
      <c r="H175" s="58"/>
      <c r="I175" s="21"/>
      <c r="J175" s="21"/>
      <c r="K175" s="21"/>
      <c r="L175" s="21"/>
      <c r="M175" s="58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2:25" ht="21.6" customHeight="1" x14ac:dyDescent="0.3">
      <c r="B176" s="22">
        <v>19</v>
      </c>
      <c r="C176" s="45">
        <v>0.12481</v>
      </c>
      <c r="D176" s="45">
        <v>1.8800000000000001E-2</v>
      </c>
      <c r="E176" s="21"/>
      <c r="F176" s="21"/>
      <c r="G176" s="21"/>
      <c r="H176" s="58"/>
      <c r="I176" s="21"/>
      <c r="J176" s="21"/>
      <c r="K176" s="21"/>
      <c r="L176" s="21"/>
      <c r="M176" s="58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ht="21.6" customHeight="1" x14ac:dyDescent="0.3">
      <c r="B177" s="22">
        <v>20</v>
      </c>
      <c r="C177" s="45">
        <v>0.12038</v>
      </c>
      <c r="D177" s="45">
        <v>2.0719999999999999E-2</v>
      </c>
      <c r="E177" s="21"/>
      <c r="F177" s="21"/>
      <c r="G177" s="21"/>
      <c r="H177" s="58"/>
      <c r="I177" s="21"/>
      <c r="J177" s="21"/>
      <c r="K177" s="21"/>
      <c r="L177" s="21"/>
      <c r="M177" s="58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ht="21.6" customHeight="1" x14ac:dyDescent="0.3">
      <c r="A178" s="21"/>
      <c r="B178" s="21"/>
      <c r="C178" s="21"/>
      <c r="D178" s="21"/>
      <c r="E178" s="21"/>
      <c r="F178" s="21"/>
      <c r="G178" s="21"/>
      <c r="H178" s="58"/>
      <c r="I178" s="21"/>
      <c r="J178" s="21"/>
      <c r="K178" s="21"/>
      <c r="L178" s="21"/>
      <c r="M178" s="58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 ht="21.6" customHeight="1" x14ac:dyDescent="0.3">
      <c r="A179" s="21"/>
      <c r="B179" s="21"/>
      <c r="C179" s="21"/>
      <c r="D179" s="21"/>
      <c r="E179" s="21"/>
      <c r="F179" s="21"/>
      <c r="G179" s="21"/>
      <c r="H179" s="58"/>
      <c r="I179" s="21"/>
      <c r="J179" s="21"/>
      <c r="K179" s="21"/>
      <c r="L179" s="21"/>
      <c r="M179" s="58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spans="1:25" ht="21.6" customHeight="1" x14ac:dyDescent="0.3">
      <c r="A180" s="21"/>
      <c r="B180" s="21"/>
      <c r="C180" s="21"/>
      <c r="D180" s="21"/>
      <c r="E180" s="21"/>
      <c r="F180" s="21"/>
      <c r="G180" s="21"/>
      <c r="H180" s="58"/>
      <c r="I180" s="21"/>
      <c r="J180" s="21"/>
      <c r="K180" s="21"/>
      <c r="L180" s="21"/>
      <c r="M180" s="58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1:25" ht="21.6" customHeight="1" x14ac:dyDescent="0.3">
      <c r="A181" s="21"/>
      <c r="B181" s="21"/>
      <c r="C181" s="21"/>
      <c r="D181" s="21"/>
      <c r="E181" s="21"/>
      <c r="F181" s="21"/>
      <c r="G181" s="21"/>
      <c r="H181" s="58"/>
      <c r="I181" s="21"/>
      <c r="J181" s="21"/>
      <c r="K181" s="21"/>
      <c r="L181" s="21"/>
      <c r="M181" s="58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1:25" ht="21.6" customHeight="1" x14ac:dyDescent="0.3">
      <c r="A182" s="21"/>
      <c r="B182" s="21"/>
      <c r="C182" s="21" t="s">
        <v>158</v>
      </c>
      <c r="D182" s="21">
        <v>0.68300000000000005</v>
      </c>
      <c r="E182" s="21"/>
      <c r="F182" s="21"/>
      <c r="G182" s="21"/>
      <c r="H182" s="58"/>
      <c r="I182" s="21"/>
      <c r="J182" s="21"/>
      <c r="K182" s="21"/>
      <c r="L182" s="21"/>
      <c r="M182" s="58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spans="1:25" ht="21.6" customHeight="1" x14ac:dyDescent="0.3">
      <c r="A183" s="21"/>
      <c r="B183" s="21"/>
      <c r="C183" s="21" t="s">
        <v>159</v>
      </c>
      <c r="D183" s="21">
        <v>0.85699999999999998</v>
      </c>
      <c r="E183" s="21"/>
      <c r="F183" s="21"/>
      <c r="G183" s="21"/>
      <c r="H183" s="58"/>
      <c r="I183" s="21"/>
      <c r="J183" s="21"/>
      <c r="K183" s="21"/>
      <c r="L183" s="21"/>
      <c r="M183" s="58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spans="1:25" ht="21.6" customHeight="1" x14ac:dyDescent="0.3">
      <c r="A184" s="21"/>
      <c r="B184" s="21"/>
      <c r="C184" s="21" t="s">
        <v>160</v>
      </c>
      <c r="D184" s="21">
        <v>0.89200000000000002</v>
      </c>
      <c r="E184" s="21"/>
      <c r="F184" s="21"/>
      <c r="G184" s="21"/>
      <c r="H184" s="58"/>
      <c r="I184" s="21"/>
      <c r="J184" s="21"/>
      <c r="K184" s="21"/>
      <c r="L184" s="21"/>
      <c r="M184" s="58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1:25" ht="21.6" customHeight="1" x14ac:dyDescent="0.3">
      <c r="A185" s="21"/>
      <c r="B185" s="21"/>
      <c r="C185" s="49" t="s">
        <v>132</v>
      </c>
      <c r="D185" s="49">
        <v>0.92400000000000004</v>
      </c>
      <c r="E185" s="21"/>
      <c r="F185" s="21"/>
      <c r="G185" s="21"/>
      <c r="H185" s="58"/>
      <c r="I185" s="21"/>
      <c r="J185" s="21"/>
      <c r="K185" s="21"/>
      <c r="L185" s="21"/>
      <c r="M185" s="58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spans="1:25" ht="21.6" customHeight="1" x14ac:dyDescent="0.3">
      <c r="A186" s="21"/>
      <c r="B186" s="21"/>
      <c r="C186" s="49" t="s">
        <v>161</v>
      </c>
      <c r="D186" s="49">
        <v>0.94299999999999995</v>
      </c>
      <c r="E186" s="21"/>
      <c r="F186" s="21"/>
      <c r="G186" s="21"/>
      <c r="H186" s="58"/>
      <c r="I186" s="21"/>
      <c r="J186" s="21"/>
      <c r="K186" s="21"/>
      <c r="L186" s="21"/>
      <c r="M186" s="58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spans="1:25" ht="21.6" customHeight="1" x14ac:dyDescent="0.3">
      <c r="A187" s="21"/>
      <c r="B187" s="21"/>
      <c r="C187" s="49" t="s">
        <v>162</v>
      </c>
      <c r="D187" s="49">
        <v>0.95199999999999996</v>
      </c>
      <c r="E187" s="21"/>
      <c r="F187" s="21"/>
      <c r="G187" s="21"/>
      <c r="H187" s="58"/>
      <c r="I187" s="21"/>
      <c r="J187" s="21"/>
      <c r="K187" s="21"/>
      <c r="L187" s="21"/>
      <c r="M187" s="58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spans="1:25" ht="21.6" customHeight="1" x14ac:dyDescent="0.3">
      <c r="A188" s="21"/>
      <c r="B188" s="21"/>
      <c r="C188" s="49" t="s">
        <v>163</v>
      </c>
      <c r="D188" s="49">
        <v>0.95799999999999996</v>
      </c>
      <c r="E188" s="21"/>
      <c r="F188" s="21"/>
      <c r="G188" s="21"/>
      <c r="H188" s="58"/>
      <c r="I188" s="21"/>
      <c r="J188" s="21"/>
      <c r="K188" s="21"/>
      <c r="L188" s="21"/>
      <c r="M188" s="58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spans="1:25" ht="21.6" customHeight="1" x14ac:dyDescent="0.3">
      <c r="A189" s="21"/>
      <c r="B189" s="21"/>
      <c r="C189" s="49" t="s">
        <v>133</v>
      </c>
      <c r="D189" s="49">
        <v>0.96599999999999997</v>
      </c>
      <c r="E189" s="21"/>
      <c r="F189" s="21"/>
      <c r="G189" s="21"/>
      <c r="H189" s="58"/>
      <c r="I189" s="21"/>
      <c r="J189" s="21"/>
      <c r="K189" s="21"/>
      <c r="L189" s="21"/>
      <c r="M189" s="58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spans="1:25" ht="14.85" customHeight="1" x14ac:dyDescent="0.3">
      <c r="C190" s="22" t="s">
        <v>164</v>
      </c>
      <c r="D190" s="22">
        <v>0.96299999999999997</v>
      </c>
    </row>
    <row r="191" spans="1:25" ht="14.85" customHeight="1" x14ac:dyDescent="0.3">
      <c r="C191" s="22" t="s">
        <v>165</v>
      </c>
      <c r="D191" s="22">
        <v>0.96399999999999997</v>
      </c>
    </row>
    <row r="192" spans="1:25" ht="14.85" customHeight="1" x14ac:dyDescent="0.3">
      <c r="C192" s="22" t="s">
        <v>166</v>
      </c>
      <c r="D192" s="22">
        <v>0.96899999999999997</v>
      </c>
    </row>
    <row r="193" spans="3:4" ht="14.85" customHeight="1" x14ac:dyDescent="0.3">
      <c r="C193" s="22" t="s">
        <v>134</v>
      </c>
      <c r="D193" s="22">
        <v>0.96399999999999997</v>
      </c>
    </row>
    <row r="194" spans="3:4" ht="14.85" customHeight="1" x14ac:dyDescent="0.3">
      <c r="C194" s="22" t="s">
        <v>167</v>
      </c>
      <c r="D194" s="22">
        <v>0.97</v>
      </c>
    </row>
    <row r="195" spans="3:4" ht="14.85" customHeight="1" x14ac:dyDescent="0.3">
      <c r="C195" s="22" t="s">
        <v>168</v>
      </c>
      <c r="D195" s="22">
        <v>0.96799999999999997</v>
      </c>
    </row>
    <row r="196" spans="3:4" ht="14.85" customHeight="1" x14ac:dyDescent="0.3">
      <c r="C196" s="22" t="s">
        <v>169</v>
      </c>
      <c r="D196" s="22">
        <v>0.97</v>
      </c>
    </row>
    <row r="197" spans="3:4" ht="14.85" customHeight="1" x14ac:dyDescent="0.3">
      <c r="C197" s="22" t="s">
        <v>169</v>
      </c>
    </row>
    <row r="231" spans="3:5" ht="14.85" customHeight="1" x14ac:dyDescent="0.3">
      <c r="D231" s="22" t="s">
        <v>173</v>
      </c>
      <c r="E231" s="22" t="s">
        <v>174</v>
      </c>
    </row>
    <row r="232" spans="3:5" ht="14.85" customHeight="1" x14ac:dyDescent="0.3">
      <c r="C232" s="22" t="s">
        <v>170</v>
      </c>
      <c r="D232" s="22">
        <v>0.99</v>
      </c>
      <c r="E232" s="22">
        <v>0.89</v>
      </c>
    </row>
    <row r="233" spans="3:5" ht="14.85" customHeight="1" x14ac:dyDescent="0.3">
      <c r="C233" s="22" t="s">
        <v>171</v>
      </c>
      <c r="D233" s="22">
        <v>0.98</v>
      </c>
      <c r="E233" s="22">
        <v>0.96</v>
      </c>
    </row>
    <row r="234" spans="3:5" ht="14.85" customHeight="1" x14ac:dyDescent="0.3">
      <c r="C234" s="22" t="s">
        <v>172</v>
      </c>
      <c r="D234" s="22">
        <v>0.98</v>
      </c>
      <c r="E234" s="22">
        <v>0.97</v>
      </c>
    </row>
    <row r="252" spans="3:8" ht="14.85" customHeight="1" x14ac:dyDescent="0.3">
      <c r="C252" s="60" t="s">
        <v>181</v>
      </c>
      <c r="D252" s="61"/>
      <c r="E252" s="61"/>
      <c r="F252" s="61"/>
      <c r="G252" s="62"/>
      <c r="H252" s="54"/>
    </row>
    <row r="253" spans="3:8" ht="14.85" customHeight="1" x14ac:dyDescent="0.3">
      <c r="D253" s="22" t="s">
        <v>177</v>
      </c>
      <c r="E253" s="22" t="s">
        <v>178</v>
      </c>
      <c r="F253" s="22" t="s">
        <v>179</v>
      </c>
      <c r="G253" s="22" t="s">
        <v>180</v>
      </c>
    </row>
    <row r="254" spans="3:8" ht="14.85" customHeight="1" x14ac:dyDescent="0.3">
      <c r="C254" s="22" t="s">
        <v>175</v>
      </c>
      <c r="D254" s="22">
        <v>0.94699999999999995</v>
      </c>
      <c r="E254" s="22">
        <v>0.71799999999999997</v>
      </c>
      <c r="F254" s="22">
        <v>0.83199999999999996</v>
      </c>
      <c r="G254" s="22">
        <v>0.876</v>
      </c>
    </row>
    <row r="255" spans="3:8" ht="14.85" customHeight="1" x14ac:dyDescent="0.3">
      <c r="C255" s="22" t="s">
        <v>176</v>
      </c>
      <c r="D255" s="22">
        <v>0.97099999999999997</v>
      </c>
      <c r="E255" s="22">
        <v>0.76400000000000001</v>
      </c>
      <c r="F255" s="22">
        <v>0.84299999999999997</v>
      </c>
      <c r="G255" s="22">
        <v>0.88700000000000001</v>
      </c>
    </row>
    <row r="258" spans="3:8" ht="14.85" customHeight="1" x14ac:dyDescent="0.3">
      <c r="C258" s="60" t="s">
        <v>182</v>
      </c>
      <c r="D258" s="61"/>
      <c r="E258" s="61"/>
      <c r="F258" s="61"/>
      <c r="G258" s="62"/>
      <c r="H258" s="54"/>
    </row>
    <row r="259" spans="3:8" ht="14.85" customHeight="1" x14ac:dyDescent="0.3">
      <c r="D259" s="22" t="s">
        <v>177</v>
      </c>
      <c r="E259" s="22" t="s">
        <v>178</v>
      </c>
      <c r="F259" s="22" t="s">
        <v>179</v>
      </c>
      <c r="G259" s="22" t="s">
        <v>180</v>
      </c>
    </row>
    <row r="260" spans="3:8" ht="14.85" customHeight="1" x14ac:dyDescent="0.3">
      <c r="C260" s="22" t="s">
        <v>175</v>
      </c>
      <c r="D260" s="22">
        <v>0.57299999999999995</v>
      </c>
      <c r="E260" s="22">
        <v>0.622</v>
      </c>
      <c r="F260" s="22">
        <v>0.81100000000000005</v>
      </c>
      <c r="G260" s="22">
        <v>0.82299999999999995</v>
      </c>
    </row>
    <row r="261" spans="3:8" ht="14.85" customHeight="1" x14ac:dyDescent="0.3">
      <c r="C261" s="22" t="s">
        <v>176</v>
      </c>
      <c r="D261" s="22">
        <v>0.752</v>
      </c>
      <c r="E261" s="22">
        <v>0.65600000000000003</v>
      </c>
      <c r="F261" s="22">
        <v>0.83299999999999996</v>
      </c>
      <c r="G261" s="22">
        <v>0.85599999999999998</v>
      </c>
    </row>
    <row r="284" spans="3:8" ht="14.85" customHeight="1" x14ac:dyDescent="0.3">
      <c r="C284" s="60" t="s">
        <v>200</v>
      </c>
      <c r="D284" s="61"/>
      <c r="E284" s="61"/>
      <c r="F284" s="61"/>
      <c r="G284" s="62"/>
      <c r="H284" s="54"/>
    </row>
    <row r="285" spans="3:8" ht="14.85" customHeight="1" x14ac:dyDescent="0.3">
      <c r="D285" s="22" t="s">
        <v>177</v>
      </c>
      <c r="E285" s="22" t="s">
        <v>178</v>
      </c>
      <c r="F285" s="22" t="s">
        <v>179</v>
      </c>
      <c r="G285" s="22" t="s">
        <v>180</v>
      </c>
    </row>
    <row r="286" spans="3:8" ht="14.85" customHeight="1" x14ac:dyDescent="0.3">
      <c r="C286" s="22" t="s">
        <v>183</v>
      </c>
      <c r="D286" s="22">
        <v>0.94699999999999995</v>
      </c>
      <c r="E286" s="22">
        <v>0.71799999999999997</v>
      </c>
      <c r="F286" s="22">
        <v>0.83199999999999996</v>
      </c>
      <c r="G286" s="22">
        <v>0.876</v>
      </c>
    </row>
    <row r="287" spans="3:8" ht="14.85" customHeight="1" x14ac:dyDescent="0.3">
      <c r="C287" s="22" t="s">
        <v>184</v>
      </c>
      <c r="D287" s="22">
        <v>0.57299999999999995</v>
      </c>
      <c r="E287" s="22">
        <v>0.622</v>
      </c>
      <c r="F287" s="22">
        <v>0.81100000000000005</v>
      </c>
      <c r="G287" s="22">
        <v>0.82299999999999995</v>
      </c>
    </row>
    <row r="288" spans="3:8" ht="14.85" customHeight="1" x14ac:dyDescent="0.3">
      <c r="C288" s="22" t="s">
        <v>185</v>
      </c>
      <c r="D288" s="22">
        <v>0.97099999999999997</v>
      </c>
      <c r="E288" s="22">
        <v>0.76400000000000001</v>
      </c>
      <c r="F288" s="22">
        <v>0.84299999999999997</v>
      </c>
      <c r="G288" s="22">
        <v>0.88700000000000001</v>
      </c>
    </row>
    <row r="289" spans="3:8" ht="14.85" customHeight="1" x14ac:dyDescent="0.3">
      <c r="C289" s="22" t="s">
        <v>186</v>
      </c>
      <c r="D289" s="22">
        <v>0.752</v>
      </c>
      <c r="E289" s="22">
        <v>0.65600000000000003</v>
      </c>
      <c r="F289" s="22">
        <v>0.83299999999999996</v>
      </c>
      <c r="G289" s="22">
        <v>0.85599999999999998</v>
      </c>
    </row>
    <row r="290" spans="3:8" ht="14.85" customHeight="1" x14ac:dyDescent="0.3">
      <c r="D290" s="23"/>
      <c r="E290" s="23"/>
      <c r="F290" s="23"/>
      <c r="G290" s="23"/>
      <c r="H290" s="23"/>
    </row>
    <row r="313" spans="2:9" ht="14.85" customHeight="1" x14ac:dyDescent="0.3">
      <c r="C313" s="60" t="s">
        <v>187</v>
      </c>
      <c r="D313" s="62"/>
      <c r="F313" s="22" t="s">
        <v>188</v>
      </c>
    </row>
    <row r="314" spans="2:9" ht="14.85" customHeight="1" x14ac:dyDescent="0.3">
      <c r="B314" s="77" t="s">
        <v>190</v>
      </c>
      <c r="C314" s="22" t="s">
        <v>13</v>
      </c>
      <c r="D314" s="22">
        <v>502</v>
      </c>
      <c r="E314" s="80">
        <v>2098</v>
      </c>
      <c r="F314" s="22" t="s">
        <v>13</v>
      </c>
      <c r="G314" s="22">
        <v>5444</v>
      </c>
      <c r="H314" s="83"/>
      <c r="I314" s="80">
        <v>28726</v>
      </c>
    </row>
    <row r="315" spans="2:9" ht="14.85" customHeight="1" x14ac:dyDescent="0.3">
      <c r="B315" s="78"/>
      <c r="C315" s="22" t="s">
        <v>14</v>
      </c>
      <c r="D315" s="22">
        <v>364</v>
      </c>
      <c r="E315" s="82"/>
      <c r="F315" s="22" t="s">
        <v>14</v>
      </c>
      <c r="G315" s="22">
        <v>4011</v>
      </c>
      <c r="H315" s="84"/>
      <c r="I315" s="82"/>
    </row>
    <row r="316" spans="2:9" ht="14.85" customHeight="1" x14ac:dyDescent="0.3">
      <c r="B316" s="78"/>
      <c r="C316" s="22" t="s">
        <v>15</v>
      </c>
      <c r="D316" s="22">
        <v>399</v>
      </c>
      <c r="E316" s="82"/>
      <c r="F316" s="22" t="s">
        <v>15</v>
      </c>
      <c r="G316" s="22">
        <v>5188</v>
      </c>
      <c r="H316" s="84"/>
      <c r="I316" s="82"/>
    </row>
    <row r="317" spans="2:9" ht="14.85" customHeight="1" x14ac:dyDescent="0.3">
      <c r="B317" s="78"/>
      <c r="C317" s="22" t="s">
        <v>17</v>
      </c>
      <c r="D317" s="22">
        <v>497</v>
      </c>
      <c r="E317" s="82"/>
      <c r="F317" s="22" t="s">
        <v>17</v>
      </c>
      <c r="G317" s="22">
        <v>6138</v>
      </c>
      <c r="H317" s="84"/>
      <c r="I317" s="82"/>
    </row>
    <row r="318" spans="2:9" ht="14.85" customHeight="1" x14ac:dyDescent="0.3">
      <c r="B318" s="79"/>
      <c r="C318" s="22" t="s">
        <v>16</v>
      </c>
      <c r="D318" s="22">
        <v>336</v>
      </c>
      <c r="E318" s="81"/>
      <c r="F318" s="22" t="s">
        <v>16</v>
      </c>
      <c r="G318" s="22">
        <v>7945</v>
      </c>
      <c r="H318" s="85"/>
      <c r="I318" s="81"/>
    </row>
    <row r="319" spans="2:9" ht="14.85" customHeight="1" x14ac:dyDescent="0.3">
      <c r="B319" s="77" t="s">
        <v>195</v>
      </c>
      <c r="C319" s="22" t="s">
        <v>191</v>
      </c>
      <c r="D319" s="22">
        <v>5331</v>
      </c>
      <c r="E319" s="80">
        <v>10662</v>
      </c>
      <c r="F319" s="22" t="s">
        <v>191</v>
      </c>
      <c r="G319" s="22">
        <v>12500</v>
      </c>
      <c r="H319" s="83"/>
      <c r="I319" s="80">
        <v>25000</v>
      </c>
    </row>
    <row r="320" spans="2:9" ht="14.85" customHeight="1" x14ac:dyDescent="0.3">
      <c r="B320" s="79"/>
      <c r="C320" s="22" t="s">
        <v>192</v>
      </c>
      <c r="D320" s="22">
        <v>5331</v>
      </c>
      <c r="E320" s="81"/>
      <c r="F320" s="22" t="s">
        <v>192</v>
      </c>
      <c r="G320" s="22">
        <v>12500</v>
      </c>
      <c r="H320" s="85"/>
      <c r="I320" s="81"/>
    </row>
    <row r="321" spans="2:9" ht="14.85" customHeight="1" x14ac:dyDescent="0.3">
      <c r="B321" s="77" t="s">
        <v>194</v>
      </c>
      <c r="C321" s="22" t="s">
        <v>191</v>
      </c>
      <c r="D321" s="22">
        <v>4500</v>
      </c>
      <c r="E321" s="80">
        <v>9000</v>
      </c>
      <c r="F321" s="22" t="s">
        <v>191</v>
      </c>
      <c r="G321" s="22">
        <v>12500</v>
      </c>
      <c r="H321" s="83"/>
      <c r="I321" s="80">
        <v>25000</v>
      </c>
    </row>
    <row r="322" spans="2:9" ht="14.85" customHeight="1" x14ac:dyDescent="0.3">
      <c r="B322" s="79"/>
      <c r="C322" s="22" t="s">
        <v>193</v>
      </c>
      <c r="D322" s="22">
        <v>4500</v>
      </c>
      <c r="E322" s="81"/>
      <c r="F322" s="22" t="s">
        <v>193</v>
      </c>
      <c r="G322" s="22">
        <v>12500</v>
      </c>
      <c r="H322" s="85"/>
      <c r="I322" s="81"/>
    </row>
    <row r="323" spans="2:9" ht="14.85" customHeight="1" x14ac:dyDescent="0.3">
      <c r="B323" s="77" t="s">
        <v>189</v>
      </c>
      <c r="C323" s="22" t="s">
        <v>191</v>
      </c>
      <c r="D323" s="22">
        <v>5000</v>
      </c>
      <c r="E323" s="80">
        <v>10000</v>
      </c>
      <c r="F323" s="22" t="s">
        <v>191</v>
      </c>
      <c r="G323" s="22">
        <v>30000</v>
      </c>
      <c r="H323" s="83"/>
      <c r="I323" s="80">
        <v>60000</v>
      </c>
    </row>
    <row r="324" spans="2:9" ht="14.85" customHeight="1" x14ac:dyDescent="0.3">
      <c r="B324" s="79"/>
      <c r="C324" s="22" t="s">
        <v>193</v>
      </c>
      <c r="D324" s="22">
        <v>5000</v>
      </c>
      <c r="E324" s="81"/>
      <c r="F324" s="22" t="s">
        <v>193</v>
      </c>
      <c r="G324" s="22">
        <v>30000</v>
      </c>
      <c r="H324" s="85"/>
      <c r="I324" s="81"/>
    </row>
    <row r="327" spans="2:9" ht="14.85" customHeight="1" x14ac:dyDescent="0.3">
      <c r="C327" s="22" t="s">
        <v>196</v>
      </c>
      <c r="D327" s="22" t="s">
        <v>199</v>
      </c>
    </row>
    <row r="328" spans="2:9" ht="14.85" customHeight="1" x14ac:dyDescent="0.3">
      <c r="B328" s="22" t="s">
        <v>197</v>
      </c>
      <c r="C328" s="22">
        <v>0.71799999999999997</v>
      </c>
    </row>
    <row r="329" spans="2:9" ht="14.85" customHeight="1" x14ac:dyDescent="0.3">
      <c r="B329" s="22" t="s">
        <v>198</v>
      </c>
      <c r="C329" s="22">
        <v>0.77500000000000002</v>
      </c>
    </row>
    <row r="330" spans="2:9" ht="14.85" customHeight="1" x14ac:dyDescent="0.3">
      <c r="D330" s="51"/>
      <c r="E330" s="51"/>
      <c r="F330" s="51"/>
      <c r="G330" s="52"/>
      <c r="H330" s="52"/>
    </row>
    <row r="331" spans="2:9" ht="14.85" customHeight="1" x14ac:dyDescent="0.3">
      <c r="C331" s="50" t="s">
        <v>200</v>
      </c>
      <c r="D331" s="22" t="s">
        <v>201</v>
      </c>
    </row>
    <row r="332" spans="2:9" ht="14.85" customHeight="1" x14ac:dyDescent="0.3">
      <c r="C332" s="22" t="s">
        <v>183</v>
      </c>
      <c r="D332" s="22">
        <v>0.71799999999999997</v>
      </c>
    </row>
    <row r="333" spans="2:9" ht="14.85" customHeight="1" x14ac:dyDescent="0.3">
      <c r="C333" s="22" t="s">
        <v>184</v>
      </c>
      <c r="D333" s="22">
        <v>0.52200000000000002</v>
      </c>
    </row>
    <row r="334" spans="2:9" ht="14.85" customHeight="1" x14ac:dyDescent="0.3">
      <c r="C334" s="22" t="s">
        <v>185</v>
      </c>
      <c r="D334" s="22">
        <v>0.77500000000000002</v>
      </c>
    </row>
    <row r="335" spans="2:9" ht="14.85" customHeight="1" x14ac:dyDescent="0.3">
      <c r="C335" s="22" t="s">
        <v>186</v>
      </c>
      <c r="D335" s="22">
        <v>0.63600000000000001</v>
      </c>
    </row>
    <row r="346" spans="2:4" ht="14.85" customHeight="1" x14ac:dyDescent="0.3">
      <c r="B346" s="53" t="s">
        <v>204</v>
      </c>
      <c r="C346" s="53" t="s">
        <v>202</v>
      </c>
      <c r="D346" s="53" t="s">
        <v>203</v>
      </c>
    </row>
    <row r="347" spans="2:4" ht="14.85" customHeight="1" x14ac:dyDescent="0.3">
      <c r="B347" s="53">
        <v>1</v>
      </c>
      <c r="C347" s="53">
        <v>0.39236599999999999</v>
      </c>
      <c r="D347" s="53">
        <v>1.9159299999999999</v>
      </c>
    </row>
    <row r="348" spans="2:4" ht="14.85" customHeight="1" x14ac:dyDescent="0.3">
      <c r="B348" s="53">
        <v>1000</v>
      </c>
      <c r="C348" s="53">
        <v>3.6433800000000001</v>
      </c>
      <c r="D348" s="53">
        <v>5.7983899999999998E-2</v>
      </c>
    </row>
    <row r="349" spans="2:4" ht="14.85" customHeight="1" x14ac:dyDescent="0.3">
      <c r="B349" s="53">
        <v>2000</v>
      </c>
      <c r="C349" s="53">
        <v>4.5056099999999999</v>
      </c>
      <c r="D349" s="53">
        <v>6.0891000000000001E-2</v>
      </c>
    </row>
    <row r="350" spans="2:4" ht="14.85" customHeight="1" x14ac:dyDescent="0.3">
      <c r="B350" s="53">
        <v>3000</v>
      </c>
      <c r="C350" s="53">
        <v>5.3941400000000002</v>
      </c>
      <c r="D350" s="53">
        <v>2.2712400000000001E-2</v>
      </c>
    </row>
    <row r="351" spans="2:4" ht="14.85" customHeight="1" x14ac:dyDescent="0.3">
      <c r="B351" s="53">
        <v>4000</v>
      </c>
      <c r="C351" s="53">
        <v>4.5758700000000001</v>
      </c>
      <c r="D351" s="53">
        <v>2.9258800000000001E-2</v>
      </c>
    </row>
    <row r="352" spans="2:4" ht="14.85" customHeight="1" x14ac:dyDescent="0.3">
      <c r="B352" s="53">
        <v>5000</v>
      </c>
      <c r="C352" s="53">
        <v>4.07219</v>
      </c>
      <c r="D352" s="53">
        <v>6.11938E-2</v>
      </c>
    </row>
    <row r="353" spans="2:4" ht="14.85" customHeight="1" x14ac:dyDescent="0.3">
      <c r="B353" s="53">
        <v>6000</v>
      </c>
      <c r="C353" s="53">
        <v>3.76919</v>
      </c>
      <c r="D353" s="53">
        <v>0.151975</v>
      </c>
    </row>
    <row r="354" spans="2:4" ht="14.85" customHeight="1" x14ac:dyDescent="0.3">
      <c r="B354" s="53">
        <v>7000</v>
      </c>
      <c r="C354" s="53">
        <v>3.9320300000000001</v>
      </c>
      <c r="D354" s="53">
        <v>9.9423499999999998E-2</v>
      </c>
    </row>
    <row r="355" spans="2:4" ht="14.85" customHeight="1" x14ac:dyDescent="0.3">
      <c r="B355" s="53">
        <v>8000</v>
      </c>
      <c r="C355" s="53">
        <v>3.7427100000000002</v>
      </c>
      <c r="D355" s="53">
        <v>0.14188999999999999</v>
      </c>
    </row>
    <row r="356" spans="2:4" ht="14.85" customHeight="1" x14ac:dyDescent="0.3">
      <c r="B356" s="53">
        <v>9000</v>
      </c>
      <c r="C356" s="53">
        <v>3.94041</v>
      </c>
      <c r="D356" s="53">
        <v>0.165879</v>
      </c>
    </row>
    <row r="357" spans="2:4" ht="14.85" customHeight="1" x14ac:dyDescent="0.3">
      <c r="B357" s="53">
        <v>10000</v>
      </c>
      <c r="C357" s="53">
        <v>3.8420700000000001</v>
      </c>
      <c r="D357" s="53">
        <v>0.15620600000000001</v>
      </c>
    </row>
    <row r="358" spans="2:4" ht="14.85" customHeight="1" x14ac:dyDescent="0.3">
      <c r="B358" s="53">
        <v>11000</v>
      </c>
      <c r="C358" s="53">
        <v>3.4928900000000001</v>
      </c>
      <c r="D358" s="53">
        <v>0.23427400000000001</v>
      </c>
    </row>
    <row r="359" spans="2:4" ht="14.85" customHeight="1" x14ac:dyDescent="0.3">
      <c r="B359" s="53">
        <v>12000</v>
      </c>
      <c r="C359" s="53">
        <v>3.73428</v>
      </c>
      <c r="D359" s="53">
        <v>0.28020099999999998</v>
      </c>
    </row>
    <row r="360" spans="2:4" ht="14.85" customHeight="1" x14ac:dyDescent="0.3">
      <c r="B360" s="53">
        <v>13000</v>
      </c>
      <c r="C360" s="53">
        <v>3.1526100000000001</v>
      </c>
      <c r="D360" s="53">
        <v>0.28296900000000003</v>
      </c>
    </row>
    <row r="361" spans="2:4" ht="14.85" customHeight="1" x14ac:dyDescent="0.3">
      <c r="B361" s="53">
        <v>14000</v>
      </c>
      <c r="C361" s="53">
        <v>3.6970900000000002</v>
      </c>
      <c r="D361" s="53">
        <v>0.32652799999999998</v>
      </c>
    </row>
    <row r="362" spans="2:4" ht="14.85" customHeight="1" x14ac:dyDescent="0.3">
      <c r="B362" s="53">
        <v>15000</v>
      </c>
      <c r="C362" s="53">
        <v>4.24397</v>
      </c>
      <c r="D362" s="53">
        <v>0.21471199999999999</v>
      </c>
    </row>
    <row r="363" spans="2:4" ht="14.85" customHeight="1" x14ac:dyDescent="0.3">
      <c r="B363" s="53">
        <v>16000</v>
      </c>
      <c r="C363" s="53">
        <v>3.7726000000000002</v>
      </c>
      <c r="D363" s="53">
        <v>0.19669500000000001</v>
      </c>
    </row>
    <row r="364" spans="2:4" ht="14.85" customHeight="1" x14ac:dyDescent="0.3">
      <c r="B364" s="53">
        <v>17000</v>
      </c>
      <c r="C364" s="53">
        <v>3.98889</v>
      </c>
      <c r="D364" s="53">
        <v>0.19300700000000001</v>
      </c>
    </row>
    <row r="365" spans="2:4" ht="14.85" customHeight="1" x14ac:dyDescent="0.3">
      <c r="B365" s="53">
        <v>18000</v>
      </c>
      <c r="C365" s="53">
        <v>3.5295399999999999</v>
      </c>
      <c r="D365" s="53">
        <v>0.309641</v>
      </c>
    </row>
    <row r="366" spans="2:4" ht="14.85" customHeight="1" x14ac:dyDescent="0.3">
      <c r="B366" s="53">
        <v>19000</v>
      </c>
      <c r="C366" s="53">
        <v>4.0120399999999998</v>
      </c>
      <c r="D366" s="53">
        <v>0.233874</v>
      </c>
    </row>
    <row r="367" spans="2:4" ht="14.85" customHeight="1" x14ac:dyDescent="0.3">
      <c r="B367" s="53">
        <v>20000</v>
      </c>
      <c r="C367" s="53">
        <v>3.6022699999999999</v>
      </c>
      <c r="D367" s="53">
        <v>0.205178</v>
      </c>
    </row>
    <row r="368" spans="2:4" ht="14.85" customHeight="1" x14ac:dyDescent="0.3">
      <c r="B368" s="53">
        <v>21000</v>
      </c>
      <c r="C368" s="53">
        <v>3.08901</v>
      </c>
      <c r="D368" s="53">
        <v>0.28061199999999997</v>
      </c>
    </row>
    <row r="369" spans="2:4" ht="14.85" customHeight="1" x14ac:dyDescent="0.3">
      <c r="B369" s="53">
        <v>22000</v>
      </c>
      <c r="C369" s="53">
        <v>3.81514</v>
      </c>
      <c r="D369" s="53">
        <v>0.23719899999999999</v>
      </c>
    </row>
    <row r="370" spans="2:4" ht="14.85" customHeight="1" x14ac:dyDescent="0.3">
      <c r="B370" s="53">
        <v>23000</v>
      </c>
      <c r="C370" s="53">
        <v>3.4805299999999999</v>
      </c>
      <c r="D370" s="53">
        <v>0.31720700000000002</v>
      </c>
    </row>
    <row r="371" spans="2:4" ht="14.85" customHeight="1" x14ac:dyDescent="0.3">
      <c r="B371" s="53">
        <v>24000</v>
      </c>
      <c r="C371" s="53">
        <v>3.4237500000000001</v>
      </c>
      <c r="D371" s="53">
        <v>0.43926700000000002</v>
      </c>
    </row>
    <row r="372" spans="2:4" ht="14.85" customHeight="1" x14ac:dyDescent="0.3">
      <c r="B372" s="53">
        <v>25000</v>
      </c>
      <c r="C372" s="53">
        <v>2.96895</v>
      </c>
      <c r="D372" s="53">
        <v>0.293711</v>
      </c>
    </row>
    <row r="373" spans="2:4" ht="14.85" customHeight="1" x14ac:dyDescent="0.3">
      <c r="B373" s="53">
        <v>26000</v>
      </c>
      <c r="C373" s="53">
        <v>3.3845000000000001</v>
      </c>
      <c r="D373" s="53">
        <v>0.242615</v>
      </c>
    </row>
    <row r="374" spans="2:4" ht="14.85" customHeight="1" x14ac:dyDescent="0.3">
      <c r="B374" s="53">
        <v>27000</v>
      </c>
      <c r="C374" s="53">
        <v>3.2410700000000001</v>
      </c>
      <c r="D374" s="53">
        <v>0.461673</v>
      </c>
    </row>
    <row r="375" spans="2:4" ht="14.85" customHeight="1" x14ac:dyDescent="0.3">
      <c r="B375" s="53">
        <v>28000</v>
      </c>
      <c r="C375" s="53">
        <v>3.19495</v>
      </c>
      <c r="D375" s="53">
        <v>0.33102199999999998</v>
      </c>
    </row>
    <row r="376" spans="2:4" ht="14.85" customHeight="1" x14ac:dyDescent="0.3">
      <c r="B376" s="53">
        <v>29000</v>
      </c>
      <c r="C376" s="53">
        <v>3.1354700000000002</v>
      </c>
      <c r="D376" s="53">
        <v>0.39937400000000001</v>
      </c>
    </row>
    <row r="377" spans="2:4" ht="14.85" customHeight="1" x14ac:dyDescent="0.3">
      <c r="B377" s="53">
        <v>30000</v>
      </c>
      <c r="C377" s="53">
        <v>2.9873699999999999</v>
      </c>
      <c r="D377" s="53">
        <v>0.33892299999999997</v>
      </c>
    </row>
    <row r="378" spans="2:4" ht="14.85" customHeight="1" x14ac:dyDescent="0.3">
      <c r="B378" s="53">
        <v>31000</v>
      </c>
      <c r="C378" s="53">
        <v>3.2800199999999999</v>
      </c>
      <c r="D378" s="53">
        <v>0.27365</v>
      </c>
    </row>
    <row r="379" spans="2:4" ht="14.85" customHeight="1" x14ac:dyDescent="0.3">
      <c r="B379" s="53">
        <v>32000</v>
      </c>
      <c r="C379" s="53">
        <v>3.1296400000000002</v>
      </c>
      <c r="D379" s="53">
        <v>0.35456599999999999</v>
      </c>
    </row>
    <row r="380" spans="2:4" ht="14.85" customHeight="1" x14ac:dyDescent="0.3">
      <c r="B380" s="53">
        <v>33000</v>
      </c>
      <c r="C380" s="53">
        <v>2.9853399999999999</v>
      </c>
      <c r="D380" s="53">
        <v>0.449324</v>
      </c>
    </row>
    <row r="381" spans="2:4" ht="14.85" customHeight="1" x14ac:dyDescent="0.3">
      <c r="B381" s="53">
        <v>34000</v>
      </c>
      <c r="C381" s="53">
        <v>3.1446499999999999</v>
      </c>
      <c r="D381" s="53">
        <v>0.482678</v>
      </c>
    </row>
    <row r="382" spans="2:4" ht="14.85" customHeight="1" x14ac:dyDescent="0.3">
      <c r="B382" s="53">
        <v>35000</v>
      </c>
      <c r="C382" s="53">
        <v>3.6265499999999999</v>
      </c>
      <c r="D382" s="53">
        <v>0.34001199999999998</v>
      </c>
    </row>
    <row r="383" spans="2:4" ht="14.85" customHeight="1" x14ac:dyDescent="0.3">
      <c r="B383" s="53">
        <v>36000</v>
      </c>
      <c r="C383" s="53">
        <v>3.14866</v>
      </c>
      <c r="D383" s="53">
        <v>0.38853700000000002</v>
      </c>
    </row>
    <row r="384" spans="2:4" ht="14.85" customHeight="1" x14ac:dyDescent="0.3">
      <c r="B384" s="53">
        <v>37000</v>
      </c>
      <c r="C384" s="53">
        <v>2.8149799999999998</v>
      </c>
      <c r="D384" s="53">
        <v>0.37504999999999999</v>
      </c>
    </row>
    <row r="385" spans="2:4" ht="14.85" customHeight="1" x14ac:dyDescent="0.3">
      <c r="B385" s="53">
        <v>38000</v>
      </c>
      <c r="C385" s="53">
        <v>2.7225999999999999</v>
      </c>
      <c r="D385" s="53">
        <v>0.42470000000000002</v>
      </c>
    </row>
    <row r="386" spans="2:4" ht="14.85" customHeight="1" x14ac:dyDescent="0.3">
      <c r="B386" s="53">
        <v>39000</v>
      </c>
      <c r="C386" s="53">
        <v>2.8543099999999999</v>
      </c>
      <c r="D386" s="53">
        <v>0.45702700000000002</v>
      </c>
    </row>
    <row r="387" spans="2:4" ht="14.85" customHeight="1" x14ac:dyDescent="0.3">
      <c r="B387" s="53">
        <v>40000</v>
      </c>
      <c r="C387" s="53">
        <v>2.8744999999999998</v>
      </c>
      <c r="D387" s="53">
        <v>0.33278099999999999</v>
      </c>
    </row>
    <row r="388" spans="2:4" ht="14.85" customHeight="1" x14ac:dyDescent="0.3">
      <c r="B388" s="53">
        <v>41000</v>
      </c>
      <c r="C388" s="53">
        <v>3.3997600000000001</v>
      </c>
      <c r="D388" s="53">
        <v>0.33321699999999999</v>
      </c>
    </row>
    <row r="389" spans="2:4" ht="14.85" customHeight="1" x14ac:dyDescent="0.3">
      <c r="B389" s="53">
        <v>42000</v>
      </c>
      <c r="C389" s="53">
        <v>3.0828000000000002</v>
      </c>
      <c r="D389" s="53">
        <v>0.33312999999999998</v>
      </c>
    </row>
    <row r="390" spans="2:4" ht="14.85" customHeight="1" x14ac:dyDescent="0.3">
      <c r="B390" s="53">
        <v>43000</v>
      </c>
      <c r="C390" s="53">
        <v>2.8536100000000002</v>
      </c>
      <c r="D390" s="53">
        <v>0.359157</v>
      </c>
    </row>
    <row r="391" spans="2:4" ht="14.85" customHeight="1" x14ac:dyDescent="0.3">
      <c r="B391" s="53">
        <v>44000</v>
      </c>
      <c r="C391" s="53">
        <v>2.6829299999999998</v>
      </c>
      <c r="D391" s="53">
        <v>0.418431</v>
      </c>
    </row>
    <row r="392" spans="2:4" ht="14.85" customHeight="1" x14ac:dyDescent="0.3">
      <c r="B392" s="53">
        <v>45000</v>
      </c>
      <c r="C392" s="53">
        <v>2.6375099999999998</v>
      </c>
      <c r="D392" s="53">
        <v>0.59262700000000001</v>
      </c>
    </row>
    <row r="393" spans="2:4" ht="14.85" customHeight="1" x14ac:dyDescent="0.3">
      <c r="B393" s="53">
        <v>46000</v>
      </c>
      <c r="C393" s="53">
        <v>2.7715000000000001</v>
      </c>
      <c r="D393" s="53">
        <v>0.41994900000000002</v>
      </c>
    </row>
    <row r="394" spans="2:4" ht="14.85" customHeight="1" x14ac:dyDescent="0.3">
      <c r="B394" s="53">
        <v>47000</v>
      </c>
      <c r="C394" s="53">
        <v>2.6506699999999999</v>
      </c>
      <c r="D394" s="53">
        <v>0.45209700000000003</v>
      </c>
    </row>
    <row r="395" spans="2:4" ht="14.85" customHeight="1" x14ac:dyDescent="0.3">
      <c r="B395" s="53">
        <v>48000</v>
      </c>
      <c r="C395" s="53">
        <v>2.84883</v>
      </c>
      <c r="D395" s="53">
        <v>0.38880500000000001</v>
      </c>
    </row>
    <row r="396" spans="2:4" ht="14.85" customHeight="1" x14ac:dyDescent="0.3">
      <c r="B396" s="53">
        <v>49000</v>
      </c>
      <c r="C396" s="53">
        <v>2.9390200000000002</v>
      </c>
      <c r="D396" s="53">
        <v>0.41660999999999998</v>
      </c>
    </row>
    <row r="397" spans="2:4" ht="14.85" customHeight="1" x14ac:dyDescent="0.3">
      <c r="B397" s="53">
        <v>50000</v>
      </c>
      <c r="C397" s="53">
        <v>2.9781399999999998</v>
      </c>
      <c r="D397" s="53">
        <v>0.36334300000000003</v>
      </c>
    </row>
    <row r="398" spans="2:4" ht="14.85" customHeight="1" x14ac:dyDescent="0.3">
      <c r="B398" s="53">
        <v>51000</v>
      </c>
      <c r="C398" s="53">
        <v>2.9771399999999999</v>
      </c>
      <c r="D398" s="53">
        <v>0.35442699999999999</v>
      </c>
    </row>
    <row r="399" spans="2:4" ht="14.85" customHeight="1" x14ac:dyDescent="0.3">
      <c r="B399" s="53">
        <v>52000</v>
      </c>
      <c r="C399" s="53">
        <v>3.0756999999999999</v>
      </c>
      <c r="D399" s="53">
        <v>0.29742099999999999</v>
      </c>
    </row>
    <row r="400" spans="2:4" ht="14.85" customHeight="1" x14ac:dyDescent="0.3">
      <c r="B400" s="53">
        <v>53000</v>
      </c>
      <c r="C400" s="53">
        <v>2.4852099999999999</v>
      </c>
      <c r="D400" s="53">
        <v>0.507969</v>
      </c>
    </row>
    <row r="401" spans="2:14" ht="14.85" customHeight="1" x14ac:dyDescent="0.3">
      <c r="B401" s="53">
        <v>54000</v>
      </c>
      <c r="C401" s="53">
        <v>3.0283000000000002</v>
      </c>
      <c r="D401" s="53">
        <v>0.35482000000000002</v>
      </c>
    </row>
    <row r="402" spans="2:14" ht="14.85" customHeight="1" x14ac:dyDescent="0.3">
      <c r="B402" s="53">
        <v>55000</v>
      </c>
      <c r="C402" s="53">
        <v>3.12927</v>
      </c>
      <c r="D402" s="53">
        <v>0.35358600000000001</v>
      </c>
    </row>
    <row r="403" spans="2:14" ht="14.85" customHeight="1" x14ac:dyDescent="0.3">
      <c r="B403" s="53">
        <v>56000</v>
      </c>
      <c r="C403" s="53">
        <v>2.6091000000000002</v>
      </c>
      <c r="D403" s="53">
        <v>0.415441</v>
      </c>
    </row>
    <row r="404" spans="2:14" ht="14.85" customHeight="1" x14ac:dyDescent="0.3">
      <c r="B404" s="53">
        <v>57000</v>
      </c>
      <c r="C404" s="53">
        <v>2.89839</v>
      </c>
      <c r="D404" s="53">
        <v>0.37382500000000002</v>
      </c>
    </row>
    <row r="405" spans="2:14" ht="14.85" customHeight="1" x14ac:dyDescent="0.3">
      <c r="B405" s="53">
        <v>58000</v>
      </c>
      <c r="C405" s="53">
        <v>2.6146099999999999</v>
      </c>
      <c r="D405" s="53">
        <v>0.47572900000000001</v>
      </c>
    </row>
    <row r="406" spans="2:14" ht="14.85" customHeight="1" x14ac:dyDescent="0.3">
      <c r="B406" s="53">
        <v>59000</v>
      </c>
      <c r="C406" s="53">
        <v>2.8527900000000002</v>
      </c>
      <c r="D406" s="53">
        <v>0.33764899999999998</v>
      </c>
    </row>
    <row r="407" spans="2:14" ht="14.85" customHeight="1" x14ac:dyDescent="0.3">
      <c r="B407" s="53">
        <v>60000</v>
      </c>
      <c r="C407" s="53">
        <v>2.6662599999999999</v>
      </c>
      <c r="D407" s="53">
        <v>0.43065999999999999</v>
      </c>
    </row>
    <row r="408" spans="2:14" ht="14.85" customHeight="1" x14ac:dyDescent="0.3">
      <c r="B408" s="53">
        <v>61000</v>
      </c>
      <c r="C408" s="53">
        <v>2.7992900000000001</v>
      </c>
      <c r="D408" s="53">
        <v>0.43451899999999999</v>
      </c>
    </row>
    <row r="409" spans="2:14" ht="14.85" customHeight="1" x14ac:dyDescent="0.3">
      <c r="B409" s="53">
        <v>62000</v>
      </c>
      <c r="C409" s="53">
        <v>3.0164200000000001</v>
      </c>
      <c r="D409" s="53">
        <v>0.40096700000000002</v>
      </c>
    </row>
    <row r="410" spans="2:14" ht="14.85" customHeight="1" x14ac:dyDescent="0.3">
      <c r="B410" s="53">
        <v>63000</v>
      </c>
      <c r="C410" s="53">
        <v>2.7827000000000002</v>
      </c>
      <c r="D410" s="53">
        <v>0.39268999999999998</v>
      </c>
    </row>
    <row r="411" spans="2:14" ht="14.85" customHeight="1" x14ac:dyDescent="0.3">
      <c r="B411" s="53">
        <v>64000</v>
      </c>
      <c r="C411" s="53">
        <v>3.0083099999999998</v>
      </c>
      <c r="D411" s="53">
        <v>0.34839300000000001</v>
      </c>
    </row>
    <row r="412" spans="2:14" ht="14.85" customHeight="1" x14ac:dyDescent="0.3">
      <c r="B412" s="53">
        <v>65000</v>
      </c>
      <c r="C412" s="53">
        <v>2.7783799999999998</v>
      </c>
      <c r="D412" s="53">
        <v>0.39485100000000001</v>
      </c>
      <c r="F412" s="22" t="s">
        <v>202</v>
      </c>
      <c r="G412" s="22" t="s">
        <v>203</v>
      </c>
      <c r="L412" s="22" t="s">
        <v>202</v>
      </c>
      <c r="M412" s="22" t="s">
        <v>203</v>
      </c>
      <c r="N412" s="22" t="s">
        <v>203</v>
      </c>
    </row>
    <row r="413" spans="2:14" ht="14.85" customHeight="1" x14ac:dyDescent="0.3">
      <c r="B413" s="53">
        <v>66000</v>
      </c>
      <c r="C413" s="53">
        <v>3.0893199999999998</v>
      </c>
      <c r="D413" s="53">
        <v>0.34335700000000002</v>
      </c>
      <c r="E413" s="22">
        <v>1</v>
      </c>
      <c r="F413" s="22">
        <v>3.6385399999999999</v>
      </c>
      <c r="G413" s="22">
        <v>1.76738</v>
      </c>
      <c r="K413" s="22">
        <v>1</v>
      </c>
      <c r="L413" s="22">
        <v>3.6112600000000001</v>
      </c>
      <c r="M413" s="22">
        <v>1.82596</v>
      </c>
      <c r="N413" s="22">
        <f>M413*10</f>
        <v>18.259599999999999</v>
      </c>
    </row>
    <row r="414" spans="2:14" ht="14.85" customHeight="1" x14ac:dyDescent="0.3">
      <c r="B414" s="53">
        <v>67000</v>
      </c>
      <c r="C414" s="53">
        <v>3.0571100000000002</v>
      </c>
      <c r="D414" s="53">
        <v>0.33945199999999998</v>
      </c>
      <c r="E414" s="22">
        <v>500</v>
      </c>
      <c r="F414" s="22">
        <v>1.2081</v>
      </c>
      <c r="G414" s="22">
        <v>0.98943999999999999</v>
      </c>
      <c r="K414" s="22">
        <v>100</v>
      </c>
      <c r="L414" s="22">
        <v>1.6452599999999999</v>
      </c>
      <c r="M414" s="22">
        <v>0.66872699999999996</v>
      </c>
      <c r="N414" s="22">
        <f t="shared" ref="N414:N477" si="0">M414*10</f>
        <v>6.6872699999999998</v>
      </c>
    </row>
    <row r="415" spans="2:14" ht="14.85" customHeight="1" x14ac:dyDescent="0.3">
      <c r="B415" s="53">
        <v>68000</v>
      </c>
      <c r="C415" s="53">
        <v>2.92903</v>
      </c>
      <c r="D415" s="53">
        <v>0.43463000000000002</v>
      </c>
      <c r="E415" s="22">
        <v>1000</v>
      </c>
      <c r="F415" s="22">
        <v>1.79552</v>
      </c>
      <c r="G415" s="22">
        <v>0.61880599999999997</v>
      </c>
      <c r="K415" s="22">
        <v>200</v>
      </c>
      <c r="L415" s="22">
        <v>1.53766</v>
      </c>
      <c r="M415" s="22">
        <v>1.1093900000000001</v>
      </c>
      <c r="N415" s="22">
        <f t="shared" si="0"/>
        <v>11.093900000000001</v>
      </c>
    </row>
    <row r="416" spans="2:14" ht="14.85" customHeight="1" x14ac:dyDescent="0.3">
      <c r="B416" s="53">
        <v>69000</v>
      </c>
      <c r="C416" s="53">
        <v>2.7866499999999998</v>
      </c>
      <c r="D416" s="53">
        <v>0.38152599999999998</v>
      </c>
      <c r="E416" s="22">
        <v>1500</v>
      </c>
      <c r="F416" s="22">
        <v>1.9277299999999999</v>
      </c>
      <c r="G416" s="22">
        <v>0.94326900000000002</v>
      </c>
      <c r="K416" s="22">
        <v>300</v>
      </c>
      <c r="L416" s="22">
        <v>1.50627</v>
      </c>
      <c r="M416" s="22">
        <v>1.10727</v>
      </c>
      <c r="N416" s="22">
        <f t="shared" si="0"/>
        <v>11.072699999999999</v>
      </c>
    </row>
    <row r="417" spans="2:14" ht="14.85" customHeight="1" x14ac:dyDescent="0.3">
      <c r="B417" s="53">
        <v>70000</v>
      </c>
      <c r="C417" s="53">
        <v>3.1476700000000002</v>
      </c>
      <c r="D417" s="53">
        <v>0.31542900000000001</v>
      </c>
      <c r="E417" s="22">
        <v>2000</v>
      </c>
      <c r="F417" s="22">
        <v>2.8244699999999998</v>
      </c>
      <c r="G417" s="22">
        <v>0.41435300000000003</v>
      </c>
      <c r="K417" s="22">
        <v>400</v>
      </c>
      <c r="L417" s="22">
        <v>1.2216800000000001</v>
      </c>
      <c r="M417" s="22">
        <v>0.99488399999999999</v>
      </c>
      <c r="N417" s="22">
        <f t="shared" si="0"/>
        <v>9.9488400000000006</v>
      </c>
    </row>
    <row r="418" spans="2:14" ht="14.85" customHeight="1" x14ac:dyDescent="0.3">
      <c r="B418" s="53">
        <v>71000</v>
      </c>
      <c r="C418" s="53">
        <v>3.1759200000000001</v>
      </c>
      <c r="D418" s="53">
        <v>0.32367499999999999</v>
      </c>
      <c r="E418" s="22">
        <v>2500</v>
      </c>
      <c r="F418" s="22">
        <v>3.0137800000000001</v>
      </c>
      <c r="G418" s="22">
        <v>0.29571700000000001</v>
      </c>
      <c r="K418" s="22">
        <v>500</v>
      </c>
      <c r="L418" s="22">
        <v>1.21919</v>
      </c>
      <c r="M418" s="22">
        <v>1.13392</v>
      </c>
      <c r="N418" s="22">
        <f t="shared" si="0"/>
        <v>11.3392</v>
      </c>
    </row>
    <row r="419" spans="2:14" ht="14.85" customHeight="1" x14ac:dyDescent="0.3">
      <c r="B419" s="53">
        <v>72000</v>
      </c>
      <c r="C419" s="53">
        <v>3.1123599999999998</v>
      </c>
      <c r="D419" s="53">
        <v>0.37332900000000002</v>
      </c>
      <c r="E419" s="22">
        <v>3000</v>
      </c>
      <c r="F419" s="22">
        <v>3.5569899999999999</v>
      </c>
      <c r="G419" s="22">
        <v>0.26167499999999999</v>
      </c>
      <c r="K419" s="22">
        <v>600</v>
      </c>
      <c r="L419" s="22">
        <v>1.6417900000000001</v>
      </c>
      <c r="M419" s="22">
        <v>0.86926099999999995</v>
      </c>
      <c r="N419" s="22">
        <f t="shared" si="0"/>
        <v>8.6926100000000002</v>
      </c>
    </row>
    <row r="420" spans="2:14" ht="14.85" customHeight="1" x14ac:dyDescent="0.3">
      <c r="B420" s="53">
        <v>73000</v>
      </c>
      <c r="C420" s="53">
        <v>2.5198499999999999</v>
      </c>
      <c r="D420" s="53">
        <v>0.357796</v>
      </c>
      <c r="E420" s="22">
        <v>3500</v>
      </c>
      <c r="F420" s="22">
        <v>2.4129499999999999</v>
      </c>
      <c r="G420" s="22">
        <v>0.262851</v>
      </c>
      <c r="K420" s="22">
        <v>700</v>
      </c>
      <c r="L420" s="22">
        <v>1.40256</v>
      </c>
      <c r="M420" s="22">
        <v>0.95003800000000005</v>
      </c>
      <c r="N420" s="22">
        <f t="shared" si="0"/>
        <v>9.5003799999999998</v>
      </c>
    </row>
    <row r="421" spans="2:14" ht="14.85" customHeight="1" x14ac:dyDescent="0.3">
      <c r="B421" s="53">
        <v>74000</v>
      </c>
      <c r="C421" s="53">
        <v>2.7360199999999999</v>
      </c>
      <c r="D421" s="53">
        <v>0.358819</v>
      </c>
      <c r="E421" s="22">
        <v>4000</v>
      </c>
      <c r="F421" s="22">
        <v>4.13314</v>
      </c>
      <c r="G421" s="22">
        <v>1.24733</v>
      </c>
      <c r="K421" s="22">
        <v>800</v>
      </c>
      <c r="L421" s="22">
        <v>1.9392</v>
      </c>
      <c r="M421" s="22">
        <v>0.80766499999999997</v>
      </c>
      <c r="N421" s="22">
        <f t="shared" si="0"/>
        <v>8.076649999999999</v>
      </c>
    </row>
    <row r="422" spans="2:14" ht="14.85" customHeight="1" x14ac:dyDescent="0.3">
      <c r="B422" s="53">
        <v>75000</v>
      </c>
      <c r="C422" s="53">
        <v>2.9400499999999998</v>
      </c>
      <c r="D422" s="53">
        <v>0.39307399999999998</v>
      </c>
      <c r="E422" s="22">
        <v>4500</v>
      </c>
      <c r="F422" s="22">
        <v>5.3216000000000001</v>
      </c>
      <c r="G422" s="22">
        <v>0.45519399999999999</v>
      </c>
      <c r="K422" s="22">
        <v>900</v>
      </c>
      <c r="L422" s="22">
        <v>2.1207099999999999</v>
      </c>
      <c r="M422" s="22">
        <v>0.968194</v>
      </c>
      <c r="N422" s="22">
        <f t="shared" si="0"/>
        <v>9.6819400000000009</v>
      </c>
    </row>
    <row r="423" spans="2:14" ht="14.85" customHeight="1" x14ac:dyDescent="0.3">
      <c r="B423" s="53">
        <v>76000</v>
      </c>
      <c r="C423" s="53">
        <v>2.9029099999999999</v>
      </c>
      <c r="D423" s="53">
        <v>0.42873499999999998</v>
      </c>
      <c r="E423" s="22">
        <v>5000</v>
      </c>
      <c r="F423" s="22">
        <v>3.9778500000000001</v>
      </c>
      <c r="G423" s="22">
        <v>0.209646</v>
      </c>
      <c r="K423" s="22">
        <v>1000</v>
      </c>
      <c r="L423" s="22">
        <v>2.3360799999999999</v>
      </c>
      <c r="M423" s="22">
        <v>0.76883100000000004</v>
      </c>
      <c r="N423" s="22">
        <f t="shared" si="0"/>
        <v>7.6883100000000004</v>
      </c>
    </row>
    <row r="424" spans="2:14" ht="14.85" customHeight="1" x14ac:dyDescent="0.3">
      <c r="B424" s="53">
        <v>77000</v>
      </c>
      <c r="C424" s="53">
        <v>2.6483699999999999</v>
      </c>
      <c r="D424" s="53">
        <v>0.38267499999999999</v>
      </c>
      <c r="E424" s="22">
        <v>5500</v>
      </c>
      <c r="F424" s="22">
        <v>5.5145200000000001</v>
      </c>
      <c r="G424" s="22">
        <v>0.17178099999999999</v>
      </c>
      <c r="K424" s="22">
        <v>1100</v>
      </c>
      <c r="L424" s="22">
        <v>2.1196299999999999</v>
      </c>
      <c r="M424" s="22">
        <v>0.92068799999999995</v>
      </c>
      <c r="N424" s="22">
        <f t="shared" si="0"/>
        <v>9.20688</v>
      </c>
    </row>
    <row r="425" spans="2:14" ht="14.85" customHeight="1" x14ac:dyDescent="0.3">
      <c r="B425" s="53">
        <v>78000</v>
      </c>
      <c r="C425" s="53">
        <v>3.3876300000000001</v>
      </c>
      <c r="D425" s="53">
        <v>0.41275600000000001</v>
      </c>
      <c r="E425" s="22">
        <v>6000</v>
      </c>
      <c r="F425" s="22">
        <v>3.68215</v>
      </c>
      <c r="G425" s="22">
        <v>0.201761</v>
      </c>
      <c r="K425" s="22">
        <v>1200</v>
      </c>
      <c r="L425" s="22">
        <v>1.66503</v>
      </c>
      <c r="M425" s="22">
        <v>0.74424100000000004</v>
      </c>
      <c r="N425" s="22">
        <f t="shared" si="0"/>
        <v>7.4424100000000006</v>
      </c>
    </row>
    <row r="426" spans="2:14" ht="14.85" customHeight="1" x14ac:dyDescent="0.3">
      <c r="B426" s="53">
        <v>79000</v>
      </c>
      <c r="C426" s="53">
        <v>2.8153199999999998</v>
      </c>
      <c r="D426" s="53">
        <v>0.34548600000000002</v>
      </c>
      <c r="E426" s="22">
        <v>6500</v>
      </c>
      <c r="F426" s="22">
        <v>5.09429</v>
      </c>
      <c r="G426" s="22">
        <v>0.28314800000000001</v>
      </c>
      <c r="K426" s="22">
        <v>1300</v>
      </c>
      <c r="L426" s="22">
        <v>1.6737</v>
      </c>
      <c r="M426" s="22">
        <v>0.69089</v>
      </c>
      <c r="N426" s="22">
        <f t="shared" si="0"/>
        <v>6.9089</v>
      </c>
    </row>
    <row r="427" spans="2:14" ht="14.85" customHeight="1" x14ac:dyDescent="0.3">
      <c r="B427" s="53">
        <v>80000</v>
      </c>
      <c r="C427" s="53">
        <v>2.7657699999999998</v>
      </c>
      <c r="D427" s="53">
        <v>0.40007799999999999</v>
      </c>
      <c r="E427" s="22">
        <v>7000</v>
      </c>
      <c r="F427" s="22">
        <v>3.53112</v>
      </c>
      <c r="G427" s="22">
        <v>6.8326499999999998E-2</v>
      </c>
      <c r="K427" s="22">
        <v>1400</v>
      </c>
      <c r="L427" s="22">
        <v>2.3812099999999998</v>
      </c>
      <c r="M427" s="22">
        <v>0.86819299999999999</v>
      </c>
      <c r="N427" s="22">
        <f t="shared" si="0"/>
        <v>8.6819299999999995</v>
      </c>
    </row>
    <row r="428" spans="2:14" ht="14.85" customHeight="1" x14ac:dyDescent="0.3">
      <c r="E428" s="22">
        <v>7500</v>
      </c>
      <c r="F428" s="22">
        <v>6.7000299999999999</v>
      </c>
      <c r="G428" s="22">
        <v>6.71736E-2</v>
      </c>
      <c r="K428" s="22">
        <v>1500</v>
      </c>
      <c r="L428" s="22">
        <v>2.66004</v>
      </c>
      <c r="M428" s="22">
        <v>0.67050100000000001</v>
      </c>
      <c r="N428" s="22">
        <f t="shared" si="0"/>
        <v>6.7050099999999997</v>
      </c>
    </row>
    <row r="429" spans="2:14" ht="14.85" customHeight="1" x14ac:dyDescent="0.3">
      <c r="E429" s="22">
        <v>8000</v>
      </c>
      <c r="F429" s="22">
        <v>5.8083600000000004</v>
      </c>
      <c r="G429" s="22">
        <v>0.12345100000000001</v>
      </c>
      <c r="K429" s="22">
        <v>1600</v>
      </c>
      <c r="L429" s="22">
        <v>2.1026199999999999</v>
      </c>
      <c r="M429" s="22">
        <v>0.73738599999999999</v>
      </c>
      <c r="N429" s="22">
        <f t="shared" si="0"/>
        <v>7.3738599999999996</v>
      </c>
    </row>
    <row r="430" spans="2:14" ht="14.85" customHeight="1" x14ac:dyDescent="0.3">
      <c r="E430" s="22">
        <v>8500</v>
      </c>
      <c r="F430" s="22">
        <v>4.8353700000000002</v>
      </c>
      <c r="G430" s="22">
        <v>0.101622</v>
      </c>
      <c r="K430" s="22">
        <v>1700</v>
      </c>
      <c r="L430" s="22">
        <v>2.28383</v>
      </c>
      <c r="M430" s="22">
        <v>0.84333800000000003</v>
      </c>
      <c r="N430" s="22">
        <f t="shared" si="0"/>
        <v>8.4333799999999997</v>
      </c>
    </row>
    <row r="431" spans="2:14" ht="14.85" customHeight="1" x14ac:dyDescent="0.3">
      <c r="E431" s="22">
        <v>9000</v>
      </c>
      <c r="F431" s="22">
        <v>7.2697000000000003</v>
      </c>
      <c r="G431" s="22">
        <v>0.21334500000000001</v>
      </c>
      <c r="K431" s="22">
        <v>1800</v>
      </c>
      <c r="L431" s="22">
        <v>2.7966899999999999</v>
      </c>
      <c r="M431" s="22">
        <v>0.56435900000000006</v>
      </c>
      <c r="N431" s="22">
        <f t="shared" si="0"/>
        <v>5.6435900000000006</v>
      </c>
    </row>
    <row r="432" spans="2:14" ht="14.85" customHeight="1" x14ac:dyDescent="0.3">
      <c r="E432" s="22">
        <v>9500</v>
      </c>
      <c r="F432" s="22">
        <v>5.5919800000000004</v>
      </c>
      <c r="G432" s="22">
        <v>0.130051</v>
      </c>
      <c r="K432" s="22">
        <v>1900</v>
      </c>
      <c r="L432" s="22">
        <v>2.0998999999999999</v>
      </c>
      <c r="M432" s="22">
        <v>0.43470900000000001</v>
      </c>
      <c r="N432" s="22">
        <f t="shared" si="0"/>
        <v>4.3470899999999997</v>
      </c>
    </row>
    <row r="433" spans="5:14" ht="14.85" customHeight="1" x14ac:dyDescent="0.3">
      <c r="E433" s="22">
        <v>10000</v>
      </c>
      <c r="F433" s="22">
        <v>5.4783400000000002</v>
      </c>
      <c r="G433" s="22">
        <v>7.7589000000000005E-2</v>
      </c>
      <c r="K433" s="22">
        <v>2000</v>
      </c>
      <c r="L433" s="22">
        <v>3.1624500000000002</v>
      </c>
      <c r="M433" s="22">
        <v>0.58597100000000002</v>
      </c>
      <c r="N433" s="22">
        <f t="shared" si="0"/>
        <v>5.8597099999999998</v>
      </c>
    </row>
    <row r="434" spans="5:14" ht="14.85" customHeight="1" x14ac:dyDescent="0.3">
      <c r="K434" s="22">
        <v>2100</v>
      </c>
      <c r="L434" s="22">
        <v>2.7147199999999998</v>
      </c>
      <c r="M434" s="22">
        <v>0.45855099999999999</v>
      </c>
      <c r="N434" s="22">
        <f t="shared" si="0"/>
        <v>4.5855100000000002</v>
      </c>
    </row>
    <row r="435" spans="5:14" ht="14.85" customHeight="1" x14ac:dyDescent="0.3">
      <c r="K435" s="22">
        <v>2200</v>
      </c>
      <c r="L435" s="22">
        <v>3.6206999999999998</v>
      </c>
      <c r="M435" s="22">
        <v>0.55462599999999995</v>
      </c>
      <c r="N435" s="22">
        <f t="shared" si="0"/>
        <v>5.5462599999999993</v>
      </c>
    </row>
    <row r="436" spans="5:14" ht="14.85" customHeight="1" x14ac:dyDescent="0.3">
      <c r="K436" s="22">
        <v>2300</v>
      </c>
      <c r="L436" s="22">
        <v>3.9660799999999998</v>
      </c>
      <c r="M436" s="22">
        <v>0.57943299999999998</v>
      </c>
      <c r="N436" s="22">
        <f t="shared" si="0"/>
        <v>5.7943299999999995</v>
      </c>
    </row>
    <row r="437" spans="5:14" ht="14.85" customHeight="1" x14ac:dyDescent="0.3">
      <c r="K437" s="22">
        <v>2400</v>
      </c>
      <c r="L437" s="22">
        <v>3.6281500000000002</v>
      </c>
      <c r="M437" s="22">
        <v>0.432284</v>
      </c>
      <c r="N437" s="22">
        <f t="shared" si="0"/>
        <v>4.3228400000000002</v>
      </c>
    </row>
    <row r="438" spans="5:14" ht="14.85" customHeight="1" x14ac:dyDescent="0.3">
      <c r="K438" s="22">
        <v>2500</v>
      </c>
      <c r="L438" s="22">
        <v>2.19801</v>
      </c>
      <c r="M438" s="22">
        <v>0.46823900000000002</v>
      </c>
      <c r="N438" s="22">
        <f t="shared" si="0"/>
        <v>4.6823899999999998</v>
      </c>
    </row>
    <row r="439" spans="5:14" ht="14.85" customHeight="1" x14ac:dyDescent="0.3">
      <c r="K439" s="22">
        <v>2600</v>
      </c>
      <c r="L439" s="22">
        <v>2.5910299999999999</v>
      </c>
      <c r="M439" s="22">
        <v>0.34660600000000003</v>
      </c>
      <c r="N439" s="22">
        <f t="shared" si="0"/>
        <v>3.4660600000000001</v>
      </c>
    </row>
    <row r="440" spans="5:14" ht="14.85" customHeight="1" x14ac:dyDescent="0.3">
      <c r="K440" s="22">
        <v>2700</v>
      </c>
      <c r="L440" s="22">
        <v>2.2762799999999999</v>
      </c>
      <c r="M440" s="22">
        <v>0.466082</v>
      </c>
      <c r="N440" s="22">
        <f t="shared" si="0"/>
        <v>4.6608200000000002</v>
      </c>
    </row>
    <row r="441" spans="5:14" ht="14.85" customHeight="1" x14ac:dyDescent="0.3">
      <c r="K441" s="22">
        <v>2800</v>
      </c>
      <c r="L441" s="22">
        <v>3.4576099999999999</v>
      </c>
      <c r="M441" s="22">
        <v>0.488931</v>
      </c>
      <c r="N441" s="22">
        <f t="shared" si="0"/>
        <v>4.88931</v>
      </c>
    </row>
    <row r="442" spans="5:14" ht="14.85" customHeight="1" x14ac:dyDescent="0.3">
      <c r="K442" s="22">
        <v>2900</v>
      </c>
      <c r="L442" s="22">
        <v>2.35561</v>
      </c>
      <c r="M442" s="22">
        <v>0.69415499999999997</v>
      </c>
      <c r="N442" s="22">
        <f t="shared" si="0"/>
        <v>6.9415499999999994</v>
      </c>
    </row>
    <row r="443" spans="5:14" ht="14.85" customHeight="1" x14ac:dyDescent="0.3">
      <c r="K443" s="22">
        <v>3000</v>
      </c>
      <c r="L443" s="22">
        <v>3.26017</v>
      </c>
      <c r="M443" s="22">
        <v>1.0710200000000001</v>
      </c>
      <c r="N443" s="22">
        <f t="shared" si="0"/>
        <v>10.7102</v>
      </c>
    </row>
    <row r="444" spans="5:14" ht="14.85" customHeight="1" x14ac:dyDescent="0.3">
      <c r="K444" s="22">
        <v>3100</v>
      </c>
      <c r="L444" s="22">
        <v>3.47058</v>
      </c>
      <c r="M444" s="22">
        <v>0.27041199999999999</v>
      </c>
      <c r="N444" s="22">
        <f t="shared" si="0"/>
        <v>2.7041199999999996</v>
      </c>
    </row>
    <row r="445" spans="5:14" ht="14.85" customHeight="1" x14ac:dyDescent="0.3">
      <c r="G445" s="22" t="s">
        <v>202</v>
      </c>
      <c r="H445" s="22" t="s">
        <v>203</v>
      </c>
      <c r="K445" s="22">
        <v>3200</v>
      </c>
      <c r="L445" s="22">
        <v>1.52288</v>
      </c>
      <c r="M445" s="22">
        <v>1.40598</v>
      </c>
      <c r="N445" s="22">
        <f t="shared" si="0"/>
        <v>14.059799999999999</v>
      </c>
    </row>
    <row r="446" spans="5:14" ht="14.85" customHeight="1" x14ac:dyDescent="0.3">
      <c r="F446" s="22">
        <v>1</v>
      </c>
      <c r="G446" s="22">
        <v>1.90273</v>
      </c>
      <c r="H446" s="22">
        <f>I446*8</f>
        <v>10.133039999999999</v>
      </c>
      <c r="I446" s="22">
        <v>1.2666299999999999</v>
      </c>
      <c r="K446" s="22">
        <v>3300</v>
      </c>
      <c r="L446" s="22">
        <v>3.6353599999999999</v>
      </c>
      <c r="M446" s="22">
        <v>0.38880300000000001</v>
      </c>
      <c r="N446" s="22">
        <f t="shared" si="0"/>
        <v>3.8880300000000001</v>
      </c>
    </row>
    <row r="447" spans="5:14" ht="14.85" customHeight="1" x14ac:dyDescent="0.3">
      <c r="F447" s="22">
        <v>200</v>
      </c>
      <c r="G447" s="22">
        <v>3.0720700000000001</v>
      </c>
      <c r="H447" s="22">
        <f t="shared" ref="H447:H510" si="1">I447*8</f>
        <v>1.937432</v>
      </c>
      <c r="I447" s="22">
        <v>0.24217900000000001</v>
      </c>
      <c r="K447" s="22">
        <v>3400</v>
      </c>
      <c r="L447" s="22">
        <v>3.1950599999999998</v>
      </c>
      <c r="M447" s="22">
        <v>0.18601999999999999</v>
      </c>
      <c r="N447" s="22">
        <f t="shared" si="0"/>
        <v>1.8601999999999999</v>
      </c>
    </row>
    <row r="448" spans="5:14" ht="14.85" customHeight="1" x14ac:dyDescent="0.3">
      <c r="F448" s="22">
        <v>400</v>
      </c>
      <c r="G448" s="22">
        <v>3.0123000000000002</v>
      </c>
      <c r="H448" s="22">
        <f t="shared" si="1"/>
        <v>1.30016</v>
      </c>
      <c r="I448" s="22">
        <v>0.16252</v>
      </c>
      <c r="K448" s="22">
        <v>3500</v>
      </c>
      <c r="L448" s="22">
        <v>3.8193899999999998</v>
      </c>
      <c r="M448" s="22">
        <v>0.200433</v>
      </c>
      <c r="N448" s="22">
        <f t="shared" si="0"/>
        <v>2.0043299999999999</v>
      </c>
    </row>
    <row r="449" spans="6:14" ht="14.85" customHeight="1" x14ac:dyDescent="0.3">
      <c r="F449" s="22">
        <v>600</v>
      </c>
      <c r="G449" s="22">
        <v>3.5705800000000001</v>
      </c>
      <c r="H449" s="22">
        <f t="shared" si="1"/>
        <v>0.53001200000000004</v>
      </c>
      <c r="I449" s="22">
        <v>6.6251500000000005E-2</v>
      </c>
      <c r="K449" s="22">
        <v>3600</v>
      </c>
      <c r="L449" s="22">
        <v>3.75949</v>
      </c>
      <c r="M449" s="22">
        <v>0.26014199999999998</v>
      </c>
      <c r="N449" s="22">
        <f t="shared" si="0"/>
        <v>2.6014200000000001</v>
      </c>
    </row>
    <row r="450" spans="6:14" ht="14.85" customHeight="1" x14ac:dyDescent="0.3">
      <c r="F450" s="22">
        <v>800</v>
      </c>
      <c r="G450" s="22">
        <v>3.8710100000000001</v>
      </c>
      <c r="H450" s="22">
        <f t="shared" si="1"/>
        <v>0.44185600000000003</v>
      </c>
      <c r="I450" s="22">
        <v>5.5232000000000003E-2</v>
      </c>
      <c r="K450" s="22">
        <v>3700</v>
      </c>
      <c r="L450" s="22">
        <v>3.9277700000000002</v>
      </c>
      <c r="M450" s="22">
        <v>0.37303999999999998</v>
      </c>
      <c r="N450" s="22">
        <f t="shared" si="0"/>
        <v>3.7303999999999999</v>
      </c>
    </row>
    <row r="451" spans="6:14" ht="14.85" customHeight="1" x14ac:dyDescent="0.3">
      <c r="F451" s="22">
        <v>1000</v>
      </c>
      <c r="G451" s="22">
        <v>3.9957400000000001</v>
      </c>
      <c r="H451" s="22">
        <f t="shared" si="1"/>
        <v>0.43225200000000003</v>
      </c>
      <c r="I451" s="22">
        <v>5.4031500000000003E-2</v>
      </c>
      <c r="K451" s="22">
        <v>3800</v>
      </c>
      <c r="L451" s="22">
        <v>4.6432000000000002</v>
      </c>
      <c r="M451" s="22">
        <v>0.195627</v>
      </c>
      <c r="N451" s="22">
        <f t="shared" si="0"/>
        <v>1.95627</v>
      </c>
    </row>
    <row r="452" spans="6:14" ht="14.85" customHeight="1" x14ac:dyDescent="0.3">
      <c r="F452" s="22">
        <v>1200</v>
      </c>
      <c r="G452" s="22">
        <v>3.6596299999999999</v>
      </c>
      <c r="H452" s="22">
        <f t="shared" si="1"/>
        <v>0.52880320000000003</v>
      </c>
      <c r="I452" s="22">
        <v>6.6100400000000004E-2</v>
      </c>
      <c r="K452" s="22">
        <v>3900</v>
      </c>
      <c r="L452" s="22">
        <v>5.1568199999999997</v>
      </c>
      <c r="M452" s="22">
        <v>0.19240199999999999</v>
      </c>
      <c r="N452" s="22">
        <f t="shared" si="0"/>
        <v>1.9240199999999998</v>
      </c>
    </row>
    <row r="453" spans="6:14" ht="14.85" customHeight="1" x14ac:dyDescent="0.3">
      <c r="F453" s="22">
        <v>1400</v>
      </c>
      <c r="G453" s="22">
        <v>3.9683799999999998</v>
      </c>
      <c r="H453" s="22">
        <f t="shared" si="1"/>
        <v>0.58036239999999994</v>
      </c>
      <c r="I453" s="22">
        <v>7.2545299999999993E-2</v>
      </c>
      <c r="K453" s="22">
        <v>4000</v>
      </c>
      <c r="L453" s="22">
        <v>3.4218000000000002</v>
      </c>
      <c r="M453" s="22">
        <v>0.34901900000000002</v>
      </c>
      <c r="N453" s="22">
        <f t="shared" si="0"/>
        <v>3.4901900000000001</v>
      </c>
    </row>
    <row r="454" spans="6:14" ht="14.85" customHeight="1" x14ac:dyDescent="0.3">
      <c r="F454" s="22">
        <v>1600</v>
      </c>
      <c r="G454" s="22">
        <v>4.0912899999999999</v>
      </c>
      <c r="H454" s="22">
        <f t="shared" si="1"/>
        <v>0.43642720000000002</v>
      </c>
      <c r="I454" s="22">
        <v>5.4553400000000002E-2</v>
      </c>
      <c r="K454" s="22">
        <v>4100</v>
      </c>
      <c r="L454" s="22">
        <v>2.9414400000000001</v>
      </c>
      <c r="M454" s="22">
        <v>0.52776599999999996</v>
      </c>
      <c r="N454" s="22">
        <f t="shared" si="0"/>
        <v>5.2776599999999991</v>
      </c>
    </row>
    <row r="455" spans="6:14" ht="14.85" customHeight="1" x14ac:dyDescent="0.3">
      <c r="F455" s="22">
        <v>1800</v>
      </c>
      <c r="G455" s="22">
        <v>4.5668800000000003</v>
      </c>
      <c r="H455" s="22">
        <f t="shared" si="1"/>
        <v>0.21943360000000001</v>
      </c>
      <c r="I455" s="22">
        <v>2.7429200000000001E-2</v>
      </c>
      <c r="K455" s="22">
        <v>4200</v>
      </c>
      <c r="L455" s="22">
        <v>3.6353900000000001</v>
      </c>
      <c r="M455" s="22">
        <v>0.16100500000000001</v>
      </c>
      <c r="N455" s="22">
        <f t="shared" si="0"/>
        <v>1.6100500000000002</v>
      </c>
    </row>
    <row r="456" spans="6:14" ht="14.85" customHeight="1" x14ac:dyDescent="0.3">
      <c r="F456" s="22">
        <v>2000</v>
      </c>
      <c r="G456" s="22">
        <v>4.8628200000000001</v>
      </c>
      <c r="H456" s="22">
        <f t="shared" si="1"/>
        <v>0.26023600000000002</v>
      </c>
      <c r="I456" s="22">
        <v>3.2529500000000003E-2</v>
      </c>
      <c r="K456" s="22">
        <v>4300</v>
      </c>
      <c r="L456" s="22">
        <v>3.9739499999999999</v>
      </c>
      <c r="M456" s="22">
        <v>0.30036099999999999</v>
      </c>
      <c r="N456" s="22">
        <f t="shared" si="0"/>
        <v>3.0036100000000001</v>
      </c>
    </row>
    <row r="457" spans="6:14" ht="14.85" customHeight="1" x14ac:dyDescent="0.3">
      <c r="F457" s="22">
        <v>2200</v>
      </c>
      <c r="G457" s="22">
        <v>4.7643300000000002</v>
      </c>
      <c r="H457" s="22">
        <f t="shared" si="1"/>
        <v>0.17149039999999999</v>
      </c>
      <c r="I457" s="22">
        <v>2.1436299999999998E-2</v>
      </c>
      <c r="K457" s="22">
        <v>4400</v>
      </c>
      <c r="L457" s="22">
        <v>4.9364100000000004</v>
      </c>
      <c r="M457" s="22">
        <v>0.18307200000000001</v>
      </c>
      <c r="N457" s="22">
        <f t="shared" si="0"/>
        <v>1.8307200000000001</v>
      </c>
    </row>
    <row r="458" spans="6:14" ht="14.85" customHeight="1" x14ac:dyDescent="0.3">
      <c r="F458" s="22">
        <v>2400</v>
      </c>
      <c r="G458" s="22">
        <v>5.01919</v>
      </c>
      <c r="H458" s="22">
        <f t="shared" si="1"/>
        <v>0.1321368</v>
      </c>
      <c r="I458" s="22">
        <v>1.65171E-2</v>
      </c>
      <c r="K458" s="22">
        <v>4500</v>
      </c>
      <c r="L458" s="22">
        <v>4.2199099999999996</v>
      </c>
      <c r="M458" s="22">
        <v>0.21482999999999999</v>
      </c>
      <c r="N458" s="22">
        <f t="shared" si="0"/>
        <v>2.1482999999999999</v>
      </c>
    </row>
    <row r="459" spans="6:14" ht="14.85" customHeight="1" x14ac:dyDescent="0.3">
      <c r="F459" s="22">
        <v>2600</v>
      </c>
      <c r="G459" s="22">
        <v>4.9188200000000002</v>
      </c>
      <c r="H459" s="22">
        <f t="shared" si="1"/>
        <v>0.15690879999999999</v>
      </c>
      <c r="I459" s="22">
        <v>1.9613599999999998E-2</v>
      </c>
      <c r="K459" s="22">
        <v>4600</v>
      </c>
      <c r="L459" s="22">
        <v>4.3259999999999996</v>
      </c>
      <c r="M459" s="22">
        <v>0.248613</v>
      </c>
      <c r="N459" s="22">
        <f t="shared" si="0"/>
        <v>2.4861300000000002</v>
      </c>
    </row>
    <row r="460" spans="6:14" ht="14.85" customHeight="1" x14ac:dyDescent="0.3">
      <c r="F460" s="22">
        <v>2800</v>
      </c>
      <c r="G460" s="22">
        <v>4.2647199999999996</v>
      </c>
      <c r="H460" s="22">
        <f t="shared" si="1"/>
        <v>0.29479040000000001</v>
      </c>
      <c r="I460" s="22">
        <v>3.6848800000000001E-2</v>
      </c>
      <c r="K460" s="22">
        <v>4700</v>
      </c>
      <c r="L460" s="22">
        <v>5.4150799999999997</v>
      </c>
      <c r="M460" s="22">
        <v>0.29939399999999999</v>
      </c>
      <c r="N460" s="22">
        <f t="shared" si="0"/>
        <v>2.9939399999999998</v>
      </c>
    </row>
    <row r="461" spans="6:14" ht="14.85" customHeight="1" x14ac:dyDescent="0.3">
      <c r="F461" s="22">
        <v>3000</v>
      </c>
      <c r="G461" s="22">
        <v>2.9336799999999998</v>
      </c>
      <c r="H461" s="22">
        <f t="shared" si="1"/>
        <v>0.93413599999999997</v>
      </c>
      <c r="I461" s="22">
        <v>0.116767</v>
      </c>
      <c r="K461" s="22">
        <v>4800</v>
      </c>
      <c r="L461" s="22">
        <v>5.2413100000000004</v>
      </c>
      <c r="M461" s="22">
        <v>0.22525000000000001</v>
      </c>
      <c r="N461" s="22">
        <f t="shared" si="0"/>
        <v>2.2524999999999999</v>
      </c>
    </row>
    <row r="462" spans="6:14" ht="14.85" customHeight="1" x14ac:dyDescent="0.3">
      <c r="F462" s="22">
        <v>3200</v>
      </c>
      <c r="G462" s="22">
        <v>2.7432699999999999</v>
      </c>
      <c r="H462" s="22">
        <f t="shared" si="1"/>
        <v>0.95041600000000004</v>
      </c>
      <c r="I462" s="22">
        <v>0.118802</v>
      </c>
      <c r="K462" s="22">
        <v>4900</v>
      </c>
      <c r="L462" s="22">
        <v>4.92021</v>
      </c>
      <c r="M462" s="22">
        <v>0.26279000000000002</v>
      </c>
      <c r="N462" s="22">
        <f t="shared" si="0"/>
        <v>2.6279000000000003</v>
      </c>
    </row>
    <row r="463" spans="6:14" ht="14.85" customHeight="1" x14ac:dyDescent="0.3">
      <c r="F463" s="22">
        <v>3400</v>
      </c>
      <c r="G463" s="22">
        <v>3.7908400000000002</v>
      </c>
      <c r="H463" s="22">
        <f t="shared" si="1"/>
        <v>0.40965600000000002</v>
      </c>
      <c r="I463" s="22">
        <v>5.1207000000000003E-2</v>
      </c>
      <c r="K463" s="22">
        <v>5000</v>
      </c>
      <c r="L463" s="22">
        <v>4.2811000000000003</v>
      </c>
      <c r="M463" s="22">
        <v>0.34497</v>
      </c>
      <c r="N463" s="22">
        <f t="shared" si="0"/>
        <v>3.4497</v>
      </c>
    </row>
    <row r="464" spans="6:14" ht="14.85" customHeight="1" x14ac:dyDescent="0.3">
      <c r="F464" s="22">
        <v>3600</v>
      </c>
      <c r="G464" s="22">
        <v>3.75387</v>
      </c>
      <c r="H464" s="22">
        <f t="shared" si="1"/>
        <v>0.4451312</v>
      </c>
      <c r="I464" s="22">
        <v>5.5641400000000001E-2</v>
      </c>
      <c r="K464" s="22">
        <v>5100</v>
      </c>
      <c r="L464" s="22">
        <v>4.7090300000000003</v>
      </c>
      <c r="M464" s="22">
        <v>0.43576300000000001</v>
      </c>
      <c r="N464" s="22">
        <f t="shared" si="0"/>
        <v>4.3576300000000003</v>
      </c>
    </row>
    <row r="465" spans="6:14" ht="14.85" customHeight="1" x14ac:dyDescent="0.3">
      <c r="F465" s="22">
        <v>3800</v>
      </c>
      <c r="G465" s="22">
        <v>3.4142899999999998</v>
      </c>
      <c r="H465" s="22">
        <f t="shared" si="1"/>
        <v>0.77219199999999999</v>
      </c>
      <c r="I465" s="22">
        <v>9.6523999999999999E-2</v>
      </c>
      <c r="K465" s="22">
        <v>5200</v>
      </c>
      <c r="L465" s="22">
        <v>3.9486400000000001</v>
      </c>
      <c r="M465" s="22">
        <v>5.6632200000000001E-2</v>
      </c>
      <c r="N465" s="22">
        <f t="shared" si="0"/>
        <v>0.56632199999999999</v>
      </c>
    </row>
    <row r="466" spans="6:14" ht="14.85" customHeight="1" x14ac:dyDescent="0.3">
      <c r="F466" s="22">
        <v>4000</v>
      </c>
      <c r="G466" s="22">
        <v>4.2241600000000004</v>
      </c>
      <c r="H466" s="22">
        <f t="shared" si="1"/>
        <v>0.38341839999999999</v>
      </c>
      <c r="I466" s="22">
        <v>4.7927299999999999E-2</v>
      </c>
      <c r="K466" s="22">
        <v>5300</v>
      </c>
      <c r="L466" s="22">
        <v>5.3926600000000002</v>
      </c>
      <c r="M466" s="22">
        <v>0.188554</v>
      </c>
      <c r="N466" s="22">
        <f t="shared" si="0"/>
        <v>1.88554</v>
      </c>
    </row>
    <row r="467" spans="6:14" ht="14.85" customHeight="1" x14ac:dyDescent="0.3">
      <c r="F467" s="22">
        <v>4200</v>
      </c>
      <c r="G467" s="22">
        <v>5.1119500000000002</v>
      </c>
      <c r="H467" s="22">
        <f t="shared" si="1"/>
        <v>0.1742592</v>
      </c>
      <c r="I467" s="22">
        <v>2.17824E-2</v>
      </c>
      <c r="K467" s="22">
        <v>5400</v>
      </c>
      <c r="L467" s="22">
        <v>5.0079599999999997</v>
      </c>
      <c r="M467" s="22">
        <v>0.189166</v>
      </c>
      <c r="N467" s="22">
        <f t="shared" si="0"/>
        <v>1.8916599999999999</v>
      </c>
    </row>
    <row r="468" spans="6:14" ht="14.85" customHeight="1" x14ac:dyDescent="0.3">
      <c r="F468" s="22">
        <v>4400</v>
      </c>
      <c r="G468" s="22">
        <v>6.2731000000000003</v>
      </c>
      <c r="H468" s="22">
        <f t="shared" si="1"/>
        <v>8.1216800000000006E-2</v>
      </c>
      <c r="I468" s="22">
        <v>1.0152100000000001E-2</v>
      </c>
      <c r="K468" s="22">
        <v>5500</v>
      </c>
      <c r="L468" s="22">
        <v>6.1167699999999998</v>
      </c>
      <c r="M468" s="22">
        <v>0.25602599999999998</v>
      </c>
      <c r="N468" s="22">
        <f t="shared" si="0"/>
        <v>2.5602599999999995</v>
      </c>
    </row>
    <row r="469" spans="6:14" ht="14.85" customHeight="1" x14ac:dyDescent="0.3">
      <c r="F469" s="22">
        <v>4600</v>
      </c>
      <c r="G469" s="22">
        <v>6.0941799999999997</v>
      </c>
      <c r="H469" s="22">
        <f t="shared" si="1"/>
        <v>0.10724880000000001</v>
      </c>
      <c r="I469" s="22">
        <v>1.3406100000000001E-2</v>
      </c>
      <c r="K469" s="22">
        <v>5600</v>
      </c>
      <c r="L469" s="22">
        <v>4.9237599999999997</v>
      </c>
      <c r="M469" s="22">
        <v>0.19806000000000001</v>
      </c>
      <c r="N469" s="22">
        <f t="shared" si="0"/>
        <v>1.9806000000000001</v>
      </c>
    </row>
    <row r="470" spans="6:14" ht="14.85" customHeight="1" x14ac:dyDescent="0.3">
      <c r="F470" s="22">
        <v>4800</v>
      </c>
      <c r="G470" s="22">
        <v>5.3063500000000001</v>
      </c>
      <c r="H470" s="22">
        <f t="shared" si="1"/>
        <v>0.68642479999999995</v>
      </c>
      <c r="I470" s="22">
        <v>8.5803099999999993E-2</v>
      </c>
      <c r="K470" s="22">
        <v>5700</v>
      </c>
      <c r="L470" s="22">
        <v>4.5811400000000004</v>
      </c>
      <c r="M470" s="22">
        <v>0.20701900000000001</v>
      </c>
      <c r="N470" s="22">
        <f t="shared" si="0"/>
        <v>2.0701900000000002</v>
      </c>
    </row>
    <row r="471" spans="6:14" ht="14.85" customHeight="1" x14ac:dyDescent="0.3">
      <c r="F471" s="22">
        <v>5000</v>
      </c>
      <c r="G471" s="22">
        <v>4.7833100000000002</v>
      </c>
      <c r="H471" s="22">
        <f t="shared" si="1"/>
        <v>0.50146800000000002</v>
      </c>
      <c r="I471" s="22">
        <v>6.2683500000000003E-2</v>
      </c>
      <c r="K471" s="22">
        <v>5800</v>
      </c>
      <c r="L471" s="22">
        <v>5.8198999999999996</v>
      </c>
      <c r="M471" s="22">
        <v>0.19447</v>
      </c>
      <c r="N471" s="22">
        <f t="shared" si="0"/>
        <v>1.9447000000000001</v>
      </c>
    </row>
    <row r="472" spans="6:14" ht="14.85" customHeight="1" x14ac:dyDescent="0.3">
      <c r="F472" s="22">
        <v>5200</v>
      </c>
      <c r="G472" s="22">
        <v>4.4606599999999998</v>
      </c>
      <c r="H472" s="22">
        <f t="shared" si="1"/>
        <v>0.48906480000000002</v>
      </c>
      <c r="I472" s="22">
        <v>6.1133100000000003E-2</v>
      </c>
      <c r="K472" s="22">
        <v>5900</v>
      </c>
      <c r="L472" s="22">
        <v>5.0711000000000004</v>
      </c>
      <c r="M472" s="22">
        <v>0.16617699999999999</v>
      </c>
      <c r="N472" s="22">
        <f t="shared" si="0"/>
        <v>1.66177</v>
      </c>
    </row>
    <row r="473" spans="6:14" ht="14.85" customHeight="1" x14ac:dyDescent="0.3">
      <c r="F473" s="22">
        <v>5400</v>
      </c>
      <c r="G473" s="22">
        <v>4.20688</v>
      </c>
      <c r="H473" s="22">
        <f t="shared" si="1"/>
        <v>0.93600000000000005</v>
      </c>
      <c r="I473" s="22">
        <v>0.11700000000000001</v>
      </c>
      <c r="K473" s="22">
        <v>6000</v>
      </c>
      <c r="L473" s="22">
        <v>5.3571099999999996</v>
      </c>
      <c r="M473" s="22">
        <v>6.7623100000000005E-2</v>
      </c>
      <c r="N473" s="22">
        <f t="shared" si="0"/>
        <v>0.67623100000000003</v>
      </c>
    </row>
    <row r="474" spans="6:14" ht="14.85" customHeight="1" x14ac:dyDescent="0.3">
      <c r="F474" s="22">
        <v>5600</v>
      </c>
      <c r="G474" s="22">
        <v>3.6482600000000001</v>
      </c>
      <c r="H474" s="22">
        <f t="shared" si="1"/>
        <v>0.70070239999999995</v>
      </c>
      <c r="I474" s="22">
        <v>8.7587799999999993E-2</v>
      </c>
      <c r="K474" s="22">
        <v>6100</v>
      </c>
      <c r="L474" s="22">
        <v>6.4871600000000003</v>
      </c>
      <c r="M474" s="22">
        <v>0.347659</v>
      </c>
      <c r="N474" s="22">
        <f t="shared" si="0"/>
        <v>3.4765899999999998</v>
      </c>
    </row>
    <row r="475" spans="6:14" ht="14.85" customHeight="1" x14ac:dyDescent="0.3">
      <c r="F475" s="22">
        <v>5800</v>
      </c>
      <c r="G475" s="22">
        <v>3.9690699999999999</v>
      </c>
      <c r="H475" s="22">
        <f t="shared" si="1"/>
        <v>0.61458559999999995</v>
      </c>
      <c r="I475" s="22">
        <v>7.6823199999999994E-2</v>
      </c>
      <c r="K475" s="22">
        <v>6200</v>
      </c>
      <c r="L475" s="22">
        <v>4.5462899999999999</v>
      </c>
      <c r="M475" s="22">
        <v>0.47727900000000001</v>
      </c>
      <c r="N475" s="22">
        <f t="shared" si="0"/>
        <v>4.7727900000000005</v>
      </c>
    </row>
    <row r="476" spans="6:14" ht="14.85" customHeight="1" x14ac:dyDescent="0.3">
      <c r="F476" s="22">
        <v>6000</v>
      </c>
      <c r="G476" s="22">
        <v>4.3871700000000002</v>
      </c>
      <c r="H476" s="22">
        <f t="shared" si="1"/>
        <v>0.85170400000000002</v>
      </c>
      <c r="I476" s="22">
        <v>0.106463</v>
      </c>
      <c r="K476" s="22">
        <v>6300</v>
      </c>
      <c r="L476" s="22">
        <v>6.5787300000000002</v>
      </c>
      <c r="M476" s="22">
        <v>0.42473899999999998</v>
      </c>
      <c r="N476" s="22">
        <f t="shared" si="0"/>
        <v>4.2473899999999993</v>
      </c>
    </row>
    <row r="477" spans="6:14" ht="14.85" customHeight="1" x14ac:dyDescent="0.3">
      <c r="F477" s="22">
        <v>6200</v>
      </c>
      <c r="G477" s="22">
        <v>3.9057400000000002</v>
      </c>
      <c r="H477" s="22">
        <f t="shared" si="1"/>
        <v>0.94596000000000002</v>
      </c>
      <c r="I477" s="22">
        <v>0.118245</v>
      </c>
      <c r="K477" s="22">
        <v>6400</v>
      </c>
      <c r="L477" s="22">
        <v>4.7388300000000001</v>
      </c>
      <c r="M477" s="22">
        <v>0.41806300000000002</v>
      </c>
      <c r="N477" s="22">
        <f t="shared" si="0"/>
        <v>4.1806299999999998</v>
      </c>
    </row>
    <row r="478" spans="6:14" ht="14.85" customHeight="1" x14ac:dyDescent="0.3">
      <c r="F478" s="22">
        <v>6400</v>
      </c>
      <c r="G478" s="22">
        <v>4.4004700000000003</v>
      </c>
      <c r="H478" s="22">
        <f t="shared" si="1"/>
        <v>0.58428000000000002</v>
      </c>
      <c r="I478" s="22">
        <v>7.3035000000000003E-2</v>
      </c>
      <c r="K478" s="22">
        <v>6500</v>
      </c>
      <c r="L478" s="22">
        <v>5.7432600000000003</v>
      </c>
      <c r="M478" s="22">
        <v>0.15289</v>
      </c>
      <c r="N478" s="22">
        <f t="shared" ref="N478:N513" si="2">M478*10</f>
        <v>1.5288999999999999</v>
      </c>
    </row>
    <row r="479" spans="6:14" ht="14.85" customHeight="1" x14ac:dyDescent="0.3">
      <c r="F479" s="22">
        <v>6600</v>
      </c>
      <c r="G479" s="22">
        <v>4.3124500000000001</v>
      </c>
      <c r="H479" s="22">
        <f t="shared" si="1"/>
        <v>0.81800799999999996</v>
      </c>
      <c r="I479" s="22">
        <v>0.10225099999999999</v>
      </c>
      <c r="K479" s="22">
        <v>6600</v>
      </c>
      <c r="L479" s="22">
        <v>4.3837000000000002</v>
      </c>
      <c r="M479" s="22">
        <v>0.160104</v>
      </c>
      <c r="N479" s="22">
        <f t="shared" si="2"/>
        <v>1.60104</v>
      </c>
    </row>
    <row r="480" spans="6:14" ht="14.85" customHeight="1" x14ac:dyDescent="0.3">
      <c r="F480" s="22">
        <v>6800</v>
      </c>
      <c r="G480" s="22">
        <v>3.7885</v>
      </c>
      <c r="H480" s="22">
        <f t="shared" si="1"/>
        <v>0.70103119999999997</v>
      </c>
      <c r="I480" s="22">
        <v>8.7628899999999996E-2</v>
      </c>
      <c r="K480" s="22">
        <v>6700</v>
      </c>
      <c r="L480" s="22">
        <v>6.9451200000000002</v>
      </c>
      <c r="M480" s="22">
        <v>1.22401</v>
      </c>
      <c r="N480" s="22">
        <f t="shared" si="2"/>
        <v>12.2401</v>
      </c>
    </row>
    <row r="481" spans="6:14" ht="14.85" customHeight="1" x14ac:dyDescent="0.3">
      <c r="F481" s="22">
        <v>7000</v>
      </c>
      <c r="G481" s="22">
        <v>4.0400400000000003</v>
      </c>
      <c r="H481" s="22">
        <f t="shared" si="1"/>
        <v>0.50914079999999995</v>
      </c>
      <c r="I481" s="22">
        <v>6.3642599999999994E-2</v>
      </c>
      <c r="K481" s="22">
        <v>6800</v>
      </c>
      <c r="L481" s="22">
        <v>3.82294</v>
      </c>
      <c r="M481" s="22">
        <v>0.20566799999999999</v>
      </c>
      <c r="N481" s="22">
        <f t="shared" si="2"/>
        <v>2.0566800000000001</v>
      </c>
    </row>
    <row r="482" spans="6:14" ht="14.85" customHeight="1" x14ac:dyDescent="0.3">
      <c r="F482" s="22">
        <v>7200</v>
      </c>
      <c r="G482" s="22">
        <v>3.7853300000000001</v>
      </c>
      <c r="H482" s="22">
        <f t="shared" si="1"/>
        <v>1.1794800000000001</v>
      </c>
      <c r="I482" s="22">
        <v>0.14743500000000001</v>
      </c>
      <c r="K482" s="22">
        <v>6900</v>
      </c>
      <c r="L482" s="22">
        <v>4.8656800000000002</v>
      </c>
      <c r="M482" s="22">
        <v>0.14655000000000001</v>
      </c>
      <c r="N482" s="22">
        <f t="shared" si="2"/>
        <v>1.4655</v>
      </c>
    </row>
    <row r="483" spans="6:14" ht="14.85" customHeight="1" x14ac:dyDescent="0.3">
      <c r="F483" s="22">
        <v>7400</v>
      </c>
      <c r="G483" s="22">
        <v>4.2747999999999999</v>
      </c>
      <c r="H483" s="22">
        <f t="shared" si="1"/>
        <v>1.048144</v>
      </c>
      <c r="I483" s="22">
        <v>0.131018</v>
      </c>
      <c r="K483" s="22">
        <v>7000</v>
      </c>
      <c r="L483" s="22">
        <v>4.7142999999999997</v>
      </c>
      <c r="M483" s="22">
        <v>0.175258</v>
      </c>
      <c r="N483" s="22">
        <f t="shared" si="2"/>
        <v>1.75258</v>
      </c>
    </row>
    <row r="484" spans="6:14" ht="14.85" customHeight="1" x14ac:dyDescent="0.3">
      <c r="F484" s="22">
        <v>7600</v>
      </c>
      <c r="G484" s="22">
        <v>3.98041</v>
      </c>
      <c r="H484" s="22">
        <f t="shared" si="1"/>
        <v>1.825688</v>
      </c>
      <c r="I484" s="22">
        <v>0.228211</v>
      </c>
      <c r="K484" s="22">
        <v>7100</v>
      </c>
      <c r="L484" s="22">
        <v>5.0494399999999997</v>
      </c>
      <c r="M484" s="22">
        <v>8.3642499999999995E-2</v>
      </c>
      <c r="N484" s="22">
        <f t="shared" si="2"/>
        <v>0.83642499999999997</v>
      </c>
    </row>
    <row r="485" spans="6:14" ht="14.85" customHeight="1" x14ac:dyDescent="0.3">
      <c r="F485" s="22">
        <v>7800</v>
      </c>
      <c r="G485" s="22">
        <v>3.9769000000000001</v>
      </c>
      <c r="H485" s="22">
        <f t="shared" si="1"/>
        <v>1.0740879999999999</v>
      </c>
      <c r="I485" s="22">
        <v>0.13426099999999999</v>
      </c>
      <c r="K485" s="22">
        <v>7200</v>
      </c>
      <c r="L485" s="22">
        <v>3.5249199999999998</v>
      </c>
      <c r="M485" s="22">
        <v>0.298072</v>
      </c>
      <c r="N485" s="22">
        <f t="shared" si="2"/>
        <v>2.9807199999999998</v>
      </c>
    </row>
    <row r="486" spans="6:14" ht="14.85" customHeight="1" x14ac:dyDescent="0.3">
      <c r="F486" s="22">
        <v>8000</v>
      </c>
      <c r="G486" s="22">
        <v>3.8731900000000001</v>
      </c>
      <c r="H486" s="22">
        <f t="shared" si="1"/>
        <v>1.3926719999999999</v>
      </c>
      <c r="I486" s="22">
        <v>0.17408399999999999</v>
      </c>
      <c r="K486" s="22">
        <v>7300</v>
      </c>
      <c r="L486" s="22">
        <v>6.42997</v>
      </c>
      <c r="M486" s="22">
        <v>0.25262299999999999</v>
      </c>
      <c r="N486" s="22">
        <f t="shared" si="2"/>
        <v>2.52623</v>
      </c>
    </row>
    <row r="487" spans="6:14" ht="14.85" customHeight="1" x14ac:dyDescent="0.3">
      <c r="F487" s="22">
        <v>8200</v>
      </c>
      <c r="G487" s="22">
        <v>3.65239</v>
      </c>
      <c r="H487" s="22">
        <f t="shared" si="1"/>
        <v>0.91977600000000004</v>
      </c>
      <c r="I487" s="22">
        <v>0.114972</v>
      </c>
      <c r="K487" s="22">
        <v>7400</v>
      </c>
      <c r="L487" s="22">
        <v>5.7331899999999996</v>
      </c>
      <c r="M487" s="22">
        <v>8.1917100000000007E-2</v>
      </c>
      <c r="N487" s="22">
        <f t="shared" si="2"/>
        <v>0.81917100000000009</v>
      </c>
    </row>
    <row r="488" spans="6:14" ht="14.85" customHeight="1" x14ac:dyDescent="0.3">
      <c r="F488" s="22">
        <v>8400</v>
      </c>
      <c r="G488" s="22">
        <v>3.7745299999999999</v>
      </c>
      <c r="H488" s="22">
        <f t="shared" si="1"/>
        <v>1.4705360000000001</v>
      </c>
      <c r="I488" s="22">
        <v>0.18381700000000001</v>
      </c>
      <c r="K488" s="22">
        <v>7500</v>
      </c>
      <c r="L488" s="22">
        <v>4.9413600000000004</v>
      </c>
      <c r="M488" s="22">
        <v>0.125167</v>
      </c>
      <c r="N488" s="22">
        <f t="shared" si="2"/>
        <v>1.2516700000000001</v>
      </c>
    </row>
    <row r="489" spans="6:14" ht="14.85" customHeight="1" x14ac:dyDescent="0.3">
      <c r="F489" s="22">
        <v>8600</v>
      </c>
      <c r="G489" s="22">
        <v>3.8845100000000001</v>
      </c>
      <c r="H489" s="22">
        <f t="shared" si="1"/>
        <v>1.1788639999999999</v>
      </c>
      <c r="I489" s="22">
        <v>0.14735799999999999</v>
      </c>
      <c r="K489" s="22">
        <v>7600</v>
      </c>
      <c r="L489" s="22">
        <v>5.6874799999999999</v>
      </c>
      <c r="M489" s="22">
        <v>0.22342799999999999</v>
      </c>
      <c r="N489" s="22">
        <f t="shared" si="2"/>
        <v>2.23428</v>
      </c>
    </row>
    <row r="490" spans="6:14" ht="14.85" customHeight="1" x14ac:dyDescent="0.3">
      <c r="F490" s="22">
        <v>8800</v>
      </c>
      <c r="G490" s="22">
        <v>3.7034400000000001</v>
      </c>
      <c r="H490" s="22">
        <f t="shared" si="1"/>
        <v>1.575696</v>
      </c>
      <c r="I490" s="22">
        <v>0.196962</v>
      </c>
      <c r="K490" s="22">
        <v>7700</v>
      </c>
      <c r="L490" s="22">
        <v>4.8003299999999998</v>
      </c>
      <c r="M490" s="22">
        <v>0.27790700000000002</v>
      </c>
      <c r="N490" s="22">
        <f t="shared" si="2"/>
        <v>2.7790699999999999</v>
      </c>
    </row>
    <row r="491" spans="6:14" ht="14.85" customHeight="1" x14ac:dyDescent="0.3">
      <c r="F491" s="22">
        <v>9000</v>
      </c>
      <c r="G491" s="22">
        <v>3.5228600000000001</v>
      </c>
      <c r="H491" s="22">
        <f t="shared" si="1"/>
        <v>2.2071839999999998</v>
      </c>
      <c r="I491" s="22">
        <v>0.27589799999999998</v>
      </c>
      <c r="K491" s="22">
        <v>7800</v>
      </c>
      <c r="L491" s="22">
        <v>5.8609400000000003</v>
      </c>
      <c r="M491" s="22">
        <v>6.4805799999999997E-2</v>
      </c>
      <c r="N491" s="22">
        <f t="shared" si="2"/>
        <v>0.64805800000000002</v>
      </c>
    </row>
    <row r="492" spans="6:14" ht="14.85" customHeight="1" x14ac:dyDescent="0.3">
      <c r="F492" s="22">
        <v>9200</v>
      </c>
      <c r="G492" s="22">
        <v>3.5012599999999998</v>
      </c>
      <c r="H492" s="22">
        <f t="shared" si="1"/>
        <v>1.2732559999999999</v>
      </c>
      <c r="I492" s="22">
        <v>0.15915699999999999</v>
      </c>
      <c r="K492" s="22">
        <v>7900</v>
      </c>
      <c r="L492" s="22">
        <v>9.6275899999999996</v>
      </c>
      <c r="M492" s="22">
        <v>0.34674500000000003</v>
      </c>
      <c r="N492" s="22">
        <f t="shared" si="2"/>
        <v>3.4674500000000004</v>
      </c>
    </row>
    <row r="493" spans="6:14" ht="14.85" customHeight="1" x14ac:dyDescent="0.3">
      <c r="F493" s="22">
        <v>9400</v>
      </c>
      <c r="G493" s="22">
        <v>3.7518500000000001</v>
      </c>
      <c r="H493" s="22">
        <f t="shared" si="1"/>
        <v>1.383704</v>
      </c>
      <c r="I493" s="22">
        <v>0.17296300000000001</v>
      </c>
      <c r="K493" s="22">
        <v>8000</v>
      </c>
      <c r="L493" s="22">
        <v>3.6225200000000002</v>
      </c>
      <c r="M493" s="22">
        <v>0.112664</v>
      </c>
      <c r="N493" s="22">
        <f t="shared" si="2"/>
        <v>1.1266400000000001</v>
      </c>
    </row>
    <row r="494" spans="6:14" ht="14.85" customHeight="1" x14ac:dyDescent="0.3">
      <c r="F494" s="22">
        <v>9600</v>
      </c>
      <c r="G494" s="22">
        <v>3.4080300000000001</v>
      </c>
      <c r="H494" s="22">
        <f t="shared" si="1"/>
        <v>1.9495359999999999</v>
      </c>
      <c r="I494" s="22">
        <v>0.24369199999999999</v>
      </c>
      <c r="K494" s="22">
        <v>8100</v>
      </c>
      <c r="L494" s="22">
        <v>4.0022599999999997</v>
      </c>
      <c r="M494" s="22">
        <v>0.39238800000000001</v>
      </c>
      <c r="N494" s="22">
        <f t="shared" si="2"/>
        <v>3.92388</v>
      </c>
    </row>
    <row r="495" spans="6:14" ht="14.85" customHeight="1" x14ac:dyDescent="0.3">
      <c r="F495" s="22">
        <v>9800</v>
      </c>
      <c r="G495" s="22">
        <v>3.9829699999999999</v>
      </c>
      <c r="H495" s="22">
        <f t="shared" si="1"/>
        <v>1.2814719999999999</v>
      </c>
      <c r="I495" s="22">
        <v>0.16018399999999999</v>
      </c>
      <c r="K495" s="22">
        <v>8200</v>
      </c>
      <c r="L495" s="22">
        <v>6.2121300000000002</v>
      </c>
      <c r="M495" s="22">
        <v>0.116685</v>
      </c>
      <c r="N495" s="22">
        <f t="shared" si="2"/>
        <v>1.1668499999999999</v>
      </c>
    </row>
    <row r="496" spans="6:14" ht="14.85" customHeight="1" x14ac:dyDescent="0.3">
      <c r="F496" s="22">
        <v>10000</v>
      </c>
      <c r="G496" s="22">
        <v>3.6725099999999999</v>
      </c>
      <c r="H496" s="22">
        <f t="shared" si="1"/>
        <v>1.2105440000000001</v>
      </c>
      <c r="I496" s="22">
        <v>0.15131800000000001</v>
      </c>
      <c r="K496" s="22">
        <v>8300</v>
      </c>
      <c r="L496" s="22">
        <v>5.6957800000000001</v>
      </c>
      <c r="M496" s="22">
        <v>0.56955500000000003</v>
      </c>
      <c r="N496" s="22">
        <f t="shared" si="2"/>
        <v>5.6955500000000008</v>
      </c>
    </row>
    <row r="497" spans="6:14" ht="14.85" customHeight="1" x14ac:dyDescent="0.3">
      <c r="F497" s="22">
        <v>10200</v>
      </c>
      <c r="G497" s="22">
        <v>3.7956799999999999</v>
      </c>
      <c r="H497" s="22">
        <f t="shared" si="1"/>
        <v>1.358088</v>
      </c>
      <c r="I497" s="22">
        <v>0.169761</v>
      </c>
      <c r="K497" s="22">
        <v>8400</v>
      </c>
      <c r="L497" s="22">
        <v>4.4708800000000002</v>
      </c>
      <c r="M497" s="22">
        <v>0.12497999999999999</v>
      </c>
      <c r="N497" s="22">
        <f t="shared" si="2"/>
        <v>1.2498</v>
      </c>
    </row>
    <row r="498" spans="6:14" ht="14.85" customHeight="1" x14ac:dyDescent="0.3">
      <c r="F498" s="22">
        <v>10400</v>
      </c>
      <c r="G498" s="22">
        <v>3.7069200000000002</v>
      </c>
      <c r="H498" s="22">
        <f t="shared" si="1"/>
        <v>1.7975840000000001</v>
      </c>
      <c r="I498" s="22">
        <v>0.22469800000000001</v>
      </c>
      <c r="K498" s="22">
        <v>8500</v>
      </c>
      <c r="L498" s="22">
        <v>4.1511800000000001</v>
      </c>
      <c r="M498" s="22">
        <v>9.7972299999999998E-2</v>
      </c>
      <c r="N498" s="22">
        <f t="shared" si="2"/>
        <v>0.97972300000000001</v>
      </c>
    </row>
    <row r="499" spans="6:14" ht="14.85" customHeight="1" x14ac:dyDescent="0.3">
      <c r="F499" s="22">
        <v>10600</v>
      </c>
      <c r="G499" s="22">
        <v>4.1803600000000003</v>
      </c>
      <c r="H499" s="22">
        <f t="shared" si="1"/>
        <v>1.7469760000000001</v>
      </c>
      <c r="I499" s="22">
        <v>0.21837200000000001</v>
      </c>
      <c r="K499" s="22">
        <v>8600</v>
      </c>
      <c r="L499" s="22">
        <v>4.8229800000000003</v>
      </c>
      <c r="M499" s="22">
        <v>9.6610000000000001E-2</v>
      </c>
      <c r="N499" s="22">
        <f t="shared" si="2"/>
        <v>0.96609999999999996</v>
      </c>
    </row>
    <row r="500" spans="6:14" ht="14.85" customHeight="1" x14ac:dyDescent="0.3">
      <c r="F500" s="22">
        <v>10800</v>
      </c>
      <c r="G500" s="22">
        <v>3.8294600000000001</v>
      </c>
      <c r="H500" s="22">
        <f t="shared" si="1"/>
        <v>1.2931440000000001</v>
      </c>
      <c r="I500" s="22">
        <v>0.16164300000000001</v>
      </c>
      <c r="K500" s="22">
        <v>8700</v>
      </c>
      <c r="L500" s="22">
        <v>6.77583</v>
      </c>
      <c r="M500" s="22">
        <v>0.216277</v>
      </c>
      <c r="N500" s="22">
        <f t="shared" si="2"/>
        <v>2.1627700000000001</v>
      </c>
    </row>
    <row r="501" spans="6:14" ht="14.85" customHeight="1" x14ac:dyDescent="0.3">
      <c r="F501" s="22">
        <v>11000</v>
      </c>
      <c r="G501" s="22">
        <v>3.5822799999999999</v>
      </c>
      <c r="H501" s="22">
        <f t="shared" si="1"/>
        <v>1.9856400000000001</v>
      </c>
      <c r="I501" s="22">
        <v>0.24820500000000001</v>
      </c>
      <c r="K501" s="22">
        <v>8800</v>
      </c>
      <c r="L501" s="22">
        <v>5.6337999999999999</v>
      </c>
      <c r="M501" s="22">
        <v>0.101852</v>
      </c>
      <c r="N501" s="22">
        <f t="shared" si="2"/>
        <v>1.0185200000000001</v>
      </c>
    </row>
    <row r="502" spans="6:14" ht="14.85" customHeight="1" x14ac:dyDescent="0.3">
      <c r="F502" s="22">
        <v>11200</v>
      </c>
      <c r="G502" s="22">
        <v>3.3936099999999998</v>
      </c>
      <c r="H502" s="22">
        <f t="shared" si="1"/>
        <v>1.954456</v>
      </c>
      <c r="I502" s="22">
        <v>0.244307</v>
      </c>
      <c r="K502" s="22">
        <v>8900</v>
      </c>
      <c r="L502" s="22">
        <v>4.9755599999999998</v>
      </c>
      <c r="M502" s="22">
        <v>7.8526200000000004E-2</v>
      </c>
      <c r="N502" s="22">
        <f t="shared" si="2"/>
        <v>0.78526200000000002</v>
      </c>
    </row>
    <row r="503" spans="6:14" ht="14.85" customHeight="1" x14ac:dyDescent="0.3">
      <c r="F503" s="22">
        <v>11400</v>
      </c>
      <c r="G503" s="22">
        <v>3.3342399999999999</v>
      </c>
      <c r="H503" s="22">
        <f t="shared" si="1"/>
        <v>1.7585679999999999</v>
      </c>
      <c r="I503" s="22">
        <v>0.21982099999999999</v>
      </c>
      <c r="K503" s="22">
        <v>9000</v>
      </c>
      <c r="L503" s="22">
        <v>6.4454700000000003</v>
      </c>
      <c r="M503" s="22">
        <v>3.3852899999999998E-2</v>
      </c>
      <c r="N503" s="22">
        <f t="shared" si="2"/>
        <v>0.33852899999999997</v>
      </c>
    </row>
    <row r="504" spans="6:14" ht="14.85" customHeight="1" x14ac:dyDescent="0.3">
      <c r="F504" s="22">
        <v>11600</v>
      </c>
      <c r="G504" s="22">
        <v>3.1039500000000002</v>
      </c>
      <c r="H504" s="22">
        <f t="shared" si="1"/>
        <v>3.1118800000000002</v>
      </c>
      <c r="I504" s="22">
        <v>0.38898500000000003</v>
      </c>
      <c r="K504" s="22">
        <v>9100</v>
      </c>
      <c r="L504" s="22">
        <v>4.9064899999999998</v>
      </c>
      <c r="M504" s="22">
        <v>0.111178</v>
      </c>
      <c r="N504" s="22">
        <f t="shared" si="2"/>
        <v>1.11178</v>
      </c>
    </row>
    <row r="505" spans="6:14" ht="14.85" customHeight="1" x14ac:dyDescent="0.3">
      <c r="F505" s="22">
        <v>11800</v>
      </c>
      <c r="G505" s="22">
        <v>3.9832100000000001</v>
      </c>
      <c r="H505" s="22">
        <f t="shared" si="1"/>
        <v>1.0065280000000001</v>
      </c>
      <c r="I505" s="22">
        <v>0.12581600000000001</v>
      </c>
      <c r="K505" s="22">
        <v>9200</v>
      </c>
      <c r="L505" s="22">
        <v>4.6940299999999997</v>
      </c>
      <c r="M505" s="22">
        <v>0.10564900000000001</v>
      </c>
      <c r="N505" s="22">
        <f t="shared" si="2"/>
        <v>1.0564900000000002</v>
      </c>
    </row>
    <row r="506" spans="6:14" ht="14.85" customHeight="1" x14ac:dyDescent="0.3">
      <c r="F506" s="22">
        <v>12000</v>
      </c>
      <c r="G506" s="22">
        <v>3.2088700000000001</v>
      </c>
      <c r="H506" s="22">
        <f t="shared" si="1"/>
        <v>2.5718239999999999</v>
      </c>
      <c r="I506" s="22">
        <v>0.32147799999999999</v>
      </c>
      <c r="K506" s="22">
        <v>9300</v>
      </c>
      <c r="L506" s="22">
        <v>5.9143299999999996</v>
      </c>
      <c r="M506" s="22">
        <v>9.4025999999999998E-2</v>
      </c>
      <c r="N506" s="22">
        <f t="shared" si="2"/>
        <v>0.94025999999999998</v>
      </c>
    </row>
    <row r="507" spans="6:14" ht="14.85" customHeight="1" x14ac:dyDescent="0.3">
      <c r="F507" s="22">
        <v>12200</v>
      </c>
      <c r="G507" s="22">
        <v>3.7077100000000001</v>
      </c>
      <c r="H507" s="22">
        <f t="shared" si="1"/>
        <v>1.5256320000000001</v>
      </c>
      <c r="I507" s="22">
        <v>0.19070400000000001</v>
      </c>
      <c r="K507" s="22">
        <v>9400</v>
      </c>
      <c r="L507" s="22">
        <v>5.55375</v>
      </c>
      <c r="M507" s="22">
        <v>0.103062</v>
      </c>
      <c r="N507" s="22">
        <f t="shared" si="2"/>
        <v>1.0306200000000001</v>
      </c>
    </row>
    <row r="508" spans="6:14" ht="14.85" customHeight="1" x14ac:dyDescent="0.3">
      <c r="F508" s="22">
        <v>12400</v>
      </c>
      <c r="G508" s="22">
        <v>3.6550199999999999</v>
      </c>
      <c r="H508" s="22">
        <f t="shared" si="1"/>
        <v>2.0798239999999999</v>
      </c>
      <c r="I508" s="22">
        <v>0.25997799999999999</v>
      </c>
      <c r="K508" s="22">
        <v>9500</v>
      </c>
      <c r="L508" s="22">
        <v>7.11632</v>
      </c>
      <c r="M508" s="22">
        <v>2.7237600000000001E-2</v>
      </c>
      <c r="N508" s="22">
        <f t="shared" si="2"/>
        <v>0.27237600000000001</v>
      </c>
    </row>
    <row r="509" spans="6:14" ht="14.85" customHeight="1" x14ac:dyDescent="0.3">
      <c r="F509" s="22">
        <v>12600</v>
      </c>
      <c r="G509" s="22">
        <v>3.21123</v>
      </c>
      <c r="H509" s="22">
        <f t="shared" si="1"/>
        <v>2.094096</v>
      </c>
      <c r="I509" s="22">
        <v>0.26176199999999999</v>
      </c>
      <c r="K509" s="22">
        <v>9600</v>
      </c>
      <c r="L509" s="22">
        <v>4.8187100000000003</v>
      </c>
      <c r="M509" s="22">
        <v>0.59459499999999998</v>
      </c>
      <c r="N509" s="22">
        <f t="shared" si="2"/>
        <v>5.9459499999999998</v>
      </c>
    </row>
    <row r="510" spans="6:14" ht="14.85" customHeight="1" x14ac:dyDescent="0.3">
      <c r="F510" s="22">
        <v>12800</v>
      </c>
      <c r="G510" s="22">
        <v>3.6441599999999998</v>
      </c>
      <c r="H510" s="22">
        <f t="shared" si="1"/>
        <v>1.588608</v>
      </c>
      <c r="I510" s="22">
        <v>0.198576</v>
      </c>
      <c r="K510" s="22">
        <v>9700</v>
      </c>
      <c r="L510" s="22">
        <v>6.4976000000000003</v>
      </c>
      <c r="M510" s="22">
        <v>2.98433E-2</v>
      </c>
      <c r="N510" s="22">
        <f t="shared" si="2"/>
        <v>0.298433</v>
      </c>
    </row>
    <row r="511" spans="6:14" ht="14.85" customHeight="1" x14ac:dyDescent="0.3">
      <c r="F511" s="22">
        <v>13000</v>
      </c>
      <c r="G511" s="22">
        <v>4.0499599999999996</v>
      </c>
      <c r="H511" s="22">
        <f t="shared" ref="H511:H574" si="3">I511*8</f>
        <v>2.2482160000000002</v>
      </c>
      <c r="I511" s="22">
        <v>0.28102700000000003</v>
      </c>
      <c r="K511" s="22">
        <v>9800</v>
      </c>
      <c r="L511" s="22">
        <v>5.2040499999999996</v>
      </c>
      <c r="M511" s="22">
        <v>3.9764099999999997E-2</v>
      </c>
      <c r="N511" s="22">
        <f t="shared" si="2"/>
        <v>0.39764099999999997</v>
      </c>
    </row>
    <row r="512" spans="6:14" ht="14.85" customHeight="1" x14ac:dyDescent="0.3">
      <c r="F512" s="22">
        <v>13200</v>
      </c>
      <c r="G512" s="22">
        <v>3.87338</v>
      </c>
      <c r="H512" s="22">
        <f t="shared" si="3"/>
        <v>1.656992</v>
      </c>
      <c r="I512" s="22">
        <v>0.207124</v>
      </c>
      <c r="K512" s="22">
        <v>9900</v>
      </c>
      <c r="L512" s="22">
        <v>4.9873000000000003</v>
      </c>
      <c r="M512" s="22">
        <v>7.3652400000000007E-2</v>
      </c>
      <c r="N512" s="22">
        <f t="shared" si="2"/>
        <v>0.73652400000000007</v>
      </c>
    </row>
    <row r="513" spans="6:14" ht="14.85" customHeight="1" x14ac:dyDescent="0.3">
      <c r="F513" s="22">
        <v>13400</v>
      </c>
      <c r="G513" s="22">
        <v>2.7860299999999998</v>
      </c>
      <c r="H513" s="22">
        <f t="shared" si="3"/>
        <v>3.8382559999999999</v>
      </c>
      <c r="I513" s="22">
        <v>0.47978199999999999</v>
      </c>
      <c r="K513" s="22">
        <v>10000</v>
      </c>
      <c r="L513" s="22">
        <v>6.3585799999999999</v>
      </c>
      <c r="M513" s="22">
        <v>8.0464300000000002E-2</v>
      </c>
      <c r="N513" s="22">
        <f t="shared" si="2"/>
        <v>0.804643</v>
      </c>
    </row>
    <row r="514" spans="6:14" ht="14.85" customHeight="1" x14ac:dyDescent="0.3">
      <c r="F514" s="22">
        <v>13600</v>
      </c>
      <c r="G514" s="22">
        <v>3.4907599999999999</v>
      </c>
      <c r="H514" s="22">
        <f t="shared" si="3"/>
        <v>2.5284879999999998</v>
      </c>
      <c r="I514" s="22">
        <v>0.31606099999999998</v>
      </c>
    </row>
    <row r="515" spans="6:14" ht="14.85" customHeight="1" x14ac:dyDescent="0.3">
      <c r="F515" s="22">
        <v>13800</v>
      </c>
      <c r="G515" s="22">
        <v>3.3281700000000001</v>
      </c>
      <c r="H515" s="22">
        <f t="shared" si="3"/>
        <v>1.7117039999999999</v>
      </c>
      <c r="I515" s="22">
        <v>0.21396299999999999</v>
      </c>
    </row>
    <row r="516" spans="6:14" ht="14.85" customHeight="1" x14ac:dyDescent="0.3">
      <c r="F516" s="22">
        <v>14000</v>
      </c>
      <c r="G516" s="22">
        <v>4.1733900000000004</v>
      </c>
      <c r="H516" s="22">
        <f t="shared" si="3"/>
        <v>1.7778400000000001</v>
      </c>
      <c r="I516" s="22">
        <v>0.22223000000000001</v>
      </c>
    </row>
    <row r="517" spans="6:14" ht="14.85" customHeight="1" x14ac:dyDescent="0.3">
      <c r="F517" s="22">
        <v>14200</v>
      </c>
      <c r="G517" s="22">
        <v>3.02075</v>
      </c>
      <c r="H517" s="22">
        <f t="shared" si="3"/>
        <v>2.9523519999999999</v>
      </c>
      <c r="I517" s="22">
        <v>0.36904399999999998</v>
      </c>
    </row>
    <row r="518" spans="6:14" ht="14.85" customHeight="1" x14ac:dyDescent="0.3">
      <c r="F518" s="22">
        <v>14400</v>
      </c>
      <c r="G518" s="22">
        <v>3.2155800000000001</v>
      </c>
      <c r="H518" s="22">
        <f t="shared" si="3"/>
        <v>2.6245759999999998</v>
      </c>
      <c r="I518" s="22">
        <v>0.32807199999999997</v>
      </c>
    </row>
    <row r="519" spans="6:14" ht="14.85" customHeight="1" x14ac:dyDescent="0.3">
      <c r="F519" s="22">
        <v>14600</v>
      </c>
      <c r="G519" s="22">
        <v>3.7829799999999998</v>
      </c>
      <c r="H519" s="22">
        <f t="shared" si="3"/>
        <v>2.500432</v>
      </c>
      <c r="I519" s="22">
        <v>0.312554</v>
      </c>
    </row>
    <row r="520" spans="6:14" ht="14.85" customHeight="1" x14ac:dyDescent="0.3">
      <c r="F520" s="22">
        <v>14800</v>
      </c>
      <c r="G520" s="22">
        <v>3.85581</v>
      </c>
      <c r="H520" s="22">
        <f t="shared" si="3"/>
        <v>1.59968</v>
      </c>
      <c r="I520" s="22">
        <v>0.19996</v>
      </c>
    </row>
    <row r="521" spans="6:14" ht="14.85" customHeight="1" x14ac:dyDescent="0.3">
      <c r="F521" s="22">
        <v>15000</v>
      </c>
      <c r="G521" s="22">
        <v>3.4986700000000002</v>
      </c>
      <c r="H521" s="22">
        <f t="shared" si="3"/>
        <v>2.34836</v>
      </c>
      <c r="I521" s="22">
        <v>0.293545</v>
      </c>
    </row>
    <row r="522" spans="6:14" ht="14.85" customHeight="1" x14ac:dyDescent="0.3">
      <c r="F522" s="22">
        <v>15200</v>
      </c>
      <c r="G522" s="22">
        <v>5.0773799999999998</v>
      </c>
      <c r="H522" s="22">
        <f t="shared" si="3"/>
        <v>0.57004080000000001</v>
      </c>
      <c r="I522" s="22">
        <v>7.1255100000000002E-2</v>
      </c>
    </row>
    <row r="523" spans="6:14" ht="14.85" customHeight="1" x14ac:dyDescent="0.3">
      <c r="F523" s="22">
        <v>15400</v>
      </c>
      <c r="G523" s="22">
        <v>3.1669100000000001</v>
      </c>
      <c r="H523" s="22">
        <f t="shared" si="3"/>
        <v>3.1031599999999999</v>
      </c>
      <c r="I523" s="22">
        <v>0.38789499999999999</v>
      </c>
    </row>
    <row r="524" spans="6:14" ht="14.85" customHeight="1" x14ac:dyDescent="0.3">
      <c r="F524" s="22">
        <v>15600</v>
      </c>
      <c r="G524" s="22">
        <v>3.702</v>
      </c>
      <c r="H524" s="22">
        <f t="shared" si="3"/>
        <v>1.669592</v>
      </c>
      <c r="I524" s="22">
        <v>0.208699</v>
      </c>
    </row>
    <row r="525" spans="6:14" ht="14.85" customHeight="1" x14ac:dyDescent="0.3">
      <c r="F525" s="22">
        <v>15800</v>
      </c>
      <c r="G525" s="22">
        <v>3.8801999999999999</v>
      </c>
      <c r="H525" s="22">
        <f t="shared" si="3"/>
        <v>2.0225040000000001</v>
      </c>
      <c r="I525" s="22">
        <v>0.25281300000000001</v>
      </c>
    </row>
    <row r="526" spans="6:14" ht="14.85" customHeight="1" x14ac:dyDescent="0.3">
      <c r="F526" s="22">
        <v>16000</v>
      </c>
      <c r="G526" s="22">
        <v>3.1126900000000002</v>
      </c>
      <c r="H526" s="22">
        <f t="shared" si="3"/>
        <v>2.8655279999999999</v>
      </c>
      <c r="I526" s="22">
        <v>0.35819099999999998</v>
      </c>
    </row>
    <row r="527" spans="6:14" ht="14.85" customHeight="1" x14ac:dyDescent="0.3">
      <c r="F527" s="22">
        <v>16200</v>
      </c>
      <c r="G527" s="22">
        <v>3.5489999999999999</v>
      </c>
      <c r="H527" s="22">
        <f t="shared" si="3"/>
        <v>1.51332</v>
      </c>
      <c r="I527" s="22">
        <v>0.189165</v>
      </c>
    </row>
    <row r="528" spans="6:14" ht="14.85" customHeight="1" x14ac:dyDescent="0.3">
      <c r="F528" s="22">
        <v>16400</v>
      </c>
      <c r="G528" s="22">
        <v>3.44821</v>
      </c>
      <c r="H528" s="22">
        <f t="shared" si="3"/>
        <v>2.5298159999999998</v>
      </c>
      <c r="I528" s="22">
        <v>0.31622699999999998</v>
      </c>
    </row>
    <row r="529" spans="6:9" ht="14.85" customHeight="1" x14ac:dyDescent="0.3">
      <c r="F529" s="22">
        <v>16600</v>
      </c>
      <c r="G529" s="22">
        <v>3.67455</v>
      </c>
      <c r="H529" s="22">
        <f t="shared" si="3"/>
        <v>2.1328960000000001</v>
      </c>
      <c r="I529" s="22">
        <v>0.26661200000000002</v>
      </c>
    </row>
    <row r="530" spans="6:9" ht="14.85" customHeight="1" x14ac:dyDescent="0.3">
      <c r="F530" s="22">
        <v>16800</v>
      </c>
      <c r="G530" s="22">
        <v>4.0052599999999998</v>
      </c>
      <c r="H530" s="22">
        <f t="shared" si="3"/>
        <v>1.2354560000000001</v>
      </c>
      <c r="I530" s="22">
        <v>0.15443200000000001</v>
      </c>
    </row>
    <row r="531" spans="6:9" ht="14.85" customHeight="1" x14ac:dyDescent="0.3">
      <c r="F531" s="22">
        <v>17000</v>
      </c>
      <c r="G531" s="22">
        <v>3.91412</v>
      </c>
      <c r="H531" s="22">
        <f t="shared" si="3"/>
        <v>1.283952</v>
      </c>
      <c r="I531" s="22">
        <v>0.160494</v>
      </c>
    </row>
    <row r="532" spans="6:9" ht="14.85" customHeight="1" x14ac:dyDescent="0.3">
      <c r="F532" s="22">
        <v>17200</v>
      </c>
      <c r="G532" s="22">
        <v>3.87764</v>
      </c>
      <c r="H532" s="22">
        <f t="shared" si="3"/>
        <v>1.569064</v>
      </c>
      <c r="I532" s="22">
        <v>0.196133</v>
      </c>
    </row>
    <row r="533" spans="6:9" ht="14.85" customHeight="1" x14ac:dyDescent="0.3">
      <c r="F533" s="22">
        <v>17400</v>
      </c>
      <c r="G533" s="22">
        <v>3.2995800000000002</v>
      </c>
      <c r="H533" s="22">
        <f t="shared" si="3"/>
        <v>2.1533600000000002</v>
      </c>
      <c r="I533" s="22">
        <v>0.26917000000000002</v>
      </c>
    </row>
    <row r="534" spans="6:9" ht="14.85" customHeight="1" x14ac:dyDescent="0.3">
      <c r="F534" s="22">
        <v>17600</v>
      </c>
      <c r="G534" s="22">
        <v>3.4423400000000002</v>
      </c>
      <c r="H534" s="22">
        <f t="shared" si="3"/>
        <v>3.0620880000000001</v>
      </c>
      <c r="I534" s="22">
        <v>0.38276100000000002</v>
      </c>
    </row>
    <row r="535" spans="6:9" ht="14.85" customHeight="1" x14ac:dyDescent="0.3">
      <c r="F535" s="22">
        <v>17800</v>
      </c>
      <c r="G535" s="22">
        <v>3.7346400000000002</v>
      </c>
      <c r="H535" s="22">
        <f t="shared" si="3"/>
        <v>1.5731999999999999</v>
      </c>
      <c r="I535" s="22">
        <v>0.19664999999999999</v>
      </c>
    </row>
    <row r="536" spans="6:9" ht="14.85" customHeight="1" x14ac:dyDescent="0.3">
      <c r="F536" s="22">
        <v>18000</v>
      </c>
      <c r="G536" s="22">
        <v>3.6542400000000002</v>
      </c>
      <c r="H536" s="22">
        <f t="shared" si="3"/>
        <v>1.7805839999999999</v>
      </c>
      <c r="I536" s="22">
        <v>0.22257299999999999</v>
      </c>
    </row>
    <row r="537" spans="6:9" ht="14.85" customHeight="1" x14ac:dyDescent="0.3">
      <c r="F537" s="22">
        <v>18200</v>
      </c>
      <c r="G537" s="22">
        <v>3.7065700000000001</v>
      </c>
      <c r="H537" s="22">
        <f t="shared" si="3"/>
        <v>1.4084319999999999</v>
      </c>
      <c r="I537" s="22">
        <v>0.17605399999999999</v>
      </c>
    </row>
    <row r="538" spans="6:9" ht="14.85" customHeight="1" x14ac:dyDescent="0.3">
      <c r="F538" s="22">
        <v>18400</v>
      </c>
      <c r="G538" s="22">
        <v>2.9745599999999999</v>
      </c>
      <c r="H538" s="22">
        <f t="shared" si="3"/>
        <v>2.3434560000000002</v>
      </c>
      <c r="I538" s="22">
        <v>0.29293200000000003</v>
      </c>
    </row>
    <row r="539" spans="6:9" ht="14.85" customHeight="1" x14ac:dyDescent="0.3">
      <c r="F539" s="22">
        <v>18600</v>
      </c>
      <c r="G539" s="22">
        <v>4.23123</v>
      </c>
      <c r="H539" s="22">
        <f t="shared" si="3"/>
        <v>1.684968</v>
      </c>
      <c r="I539" s="22">
        <v>0.210621</v>
      </c>
    </row>
    <row r="540" spans="6:9" ht="14.85" customHeight="1" x14ac:dyDescent="0.3">
      <c r="F540" s="22">
        <v>18800</v>
      </c>
      <c r="G540" s="22">
        <v>3.9634399999999999</v>
      </c>
      <c r="H540" s="22">
        <f t="shared" si="3"/>
        <v>1.3542479999999999</v>
      </c>
      <c r="I540" s="22">
        <v>0.16928099999999999</v>
      </c>
    </row>
    <row r="541" spans="6:9" ht="14.85" customHeight="1" x14ac:dyDescent="0.3">
      <c r="F541" s="22">
        <v>19000</v>
      </c>
      <c r="G541" s="22">
        <v>3.5087000000000002</v>
      </c>
      <c r="H541" s="22">
        <f t="shared" si="3"/>
        <v>2.7130960000000002</v>
      </c>
      <c r="I541" s="22">
        <v>0.33913700000000002</v>
      </c>
    </row>
    <row r="542" spans="6:9" ht="14.85" customHeight="1" x14ac:dyDescent="0.3">
      <c r="F542" s="22">
        <v>19200</v>
      </c>
      <c r="G542" s="22">
        <v>3.3169900000000001</v>
      </c>
      <c r="H542" s="22">
        <f t="shared" si="3"/>
        <v>1.7565519999999999</v>
      </c>
      <c r="I542" s="22">
        <v>0.21956899999999999</v>
      </c>
    </row>
    <row r="543" spans="6:9" ht="14.85" customHeight="1" x14ac:dyDescent="0.3">
      <c r="F543" s="22">
        <v>19400</v>
      </c>
      <c r="G543" s="22">
        <v>4.7275099999999997</v>
      </c>
      <c r="H543" s="22">
        <f t="shared" si="3"/>
        <v>0.8982</v>
      </c>
      <c r="I543" s="22">
        <v>0.112275</v>
      </c>
    </row>
    <row r="544" spans="6:9" ht="14.85" customHeight="1" x14ac:dyDescent="0.3">
      <c r="F544" s="22">
        <v>19600</v>
      </c>
      <c r="G544" s="22">
        <v>3.8647800000000001</v>
      </c>
      <c r="H544" s="22">
        <f t="shared" si="3"/>
        <v>1.5920000000000001</v>
      </c>
      <c r="I544" s="22">
        <v>0.19900000000000001</v>
      </c>
    </row>
    <row r="545" spans="6:9" ht="14.85" customHeight="1" x14ac:dyDescent="0.3">
      <c r="F545" s="22">
        <v>19800</v>
      </c>
      <c r="G545" s="22">
        <v>3.1938</v>
      </c>
      <c r="H545" s="22">
        <f t="shared" si="3"/>
        <v>1.9981359999999999</v>
      </c>
      <c r="I545" s="22">
        <v>0.24976699999999999</v>
      </c>
    </row>
    <row r="546" spans="6:9" ht="14.85" customHeight="1" x14ac:dyDescent="0.3">
      <c r="F546" s="22">
        <v>20000</v>
      </c>
      <c r="G546" s="22">
        <v>3.4681700000000002</v>
      </c>
      <c r="H546" s="22">
        <f t="shared" si="3"/>
        <v>2.7814640000000002</v>
      </c>
      <c r="I546" s="22">
        <v>0.34768300000000002</v>
      </c>
    </row>
    <row r="547" spans="6:9" ht="14.85" customHeight="1" x14ac:dyDescent="0.3">
      <c r="F547" s="22">
        <v>20200</v>
      </c>
      <c r="G547" s="22">
        <v>3.4360400000000002</v>
      </c>
      <c r="H547" s="22">
        <f t="shared" si="3"/>
        <v>2.1309999999999998</v>
      </c>
      <c r="I547" s="22">
        <v>0.26637499999999997</v>
      </c>
    </row>
    <row r="548" spans="6:9" ht="14.85" customHeight="1" x14ac:dyDescent="0.3">
      <c r="F548" s="22">
        <v>20400</v>
      </c>
      <c r="G548" s="22">
        <v>3.8555899999999999</v>
      </c>
      <c r="H548" s="22">
        <f t="shared" si="3"/>
        <v>1.6419840000000001</v>
      </c>
      <c r="I548" s="22">
        <v>0.20524800000000001</v>
      </c>
    </row>
    <row r="549" spans="6:9" ht="14.85" customHeight="1" x14ac:dyDescent="0.3">
      <c r="F549" s="22">
        <v>20600</v>
      </c>
      <c r="G549" s="22">
        <v>3.4521799999999998</v>
      </c>
      <c r="H549" s="22">
        <f t="shared" si="3"/>
        <v>2.5253359999999998</v>
      </c>
      <c r="I549" s="22">
        <v>0.31566699999999998</v>
      </c>
    </row>
    <row r="550" spans="6:9" ht="14.85" customHeight="1" x14ac:dyDescent="0.3">
      <c r="F550" s="22">
        <v>20800</v>
      </c>
      <c r="G550" s="22">
        <v>3.9754399999999999</v>
      </c>
      <c r="H550" s="22">
        <f t="shared" si="3"/>
        <v>1.604568</v>
      </c>
      <c r="I550" s="22">
        <v>0.200571</v>
      </c>
    </row>
    <row r="551" spans="6:9" ht="14.85" customHeight="1" x14ac:dyDescent="0.3">
      <c r="F551" s="22">
        <v>21000</v>
      </c>
      <c r="G551" s="22">
        <v>3.4265699999999999</v>
      </c>
      <c r="H551" s="22">
        <f t="shared" si="3"/>
        <v>1.5011760000000001</v>
      </c>
      <c r="I551" s="22">
        <v>0.18764700000000001</v>
      </c>
    </row>
    <row r="552" spans="6:9" ht="14.85" customHeight="1" x14ac:dyDescent="0.3">
      <c r="F552" s="22">
        <v>21200</v>
      </c>
      <c r="G552" s="22">
        <v>3.3785500000000002</v>
      </c>
      <c r="H552" s="22">
        <f t="shared" si="3"/>
        <v>2.4204720000000002</v>
      </c>
      <c r="I552" s="22">
        <v>0.30255900000000002</v>
      </c>
    </row>
    <row r="553" spans="6:9" ht="14.85" customHeight="1" x14ac:dyDescent="0.3">
      <c r="F553" s="22">
        <v>21400</v>
      </c>
      <c r="G553" s="22">
        <v>3.84239</v>
      </c>
      <c r="H553" s="22">
        <f t="shared" si="3"/>
        <v>2.017776</v>
      </c>
      <c r="I553" s="22">
        <v>0.252222</v>
      </c>
    </row>
    <row r="554" spans="6:9" ht="14.85" customHeight="1" x14ac:dyDescent="0.3">
      <c r="F554" s="22">
        <v>21600</v>
      </c>
      <c r="G554" s="22">
        <v>3.2354799999999999</v>
      </c>
      <c r="H554" s="22">
        <f t="shared" si="3"/>
        <v>2.1847840000000001</v>
      </c>
      <c r="I554" s="22">
        <v>0.27309800000000001</v>
      </c>
    </row>
    <row r="555" spans="6:9" ht="14.85" customHeight="1" x14ac:dyDescent="0.3">
      <c r="F555" s="22">
        <v>21800</v>
      </c>
      <c r="G555" s="22">
        <v>3.6546699999999999</v>
      </c>
      <c r="H555" s="22">
        <f t="shared" si="3"/>
        <v>2.1125759999999998</v>
      </c>
      <c r="I555" s="22">
        <v>0.26407199999999997</v>
      </c>
    </row>
    <row r="556" spans="6:9" ht="14.85" customHeight="1" x14ac:dyDescent="0.3">
      <c r="F556" s="22">
        <v>22000</v>
      </c>
      <c r="G556" s="22">
        <v>3.5420799999999999</v>
      </c>
      <c r="H556" s="22">
        <f t="shared" si="3"/>
        <v>1.941384</v>
      </c>
      <c r="I556" s="22">
        <v>0.242673</v>
      </c>
    </row>
    <row r="557" spans="6:9" ht="14.85" customHeight="1" x14ac:dyDescent="0.3">
      <c r="F557" s="22">
        <v>22200</v>
      </c>
      <c r="G557" s="22">
        <v>3.8811499999999999</v>
      </c>
      <c r="H557" s="22">
        <f t="shared" si="3"/>
        <v>2.6996799999999999</v>
      </c>
      <c r="I557" s="22">
        <v>0.33745999999999998</v>
      </c>
    </row>
    <row r="558" spans="6:9" ht="14.85" customHeight="1" x14ac:dyDescent="0.3">
      <c r="F558" s="22">
        <v>22400</v>
      </c>
      <c r="G558" s="22">
        <v>3.7275499999999999</v>
      </c>
      <c r="H558" s="22">
        <f t="shared" si="3"/>
        <v>2.2902480000000001</v>
      </c>
      <c r="I558" s="22">
        <v>0.28628100000000001</v>
      </c>
    </row>
    <row r="559" spans="6:9" ht="14.85" customHeight="1" x14ac:dyDescent="0.3">
      <c r="F559" s="22">
        <v>22600</v>
      </c>
      <c r="G559" s="22">
        <v>3.4605999999999999</v>
      </c>
      <c r="H559" s="22">
        <f t="shared" si="3"/>
        <v>1.640112</v>
      </c>
      <c r="I559" s="22">
        <v>0.205014</v>
      </c>
    </row>
    <row r="560" spans="6:9" ht="14.85" customHeight="1" x14ac:dyDescent="0.3">
      <c r="F560" s="22">
        <v>22800</v>
      </c>
      <c r="G560" s="22">
        <v>3.4969600000000001</v>
      </c>
      <c r="H560" s="22">
        <f t="shared" si="3"/>
        <v>2.3586719999999999</v>
      </c>
      <c r="I560" s="22">
        <v>0.29483399999999998</v>
      </c>
    </row>
    <row r="561" spans="6:9" ht="14.85" customHeight="1" x14ac:dyDescent="0.3">
      <c r="F561" s="22">
        <v>23000</v>
      </c>
      <c r="G561" s="22">
        <v>3.90848</v>
      </c>
      <c r="H561" s="22">
        <f t="shared" si="3"/>
        <v>2.6105520000000002</v>
      </c>
      <c r="I561" s="22">
        <v>0.32631900000000003</v>
      </c>
    </row>
    <row r="562" spans="6:9" ht="14.85" customHeight="1" x14ac:dyDescent="0.3">
      <c r="F562" s="22">
        <v>23200</v>
      </c>
      <c r="G562" s="22">
        <v>3.4443800000000002</v>
      </c>
      <c r="H562" s="22">
        <f t="shared" si="3"/>
        <v>2.2550319999999999</v>
      </c>
      <c r="I562" s="22">
        <v>0.28187899999999999</v>
      </c>
    </row>
    <row r="563" spans="6:9" ht="14.85" customHeight="1" x14ac:dyDescent="0.3">
      <c r="F563" s="22">
        <v>23400</v>
      </c>
      <c r="G563" s="22">
        <v>3.7488199999999998</v>
      </c>
      <c r="H563" s="22">
        <f t="shared" si="3"/>
        <v>3.0947279999999999</v>
      </c>
      <c r="I563" s="22">
        <v>0.38684099999999999</v>
      </c>
    </row>
    <row r="564" spans="6:9" ht="14.85" customHeight="1" x14ac:dyDescent="0.3">
      <c r="F564" s="22">
        <v>23600</v>
      </c>
      <c r="G564" s="22">
        <v>3.2838099999999999</v>
      </c>
      <c r="H564" s="22">
        <f t="shared" si="3"/>
        <v>2.0724320000000001</v>
      </c>
      <c r="I564" s="22">
        <v>0.25905400000000001</v>
      </c>
    </row>
    <row r="565" spans="6:9" ht="14.85" customHeight="1" x14ac:dyDescent="0.3">
      <c r="F565" s="22">
        <v>23800</v>
      </c>
      <c r="G565" s="22">
        <v>3.53335</v>
      </c>
      <c r="H565" s="22">
        <f t="shared" si="3"/>
        <v>1.853016</v>
      </c>
      <c r="I565" s="22">
        <v>0.231627</v>
      </c>
    </row>
    <row r="566" spans="6:9" ht="14.85" customHeight="1" x14ac:dyDescent="0.3">
      <c r="F566" s="22">
        <v>24000</v>
      </c>
      <c r="G566" s="22">
        <v>3.5465300000000002</v>
      </c>
      <c r="H566" s="22">
        <f t="shared" si="3"/>
        <v>2.0261119999999999</v>
      </c>
      <c r="I566" s="22">
        <v>0.25326399999999999</v>
      </c>
    </row>
    <row r="567" spans="6:9" ht="14.85" customHeight="1" x14ac:dyDescent="0.3">
      <c r="F567" s="22">
        <v>24200</v>
      </c>
      <c r="G567" s="22">
        <v>3.4344299999999999</v>
      </c>
      <c r="H567" s="22">
        <f t="shared" si="3"/>
        <v>2.2800639999999999</v>
      </c>
      <c r="I567" s="22">
        <v>0.28500799999999998</v>
      </c>
    </row>
    <row r="568" spans="6:9" ht="14.85" customHeight="1" x14ac:dyDescent="0.3">
      <c r="F568" s="22">
        <v>24400</v>
      </c>
      <c r="G568" s="22">
        <v>3.4437099999999998</v>
      </c>
      <c r="H568" s="22">
        <f t="shared" si="3"/>
        <v>2.3187679999999999</v>
      </c>
      <c r="I568" s="22">
        <v>0.28984599999999999</v>
      </c>
    </row>
    <row r="569" spans="6:9" ht="14.85" customHeight="1" x14ac:dyDescent="0.3">
      <c r="F569" s="22">
        <v>24600</v>
      </c>
      <c r="G569" s="22">
        <v>3.0651700000000002</v>
      </c>
      <c r="H569" s="22">
        <f t="shared" si="3"/>
        <v>2.9321120000000001</v>
      </c>
      <c r="I569" s="22">
        <v>0.36651400000000001</v>
      </c>
    </row>
    <row r="570" spans="6:9" ht="14.85" customHeight="1" x14ac:dyDescent="0.3">
      <c r="F570" s="22">
        <v>24800</v>
      </c>
      <c r="G570" s="22">
        <v>3.71008</v>
      </c>
      <c r="H570" s="22">
        <f t="shared" si="3"/>
        <v>1.4427760000000001</v>
      </c>
      <c r="I570" s="22">
        <v>0.18034700000000001</v>
      </c>
    </row>
    <row r="571" spans="6:9" ht="14.85" customHeight="1" x14ac:dyDescent="0.3">
      <c r="F571" s="22">
        <v>25000</v>
      </c>
      <c r="G571" s="22">
        <v>3.3422800000000001</v>
      </c>
      <c r="H571" s="22">
        <f t="shared" si="3"/>
        <v>2.2220399999999998</v>
      </c>
      <c r="I571" s="22">
        <v>0.27775499999999997</v>
      </c>
    </row>
    <row r="572" spans="6:9" ht="14.85" customHeight="1" x14ac:dyDescent="0.3">
      <c r="F572" s="22">
        <v>25200</v>
      </c>
      <c r="G572" s="22">
        <v>3.78261</v>
      </c>
      <c r="H572" s="22">
        <f t="shared" si="3"/>
        <v>2.2407520000000001</v>
      </c>
      <c r="I572" s="22">
        <v>0.28009400000000001</v>
      </c>
    </row>
    <row r="573" spans="6:9" ht="14.85" customHeight="1" x14ac:dyDescent="0.3">
      <c r="F573" s="22">
        <v>25400</v>
      </c>
      <c r="G573" s="22">
        <v>3.3498299999999999</v>
      </c>
      <c r="H573" s="22">
        <f t="shared" si="3"/>
        <v>3.375016</v>
      </c>
      <c r="I573" s="22">
        <v>0.421877</v>
      </c>
    </row>
    <row r="574" spans="6:9" ht="14.85" customHeight="1" x14ac:dyDescent="0.3">
      <c r="F574" s="22">
        <v>25600</v>
      </c>
      <c r="G574" s="22">
        <v>3.4209000000000001</v>
      </c>
      <c r="H574" s="22">
        <f t="shared" si="3"/>
        <v>2.7700719999999999</v>
      </c>
      <c r="I574" s="22">
        <v>0.34625899999999998</v>
      </c>
    </row>
    <row r="575" spans="6:9" ht="14.85" customHeight="1" x14ac:dyDescent="0.3">
      <c r="F575" s="22">
        <v>25800</v>
      </c>
      <c r="G575" s="22">
        <v>3.2381799999999998</v>
      </c>
      <c r="H575" s="22">
        <f t="shared" ref="H575:H638" si="4">I575*8</f>
        <v>2.5334400000000001</v>
      </c>
      <c r="I575" s="22">
        <v>0.31668000000000002</v>
      </c>
    </row>
    <row r="576" spans="6:9" ht="14.85" customHeight="1" x14ac:dyDescent="0.3">
      <c r="F576" s="22">
        <v>26000</v>
      </c>
      <c r="G576" s="22">
        <v>4.0007200000000003</v>
      </c>
      <c r="H576" s="22">
        <f t="shared" si="4"/>
        <v>2.4735839999999998</v>
      </c>
      <c r="I576" s="22">
        <v>0.30919799999999997</v>
      </c>
    </row>
    <row r="577" spans="6:9" ht="14.85" customHeight="1" x14ac:dyDescent="0.3">
      <c r="F577" s="22">
        <v>26200</v>
      </c>
      <c r="G577" s="22">
        <v>3.5546700000000002</v>
      </c>
      <c r="H577" s="22">
        <f t="shared" si="4"/>
        <v>3.0856880000000002</v>
      </c>
      <c r="I577" s="22">
        <v>0.38571100000000003</v>
      </c>
    </row>
    <row r="578" spans="6:9" ht="14.85" customHeight="1" x14ac:dyDescent="0.3">
      <c r="F578" s="22">
        <v>26400</v>
      </c>
      <c r="G578" s="22">
        <v>3.3827099999999999</v>
      </c>
      <c r="H578" s="22">
        <f t="shared" si="4"/>
        <v>2.060152</v>
      </c>
      <c r="I578" s="22">
        <v>0.257519</v>
      </c>
    </row>
    <row r="579" spans="6:9" ht="14.85" customHeight="1" x14ac:dyDescent="0.3">
      <c r="F579" s="22">
        <v>26600</v>
      </c>
      <c r="G579" s="22">
        <v>3.5733999999999999</v>
      </c>
      <c r="H579" s="22">
        <f t="shared" si="4"/>
        <v>2.4612479999999999</v>
      </c>
      <c r="I579" s="22">
        <v>0.30765599999999999</v>
      </c>
    </row>
    <row r="580" spans="6:9" ht="14.85" customHeight="1" x14ac:dyDescent="0.3">
      <c r="F580" s="22">
        <v>26800</v>
      </c>
      <c r="G580" s="22">
        <v>3.3452999999999999</v>
      </c>
      <c r="H580" s="22">
        <f t="shared" si="4"/>
        <v>3.2629760000000001</v>
      </c>
      <c r="I580" s="22">
        <v>0.40787200000000001</v>
      </c>
    </row>
    <row r="581" spans="6:9" ht="14.85" customHeight="1" x14ac:dyDescent="0.3">
      <c r="F581" s="22">
        <v>27000</v>
      </c>
      <c r="G581" s="22">
        <v>3.2329500000000002</v>
      </c>
      <c r="H581" s="22">
        <f t="shared" si="4"/>
        <v>2.7230400000000001</v>
      </c>
      <c r="I581" s="22">
        <v>0.34038000000000002</v>
      </c>
    </row>
    <row r="582" spans="6:9" ht="14.85" customHeight="1" x14ac:dyDescent="0.3">
      <c r="F582" s="22">
        <v>27200</v>
      </c>
      <c r="G582" s="22">
        <v>3.40144</v>
      </c>
      <c r="H582" s="22">
        <f t="shared" si="4"/>
        <v>2.5896240000000001</v>
      </c>
      <c r="I582" s="22">
        <v>0.32370300000000002</v>
      </c>
    </row>
    <row r="583" spans="6:9" ht="14.85" customHeight="1" x14ac:dyDescent="0.3">
      <c r="F583" s="22">
        <v>27400</v>
      </c>
      <c r="G583" s="22">
        <v>3.35425</v>
      </c>
      <c r="H583" s="22">
        <f t="shared" si="4"/>
        <v>2.2074319999999998</v>
      </c>
      <c r="I583" s="22">
        <v>0.27592899999999998</v>
      </c>
    </row>
    <row r="584" spans="6:9" ht="14.85" customHeight="1" x14ac:dyDescent="0.3">
      <c r="F584" s="22">
        <v>27600</v>
      </c>
      <c r="G584" s="22">
        <v>2.5768399999999998</v>
      </c>
      <c r="H584" s="22">
        <f t="shared" si="4"/>
        <v>3.2989999999999999</v>
      </c>
      <c r="I584" s="22">
        <v>0.41237499999999999</v>
      </c>
    </row>
    <row r="585" spans="6:9" ht="14.85" customHeight="1" x14ac:dyDescent="0.3">
      <c r="F585" s="22">
        <v>27800</v>
      </c>
      <c r="G585" s="22">
        <v>3.07369</v>
      </c>
      <c r="H585" s="22">
        <f t="shared" si="4"/>
        <v>2.0236800000000001</v>
      </c>
      <c r="I585" s="22">
        <v>0.25296000000000002</v>
      </c>
    </row>
    <row r="586" spans="6:9" ht="14.85" customHeight="1" x14ac:dyDescent="0.3">
      <c r="F586" s="22">
        <v>28000</v>
      </c>
      <c r="G586" s="22">
        <v>3.36876</v>
      </c>
      <c r="H586" s="22">
        <f t="shared" si="4"/>
        <v>1.8655839999999999</v>
      </c>
      <c r="I586" s="22">
        <v>0.23319799999999999</v>
      </c>
    </row>
    <row r="587" spans="6:9" ht="14.85" customHeight="1" x14ac:dyDescent="0.3">
      <c r="F587" s="22">
        <v>28200</v>
      </c>
      <c r="G587" s="22">
        <v>3.5565600000000002</v>
      </c>
      <c r="H587" s="22">
        <f t="shared" si="4"/>
        <v>1.9874320000000001</v>
      </c>
      <c r="I587" s="22">
        <v>0.24842900000000001</v>
      </c>
    </row>
    <row r="588" spans="6:9" ht="14.85" customHeight="1" x14ac:dyDescent="0.3">
      <c r="F588" s="22">
        <v>28400</v>
      </c>
      <c r="G588" s="22">
        <v>3.0648599999999999</v>
      </c>
      <c r="H588" s="22">
        <f t="shared" si="4"/>
        <v>2.6954880000000001</v>
      </c>
      <c r="I588" s="22">
        <v>0.33693600000000001</v>
      </c>
    </row>
    <row r="589" spans="6:9" ht="14.85" customHeight="1" x14ac:dyDescent="0.3">
      <c r="F589" s="22">
        <v>28600</v>
      </c>
      <c r="G589" s="22">
        <v>2.8750100000000001</v>
      </c>
      <c r="H589" s="22">
        <f t="shared" si="4"/>
        <v>2.5831759999999999</v>
      </c>
      <c r="I589" s="22">
        <v>0.32289699999999999</v>
      </c>
    </row>
    <row r="590" spans="6:9" ht="14.85" customHeight="1" x14ac:dyDescent="0.3">
      <c r="F590" s="22">
        <v>28800</v>
      </c>
      <c r="G590" s="22">
        <v>3.2425700000000002</v>
      </c>
      <c r="H590" s="22">
        <f t="shared" si="4"/>
        <v>2.516</v>
      </c>
      <c r="I590" s="22">
        <v>0.3145</v>
      </c>
    </row>
    <row r="591" spans="6:9" ht="14.85" customHeight="1" x14ac:dyDescent="0.3">
      <c r="F591" s="22">
        <v>29000</v>
      </c>
      <c r="G591" s="22">
        <v>3.51539</v>
      </c>
      <c r="H591" s="22">
        <f t="shared" si="4"/>
        <v>3.2242639999999998</v>
      </c>
      <c r="I591" s="22">
        <v>0.40303299999999997</v>
      </c>
    </row>
    <row r="592" spans="6:9" ht="14.85" customHeight="1" x14ac:dyDescent="0.3">
      <c r="F592" s="22">
        <v>29200</v>
      </c>
      <c r="G592" s="22">
        <v>3.5970200000000001</v>
      </c>
      <c r="H592" s="22">
        <f t="shared" si="4"/>
        <v>2.0503680000000002</v>
      </c>
      <c r="I592" s="22">
        <v>0.25629600000000002</v>
      </c>
    </row>
    <row r="593" spans="6:9" ht="14.85" customHeight="1" x14ac:dyDescent="0.3">
      <c r="F593" s="22">
        <v>29400</v>
      </c>
      <c r="G593" s="22">
        <v>3.8971399999999998</v>
      </c>
      <c r="H593" s="22">
        <f t="shared" si="4"/>
        <v>3.168784</v>
      </c>
      <c r="I593" s="22">
        <v>0.39609800000000001</v>
      </c>
    </row>
    <row r="594" spans="6:9" ht="14.85" customHeight="1" x14ac:dyDescent="0.3">
      <c r="F594" s="22">
        <v>29600</v>
      </c>
      <c r="G594" s="22">
        <v>3.2496299999999998</v>
      </c>
      <c r="H594" s="22">
        <f t="shared" si="4"/>
        <v>3.4013439999999999</v>
      </c>
      <c r="I594" s="22">
        <v>0.42516799999999999</v>
      </c>
    </row>
    <row r="595" spans="6:9" ht="14.85" customHeight="1" x14ac:dyDescent="0.3">
      <c r="F595" s="22">
        <v>29800</v>
      </c>
      <c r="G595" s="22">
        <v>3.22357</v>
      </c>
      <c r="H595" s="22">
        <f t="shared" si="4"/>
        <v>3.17692</v>
      </c>
      <c r="I595" s="22">
        <v>0.397115</v>
      </c>
    </row>
    <row r="596" spans="6:9" ht="14.85" customHeight="1" x14ac:dyDescent="0.3">
      <c r="F596" s="22">
        <v>30000</v>
      </c>
      <c r="G596" s="22">
        <v>3.1855500000000001</v>
      </c>
      <c r="H596" s="22">
        <f t="shared" si="4"/>
        <v>3.0619200000000002</v>
      </c>
      <c r="I596" s="22">
        <v>0.38274000000000002</v>
      </c>
    </row>
    <row r="597" spans="6:9" ht="14.85" customHeight="1" x14ac:dyDescent="0.3">
      <c r="F597" s="22">
        <v>30200</v>
      </c>
      <c r="G597" s="22">
        <v>2.6833499999999999</v>
      </c>
      <c r="H597" s="22">
        <f t="shared" si="4"/>
        <v>3.7494559999999999</v>
      </c>
      <c r="I597" s="22">
        <v>0.46868199999999999</v>
      </c>
    </row>
    <row r="598" spans="6:9" ht="14.85" customHeight="1" x14ac:dyDescent="0.3">
      <c r="F598" s="22">
        <v>30400</v>
      </c>
      <c r="G598" s="22">
        <v>3.36741</v>
      </c>
      <c r="H598" s="22">
        <f t="shared" si="4"/>
        <v>2.6930960000000002</v>
      </c>
      <c r="I598" s="22">
        <v>0.33663700000000002</v>
      </c>
    </row>
    <row r="599" spans="6:9" ht="14.85" customHeight="1" x14ac:dyDescent="0.3">
      <c r="F599" s="22">
        <v>30600</v>
      </c>
      <c r="G599" s="22">
        <v>3.0614300000000001</v>
      </c>
      <c r="H599" s="22">
        <f t="shared" si="4"/>
        <v>4.1165039999999999</v>
      </c>
      <c r="I599" s="22">
        <v>0.51456299999999999</v>
      </c>
    </row>
    <row r="600" spans="6:9" ht="14.85" customHeight="1" x14ac:dyDescent="0.3">
      <c r="F600" s="22">
        <v>30800</v>
      </c>
      <c r="G600" s="22">
        <v>3.2505099999999998</v>
      </c>
      <c r="H600" s="22">
        <f t="shared" si="4"/>
        <v>2.6143679999999998</v>
      </c>
      <c r="I600" s="22">
        <v>0.32679599999999998</v>
      </c>
    </row>
    <row r="601" spans="6:9" ht="14.85" customHeight="1" x14ac:dyDescent="0.3">
      <c r="F601" s="22">
        <v>31000</v>
      </c>
      <c r="G601" s="22">
        <v>3.3500700000000001</v>
      </c>
      <c r="H601" s="22">
        <f t="shared" si="4"/>
        <v>2.925888</v>
      </c>
      <c r="I601" s="22">
        <v>0.36573600000000001</v>
      </c>
    </row>
    <row r="602" spans="6:9" ht="14.85" customHeight="1" x14ac:dyDescent="0.3">
      <c r="F602" s="22">
        <v>31200</v>
      </c>
      <c r="G602" s="22">
        <v>2.6582400000000002</v>
      </c>
      <c r="H602" s="22">
        <f t="shared" si="4"/>
        <v>4.2156320000000003</v>
      </c>
      <c r="I602" s="22">
        <v>0.52695400000000003</v>
      </c>
    </row>
    <row r="603" spans="6:9" ht="14.85" customHeight="1" x14ac:dyDescent="0.3">
      <c r="F603" s="22">
        <v>31400</v>
      </c>
      <c r="G603" s="22">
        <v>3.528</v>
      </c>
      <c r="H603" s="22">
        <f t="shared" si="4"/>
        <v>2.5206879999999998</v>
      </c>
      <c r="I603" s="22">
        <v>0.31508599999999998</v>
      </c>
    </row>
    <row r="604" spans="6:9" ht="14.85" customHeight="1" x14ac:dyDescent="0.3">
      <c r="F604" s="22">
        <v>31600</v>
      </c>
      <c r="G604" s="22">
        <v>3.6758099999999998</v>
      </c>
      <c r="H604" s="22">
        <f t="shared" si="4"/>
        <v>3.0872959999999998</v>
      </c>
      <c r="I604" s="22">
        <v>0.38591199999999998</v>
      </c>
    </row>
    <row r="605" spans="6:9" ht="14.85" customHeight="1" x14ac:dyDescent="0.3">
      <c r="F605" s="22">
        <v>31800</v>
      </c>
      <c r="G605" s="22">
        <v>3.0790700000000002</v>
      </c>
      <c r="H605" s="22">
        <f t="shared" si="4"/>
        <v>3.1148159999999998</v>
      </c>
      <c r="I605" s="22">
        <v>0.38935199999999998</v>
      </c>
    </row>
    <row r="606" spans="6:9" ht="14.85" customHeight="1" x14ac:dyDescent="0.3">
      <c r="F606" s="22">
        <v>32000</v>
      </c>
      <c r="G606" s="22">
        <v>3.2862</v>
      </c>
      <c r="H606" s="22">
        <f t="shared" si="4"/>
        <v>3.0693679999999999</v>
      </c>
      <c r="I606" s="22">
        <v>0.38367099999999998</v>
      </c>
    </row>
    <row r="607" spans="6:9" ht="14.85" customHeight="1" x14ac:dyDescent="0.3">
      <c r="F607" s="22">
        <v>32200</v>
      </c>
      <c r="G607" s="22">
        <v>2.9562200000000001</v>
      </c>
      <c r="H607" s="22">
        <f t="shared" si="4"/>
        <v>2.5107520000000001</v>
      </c>
      <c r="I607" s="22">
        <v>0.31384400000000001</v>
      </c>
    </row>
    <row r="608" spans="6:9" ht="14.85" customHeight="1" x14ac:dyDescent="0.3">
      <c r="F608" s="22">
        <v>32400</v>
      </c>
      <c r="G608" s="22">
        <v>2.8307799999999999</v>
      </c>
      <c r="H608" s="22">
        <f t="shared" si="4"/>
        <v>2.863696</v>
      </c>
      <c r="I608" s="22">
        <v>0.357962</v>
      </c>
    </row>
    <row r="609" spans="6:9" ht="14.85" customHeight="1" x14ac:dyDescent="0.3">
      <c r="F609" s="22">
        <v>32600</v>
      </c>
      <c r="G609" s="22">
        <v>2.6537600000000001</v>
      </c>
      <c r="H609" s="22">
        <f t="shared" si="4"/>
        <v>3.7591760000000001</v>
      </c>
      <c r="I609" s="22">
        <v>0.46989700000000001</v>
      </c>
    </row>
    <row r="610" spans="6:9" ht="14.85" customHeight="1" x14ac:dyDescent="0.3">
      <c r="F610" s="22">
        <v>32800</v>
      </c>
      <c r="G610" s="22">
        <v>3.5745200000000001</v>
      </c>
      <c r="H610" s="22">
        <f t="shared" si="4"/>
        <v>3.5676160000000001</v>
      </c>
      <c r="I610" s="22">
        <v>0.44595200000000002</v>
      </c>
    </row>
    <row r="611" spans="6:9" ht="14.85" customHeight="1" x14ac:dyDescent="0.3">
      <c r="F611" s="22">
        <v>33000</v>
      </c>
      <c r="G611" s="22">
        <v>3.3210799999999998</v>
      </c>
      <c r="H611" s="22">
        <f t="shared" si="4"/>
        <v>1.953824</v>
      </c>
      <c r="I611" s="22">
        <v>0.244228</v>
      </c>
    </row>
    <row r="612" spans="6:9" ht="14.85" customHeight="1" x14ac:dyDescent="0.3">
      <c r="F612" s="22">
        <v>33200</v>
      </c>
      <c r="G612" s="22">
        <v>3.2096200000000001</v>
      </c>
      <c r="H612" s="22">
        <f t="shared" si="4"/>
        <v>2.7376559999999999</v>
      </c>
      <c r="I612" s="22">
        <v>0.34220699999999998</v>
      </c>
    </row>
    <row r="613" spans="6:9" ht="14.85" customHeight="1" x14ac:dyDescent="0.3">
      <c r="F613" s="22">
        <v>33400</v>
      </c>
      <c r="G613" s="22">
        <v>2.8164799999999999</v>
      </c>
      <c r="H613" s="22">
        <f t="shared" si="4"/>
        <v>2.8527999999999998</v>
      </c>
      <c r="I613" s="22">
        <v>0.35659999999999997</v>
      </c>
    </row>
    <row r="614" spans="6:9" ht="14.85" customHeight="1" x14ac:dyDescent="0.3">
      <c r="F614" s="22">
        <v>33600</v>
      </c>
      <c r="G614" s="22">
        <v>3.09673</v>
      </c>
      <c r="H614" s="22">
        <f t="shared" si="4"/>
        <v>3.434024</v>
      </c>
      <c r="I614" s="22">
        <v>0.429253</v>
      </c>
    </row>
    <row r="615" spans="6:9" ht="14.85" customHeight="1" x14ac:dyDescent="0.3">
      <c r="F615" s="22">
        <v>33800</v>
      </c>
      <c r="G615" s="22">
        <v>2.6105499999999999</v>
      </c>
      <c r="H615" s="22">
        <f t="shared" si="4"/>
        <v>3.041944</v>
      </c>
      <c r="I615" s="22">
        <v>0.380243</v>
      </c>
    </row>
    <row r="616" spans="6:9" ht="14.85" customHeight="1" x14ac:dyDescent="0.3">
      <c r="F616" s="22">
        <v>34000</v>
      </c>
      <c r="G616" s="22">
        <v>3.02189</v>
      </c>
      <c r="H616" s="22">
        <f t="shared" si="4"/>
        <v>3.3052160000000002</v>
      </c>
      <c r="I616" s="22">
        <v>0.41315200000000002</v>
      </c>
    </row>
    <row r="617" spans="6:9" ht="14.85" customHeight="1" x14ac:dyDescent="0.3">
      <c r="F617" s="22">
        <v>34200</v>
      </c>
      <c r="G617" s="22">
        <v>2.99099</v>
      </c>
      <c r="H617" s="22">
        <f t="shared" si="4"/>
        <v>4.0551599999999999</v>
      </c>
      <c r="I617" s="22">
        <v>0.50689499999999998</v>
      </c>
    </row>
    <row r="618" spans="6:9" ht="14.85" customHeight="1" x14ac:dyDescent="0.3">
      <c r="F618" s="22">
        <v>34400</v>
      </c>
      <c r="G618" s="22">
        <v>3.0371100000000002</v>
      </c>
      <c r="H618" s="22">
        <f t="shared" si="4"/>
        <v>3.6872560000000001</v>
      </c>
      <c r="I618" s="22">
        <v>0.46090700000000001</v>
      </c>
    </row>
    <row r="619" spans="6:9" ht="14.85" customHeight="1" x14ac:dyDescent="0.3">
      <c r="F619" s="22">
        <v>34600</v>
      </c>
      <c r="G619" s="22">
        <v>3.2331799999999999</v>
      </c>
      <c r="H619" s="22">
        <f t="shared" si="4"/>
        <v>2.5167600000000001</v>
      </c>
      <c r="I619" s="22">
        <v>0.31459500000000001</v>
      </c>
    </row>
    <row r="620" spans="6:9" ht="14.85" customHeight="1" x14ac:dyDescent="0.3">
      <c r="F620" s="22">
        <v>34800</v>
      </c>
      <c r="G620" s="22">
        <v>2.9725299999999999</v>
      </c>
      <c r="H620" s="22">
        <f t="shared" si="4"/>
        <v>3.7597680000000002</v>
      </c>
      <c r="I620" s="22">
        <v>0.46997100000000003</v>
      </c>
    </row>
    <row r="621" spans="6:9" ht="14.85" customHeight="1" x14ac:dyDescent="0.3">
      <c r="F621" s="22">
        <v>35000</v>
      </c>
      <c r="G621" s="22">
        <v>3.3160599999999998</v>
      </c>
      <c r="H621" s="22">
        <f t="shared" si="4"/>
        <v>2.9414400000000001</v>
      </c>
      <c r="I621" s="22">
        <v>0.36768000000000001</v>
      </c>
    </row>
    <row r="622" spans="6:9" ht="14.85" customHeight="1" x14ac:dyDescent="0.3">
      <c r="F622" s="22">
        <v>35200</v>
      </c>
      <c r="G622" s="22">
        <v>3.0405700000000002</v>
      </c>
      <c r="H622" s="22">
        <f t="shared" si="4"/>
        <v>3.8067839999999999</v>
      </c>
      <c r="I622" s="22">
        <v>0.47584799999999999</v>
      </c>
    </row>
    <row r="623" spans="6:9" ht="14.85" customHeight="1" x14ac:dyDescent="0.3">
      <c r="F623" s="22">
        <v>35400</v>
      </c>
      <c r="G623" s="22">
        <v>3.0660500000000002</v>
      </c>
      <c r="H623" s="22">
        <f t="shared" si="4"/>
        <v>3.3128880000000001</v>
      </c>
      <c r="I623" s="22">
        <v>0.41411100000000001</v>
      </c>
    </row>
    <row r="624" spans="6:9" ht="14.85" customHeight="1" x14ac:dyDescent="0.3">
      <c r="F624" s="22">
        <v>35600</v>
      </c>
      <c r="G624" s="22">
        <v>2.9582700000000002</v>
      </c>
      <c r="H624" s="22">
        <f t="shared" si="4"/>
        <v>3.6346959999999999</v>
      </c>
      <c r="I624" s="22">
        <v>0.45433699999999999</v>
      </c>
    </row>
    <row r="625" spans="6:9" ht="14.85" customHeight="1" x14ac:dyDescent="0.3">
      <c r="F625" s="22">
        <v>35800</v>
      </c>
      <c r="G625" s="22">
        <v>3.1379299999999999</v>
      </c>
      <c r="H625" s="22">
        <f t="shared" si="4"/>
        <v>3.6017440000000001</v>
      </c>
      <c r="I625" s="22">
        <v>0.45021800000000001</v>
      </c>
    </row>
    <row r="626" spans="6:9" ht="14.85" customHeight="1" x14ac:dyDescent="0.3">
      <c r="F626" s="22">
        <v>36000</v>
      </c>
      <c r="G626" s="22">
        <v>2.8942000000000001</v>
      </c>
      <c r="H626" s="22">
        <f t="shared" si="4"/>
        <v>4.014672</v>
      </c>
      <c r="I626" s="22">
        <v>0.501834</v>
      </c>
    </row>
    <row r="627" spans="6:9" ht="14.85" customHeight="1" x14ac:dyDescent="0.3">
      <c r="F627" s="22">
        <v>36200</v>
      </c>
      <c r="G627" s="22">
        <v>2.8225600000000002</v>
      </c>
      <c r="H627" s="22">
        <f t="shared" si="4"/>
        <v>3.9302320000000002</v>
      </c>
      <c r="I627" s="22">
        <v>0.49127900000000002</v>
      </c>
    </row>
    <row r="628" spans="6:9" ht="14.85" customHeight="1" x14ac:dyDescent="0.3">
      <c r="F628" s="22">
        <v>36400</v>
      </c>
      <c r="G628" s="22">
        <v>2.7902800000000001</v>
      </c>
      <c r="H628" s="22">
        <f t="shared" si="4"/>
        <v>3.3719600000000001</v>
      </c>
      <c r="I628" s="22">
        <v>0.42149500000000001</v>
      </c>
    </row>
    <row r="629" spans="6:9" ht="14.85" customHeight="1" x14ac:dyDescent="0.3">
      <c r="F629" s="22">
        <v>36600</v>
      </c>
      <c r="G629" s="22">
        <v>2.87453</v>
      </c>
      <c r="H629" s="22">
        <f t="shared" si="4"/>
        <v>3.2360000000000002</v>
      </c>
      <c r="I629" s="22">
        <v>0.40450000000000003</v>
      </c>
    </row>
    <row r="630" spans="6:9" ht="14.85" customHeight="1" x14ac:dyDescent="0.3">
      <c r="F630" s="22">
        <v>36800</v>
      </c>
      <c r="G630" s="22">
        <v>3.0450599999999999</v>
      </c>
      <c r="H630" s="22">
        <f t="shared" si="4"/>
        <v>3.7130960000000002</v>
      </c>
      <c r="I630" s="22">
        <v>0.46413700000000002</v>
      </c>
    </row>
    <row r="631" spans="6:9" ht="14.85" customHeight="1" x14ac:dyDescent="0.3">
      <c r="F631" s="22">
        <v>37000</v>
      </c>
      <c r="G631" s="22">
        <v>2.75549</v>
      </c>
      <c r="H631" s="22">
        <f t="shared" si="4"/>
        <v>3.144552</v>
      </c>
      <c r="I631" s="22">
        <v>0.393069</v>
      </c>
    </row>
    <row r="632" spans="6:9" ht="14.85" customHeight="1" x14ac:dyDescent="0.3">
      <c r="F632" s="22">
        <v>37200</v>
      </c>
      <c r="G632" s="22">
        <v>2.9577900000000001</v>
      </c>
      <c r="H632" s="22">
        <f t="shared" si="4"/>
        <v>3.80864</v>
      </c>
      <c r="I632" s="22">
        <v>0.47608</v>
      </c>
    </row>
    <row r="633" spans="6:9" ht="14.85" customHeight="1" x14ac:dyDescent="0.3">
      <c r="F633" s="22">
        <v>37400</v>
      </c>
      <c r="G633" s="22">
        <v>3.1031399999999998</v>
      </c>
      <c r="H633" s="22">
        <f t="shared" si="4"/>
        <v>3.5015679999999998</v>
      </c>
      <c r="I633" s="22">
        <v>0.43769599999999997</v>
      </c>
    </row>
    <row r="634" spans="6:9" ht="14.85" customHeight="1" x14ac:dyDescent="0.3">
      <c r="F634" s="22">
        <v>37600</v>
      </c>
      <c r="G634" s="22">
        <v>2.7354599999999998</v>
      </c>
      <c r="H634" s="22">
        <f t="shared" si="4"/>
        <v>3.7169599999999998</v>
      </c>
      <c r="I634" s="22">
        <v>0.46461999999999998</v>
      </c>
    </row>
    <row r="635" spans="6:9" ht="14.85" customHeight="1" x14ac:dyDescent="0.3">
      <c r="F635" s="22">
        <v>37800</v>
      </c>
      <c r="G635" s="22">
        <v>3.26485</v>
      </c>
      <c r="H635" s="22">
        <f t="shared" si="4"/>
        <v>3.439368</v>
      </c>
      <c r="I635" s="22">
        <v>0.429921</v>
      </c>
    </row>
    <row r="636" spans="6:9" ht="14.85" customHeight="1" x14ac:dyDescent="0.3">
      <c r="F636" s="22">
        <v>38000</v>
      </c>
      <c r="G636" s="22">
        <v>2.5243600000000002</v>
      </c>
      <c r="H636" s="22">
        <f t="shared" si="4"/>
        <v>3.651824</v>
      </c>
      <c r="I636" s="22">
        <v>0.45647799999999999</v>
      </c>
    </row>
    <row r="637" spans="6:9" ht="14.85" customHeight="1" x14ac:dyDescent="0.3">
      <c r="F637" s="22">
        <v>38200</v>
      </c>
      <c r="G637" s="22">
        <v>2.7715999999999998</v>
      </c>
      <c r="H637" s="22">
        <f t="shared" si="4"/>
        <v>4.4440080000000002</v>
      </c>
      <c r="I637" s="22">
        <v>0.55550100000000002</v>
      </c>
    </row>
    <row r="638" spans="6:9" ht="14.85" customHeight="1" x14ac:dyDescent="0.3">
      <c r="F638" s="22">
        <v>38400</v>
      </c>
      <c r="G638" s="22">
        <v>3.37093</v>
      </c>
      <c r="H638" s="22">
        <f t="shared" si="4"/>
        <v>3.5363359999999999</v>
      </c>
      <c r="I638" s="22">
        <v>0.44204199999999999</v>
      </c>
    </row>
    <row r="639" spans="6:9" ht="14.85" customHeight="1" x14ac:dyDescent="0.3">
      <c r="F639" s="22">
        <v>38600</v>
      </c>
      <c r="G639" s="22">
        <v>2.6135199999999998</v>
      </c>
      <c r="H639" s="22">
        <f t="shared" ref="H639:H646" si="5">I639*8</f>
        <v>2.9273920000000002</v>
      </c>
      <c r="I639" s="22">
        <v>0.36592400000000003</v>
      </c>
    </row>
    <row r="640" spans="6:9" ht="14.85" customHeight="1" x14ac:dyDescent="0.3">
      <c r="F640" s="22">
        <v>38800</v>
      </c>
      <c r="G640" s="22">
        <v>2.8011599999999999</v>
      </c>
      <c r="H640" s="22">
        <f t="shared" si="5"/>
        <v>3.4493839999999998</v>
      </c>
      <c r="I640" s="22">
        <v>0.43117299999999997</v>
      </c>
    </row>
    <row r="641" spans="6:9" ht="14.85" customHeight="1" x14ac:dyDescent="0.3">
      <c r="F641" s="22">
        <v>39000</v>
      </c>
      <c r="G641" s="22">
        <v>3.0569199999999999</v>
      </c>
      <c r="H641" s="22">
        <f t="shared" si="5"/>
        <v>4.5998239999999999</v>
      </c>
      <c r="I641" s="22">
        <v>0.57497799999999999</v>
      </c>
    </row>
    <row r="642" spans="6:9" ht="14.85" customHeight="1" x14ac:dyDescent="0.3">
      <c r="F642" s="22">
        <v>39200</v>
      </c>
      <c r="G642" s="22">
        <v>3.3537300000000001</v>
      </c>
      <c r="H642" s="22">
        <f t="shared" si="5"/>
        <v>2.7648959999999998</v>
      </c>
      <c r="I642" s="22">
        <v>0.34561199999999997</v>
      </c>
    </row>
    <row r="643" spans="6:9" ht="14.85" customHeight="1" x14ac:dyDescent="0.3">
      <c r="F643" s="22">
        <v>39400</v>
      </c>
      <c r="G643" s="22">
        <v>2.57945</v>
      </c>
      <c r="H643" s="22">
        <f t="shared" si="5"/>
        <v>3.5508320000000002</v>
      </c>
      <c r="I643" s="22">
        <v>0.44385400000000003</v>
      </c>
    </row>
    <row r="644" spans="6:9" ht="14.85" customHeight="1" x14ac:dyDescent="0.3">
      <c r="F644" s="22">
        <v>39600</v>
      </c>
      <c r="G644" s="22">
        <v>2.9941300000000002</v>
      </c>
      <c r="H644" s="22">
        <f t="shared" si="5"/>
        <v>2.528832</v>
      </c>
      <c r="I644" s="22">
        <v>0.316104</v>
      </c>
    </row>
    <row r="645" spans="6:9" ht="14.85" customHeight="1" x14ac:dyDescent="0.3">
      <c r="F645" s="22">
        <v>39800</v>
      </c>
      <c r="G645" s="22">
        <v>3.0477699999999999</v>
      </c>
      <c r="H645" s="22">
        <f t="shared" si="5"/>
        <v>3.2118319999999998</v>
      </c>
      <c r="I645" s="22">
        <v>0.40147899999999997</v>
      </c>
    </row>
    <row r="646" spans="6:9" ht="14.85" customHeight="1" x14ac:dyDescent="0.3">
      <c r="F646" s="22">
        <v>40000</v>
      </c>
      <c r="G646" s="22">
        <v>3.0513699999999999</v>
      </c>
      <c r="H646" s="22">
        <f t="shared" si="5"/>
        <v>3.0507840000000002</v>
      </c>
      <c r="I646" s="22">
        <v>0.38134800000000002</v>
      </c>
    </row>
  </sheetData>
  <mergeCells count="29">
    <mergeCell ref="E323:E324"/>
    <mergeCell ref="I323:I324"/>
    <mergeCell ref="E314:E318"/>
    <mergeCell ref="I314:I318"/>
    <mergeCell ref="E319:E320"/>
    <mergeCell ref="I319:I320"/>
    <mergeCell ref="E321:E322"/>
    <mergeCell ref="I321:I322"/>
    <mergeCell ref="B314:B318"/>
    <mergeCell ref="B319:B320"/>
    <mergeCell ref="B321:B322"/>
    <mergeCell ref="B323:B324"/>
    <mergeCell ref="C313:D313"/>
    <mergeCell ref="K84:K85"/>
    <mergeCell ref="P68:P69"/>
    <mergeCell ref="I45:I46"/>
    <mergeCell ref="A50:A51"/>
    <mergeCell ref="A47:A48"/>
    <mergeCell ref="I42:I43"/>
    <mergeCell ref="P60:P61"/>
    <mergeCell ref="A44:A45"/>
    <mergeCell ref="A8:E8"/>
    <mergeCell ref="Q77:Q78"/>
    <mergeCell ref="C252:G252"/>
    <mergeCell ref="C258:G258"/>
    <mergeCell ref="C284:G284"/>
    <mergeCell ref="D120:E120"/>
    <mergeCell ref="A1:G1"/>
    <mergeCell ref="A24:G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Sheet1!C347:C347</xm:f>
              <xm:sqref>D347</xm:sqref>
            </x14:sparkline>
            <x14:sparkline>
              <xm:f>Sheet1!C348:C348</xm:f>
              <xm:sqref>D348</xm:sqref>
            </x14:sparkline>
            <x14:sparkline>
              <xm:f>Sheet1!C349:C349</xm:f>
              <xm:sqref>D349</xm:sqref>
            </x14:sparkline>
            <x14:sparkline>
              <xm:f>Sheet1!C350:C350</xm:f>
              <xm:sqref>D350</xm:sqref>
            </x14:sparkline>
            <x14:sparkline>
              <xm:f>Sheet1!C351:C351</xm:f>
              <xm:sqref>D351</xm:sqref>
            </x14:sparkline>
            <x14:sparkline>
              <xm:f>Sheet1!C352:C352</xm:f>
              <xm:sqref>D352</xm:sqref>
            </x14:sparkline>
            <x14:sparkline>
              <xm:f>Sheet1!C353:C353</xm:f>
              <xm:sqref>D353</xm:sqref>
            </x14:sparkline>
            <x14:sparkline>
              <xm:f>Sheet1!C354:C354</xm:f>
              <xm:sqref>D354</xm:sqref>
            </x14:sparkline>
            <x14:sparkline>
              <xm:f>Sheet1!C355:C355</xm:f>
              <xm:sqref>D355</xm:sqref>
            </x14:sparkline>
            <x14:sparkline>
              <xm:f>Sheet1!C356:C356</xm:f>
              <xm:sqref>D356</xm:sqref>
            </x14:sparkline>
            <x14:sparkline>
              <xm:f>Sheet1!C357:C357</xm:f>
              <xm:sqref>D357</xm:sqref>
            </x14:sparkline>
            <x14:sparkline>
              <xm:f>Sheet1!C358:C358</xm:f>
              <xm:sqref>D358</xm:sqref>
            </x14:sparkline>
            <x14:sparkline>
              <xm:f>Sheet1!C359:C359</xm:f>
              <xm:sqref>D359</xm:sqref>
            </x14:sparkline>
            <x14:sparkline>
              <xm:f>Sheet1!C360:C360</xm:f>
              <xm:sqref>D360</xm:sqref>
            </x14:sparkline>
            <x14:sparkline>
              <xm:f>Sheet1!C361:C361</xm:f>
              <xm:sqref>D361</xm:sqref>
            </x14:sparkline>
            <x14:sparkline>
              <xm:f>Sheet1!C362:C362</xm:f>
              <xm:sqref>D362</xm:sqref>
            </x14:sparkline>
            <x14:sparkline>
              <xm:f>Sheet1!C363:C363</xm:f>
              <xm:sqref>D363</xm:sqref>
            </x14:sparkline>
            <x14:sparkline>
              <xm:f>Sheet1!C364:C364</xm:f>
              <xm:sqref>D364</xm:sqref>
            </x14:sparkline>
            <x14:sparkline>
              <xm:f>Sheet1!C365:C365</xm:f>
              <xm:sqref>D365</xm:sqref>
            </x14:sparkline>
            <x14:sparkline>
              <xm:f>Sheet1!C366:C366</xm:f>
              <xm:sqref>D366</xm:sqref>
            </x14:sparkline>
            <x14:sparkline>
              <xm:f>Sheet1!C367:C367</xm:f>
              <xm:sqref>D367</xm:sqref>
            </x14:sparkline>
            <x14:sparkline>
              <xm:f>Sheet1!C368:C368</xm:f>
              <xm:sqref>D368</xm:sqref>
            </x14:sparkline>
            <x14:sparkline>
              <xm:f>Sheet1!C369:C369</xm:f>
              <xm:sqref>D369</xm:sqref>
            </x14:sparkline>
            <x14:sparkline>
              <xm:f>Sheet1!C370:C370</xm:f>
              <xm:sqref>D370</xm:sqref>
            </x14:sparkline>
            <x14:sparkline>
              <xm:f>Sheet1!C371:C371</xm:f>
              <xm:sqref>D371</xm:sqref>
            </x14:sparkline>
            <x14:sparkline>
              <xm:f>Sheet1!C372:C372</xm:f>
              <xm:sqref>D372</xm:sqref>
            </x14:sparkline>
            <x14:sparkline>
              <xm:f>Sheet1!C373:C373</xm:f>
              <xm:sqref>D373</xm:sqref>
            </x14:sparkline>
            <x14:sparkline>
              <xm:f>Sheet1!C374:C374</xm:f>
              <xm:sqref>D374</xm:sqref>
            </x14:sparkline>
            <x14:sparkline>
              <xm:f>Sheet1!C375:C375</xm:f>
              <xm:sqref>D375</xm:sqref>
            </x14:sparkline>
            <x14:sparkline>
              <xm:f>Sheet1!C376:C376</xm:f>
              <xm:sqref>D376</xm:sqref>
            </x14:sparkline>
            <x14:sparkline>
              <xm:f>Sheet1!C377:C377</xm:f>
              <xm:sqref>D377</xm:sqref>
            </x14:sparkline>
            <x14:sparkline>
              <xm:f>Sheet1!C378:C378</xm:f>
              <xm:sqref>D378</xm:sqref>
            </x14:sparkline>
            <x14:sparkline>
              <xm:f>Sheet1!C379:C379</xm:f>
              <xm:sqref>D379</xm:sqref>
            </x14:sparkline>
            <x14:sparkline>
              <xm:f>Sheet1!C380:C380</xm:f>
              <xm:sqref>D380</xm:sqref>
            </x14:sparkline>
            <x14:sparkline>
              <xm:f>Sheet1!C381:C381</xm:f>
              <xm:sqref>D381</xm:sqref>
            </x14:sparkline>
            <x14:sparkline>
              <xm:f>Sheet1!C382:C382</xm:f>
              <xm:sqref>D382</xm:sqref>
            </x14:sparkline>
            <x14:sparkline>
              <xm:f>Sheet1!C383:C383</xm:f>
              <xm:sqref>D383</xm:sqref>
            </x14:sparkline>
            <x14:sparkline>
              <xm:f>Sheet1!C384:C384</xm:f>
              <xm:sqref>D384</xm:sqref>
            </x14:sparkline>
            <x14:sparkline>
              <xm:f>Sheet1!C385:C385</xm:f>
              <xm:sqref>D385</xm:sqref>
            </x14:sparkline>
            <x14:sparkline>
              <xm:f>Sheet1!C386:C386</xm:f>
              <xm:sqref>D386</xm:sqref>
            </x14:sparkline>
            <x14:sparkline>
              <xm:f>Sheet1!C387:C387</xm:f>
              <xm:sqref>D387</xm:sqref>
            </x14:sparkline>
            <x14:sparkline>
              <xm:f>Sheet1!C388:C388</xm:f>
              <xm:sqref>D388</xm:sqref>
            </x14:sparkline>
            <x14:sparkline>
              <xm:f>Sheet1!C389:C389</xm:f>
              <xm:sqref>D389</xm:sqref>
            </x14:sparkline>
            <x14:sparkline>
              <xm:f>Sheet1!C390:C390</xm:f>
              <xm:sqref>D390</xm:sqref>
            </x14:sparkline>
            <x14:sparkline>
              <xm:f>Sheet1!C391:C391</xm:f>
              <xm:sqref>D391</xm:sqref>
            </x14:sparkline>
            <x14:sparkline>
              <xm:f>Sheet1!C392:C392</xm:f>
              <xm:sqref>D392</xm:sqref>
            </x14:sparkline>
            <x14:sparkline>
              <xm:f>Sheet1!C393:C393</xm:f>
              <xm:sqref>D393</xm:sqref>
            </x14:sparkline>
            <x14:sparkline>
              <xm:f>Sheet1!C394:C394</xm:f>
              <xm:sqref>D394</xm:sqref>
            </x14:sparkline>
            <x14:sparkline>
              <xm:f>Sheet1!C395:C395</xm:f>
              <xm:sqref>D395</xm:sqref>
            </x14:sparkline>
            <x14:sparkline>
              <xm:f>Sheet1!C396:C396</xm:f>
              <xm:sqref>D396</xm:sqref>
            </x14:sparkline>
            <x14:sparkline>
              <xm:f>Sheet1!C397:C397</xm:f>
              <xm:sqref>D397</xm:sqref>
            </x14:sparkline>
            <x14:sparkline>
              <xm:f>Sheet1!C398:C398</xm:f>
              <xm:sqref>D398</xm:sqref>
            </x14:sparkline>
            <x14:sparkline>
              <xm:f>Sheet1!C399:C399</xm:f>
              <xm:sqref>D399</xm:sqref>
            </x14:sparkline>
            <x14:sparkline>
              <xm:f>Sheet1!C400:C400</xm:f>
              <xm:sqref>D400</xm:sqref>
            </x14:sparkline>
            <x14:sparkline>
              <xm:f>Sheet1!C401:C401</xm:f>
              <xm:sqref>D401</xm:sqref>
            </x14:sparkline>
            <x14:sparkline>
              <xm:f>Sheet1!C402:C402</xm:f>
              <xm:sqref>D402</xm:sqref>
            </x14:sparkline>
            <x14:sparkline>
              <xm:f>Sheet1!C403:C403</xm:f>
              <xm:sqref>D403</xm:sqref>
            </x14:sparkline>
            <x14:sparkline>
              <xm:f>Sheet1!C404:C404</xm:f>
              <xm:sqref>D404</xm:sqref>
            </x14:sparkline>
            <x14:sparkline>
              <xm:f>Sheet1!C405:C405</xm:f>
              <xm:sqref>D405</xm:sqref>
            </x14:sparkline>
            <x14:sparkline>
              <xm:f>Sheet1!C406:C406</xm:f>
              <xm:sqref>D406</xm:sqref>
            </x14:sparkline>
            <x14:sparkline>
              <xm:f>Sheet1!C407:C407</xm:f>
              <xm:sqref>D407</xm:sqref>
            </x14:sparkline>
            <x14:sparkline>
              <xm:f>Sheet1!C408:C408</xm:f>
              <xm:sqref>D408</xm:sqref>
            </x14:sparkline>
            <x14:sparkline>
              <xm:f>Sheet1!C409:C409</xm:f>
              <xm:sqref>D409</xm:sqref>
            </x14:sparkline>
            <x14:sparkline>
              <xm:f>Sheet1!C410:C410</xm:f>
              <xm:sqref>D410</xm:sqref>
            </x14:sparkline>
            <x14:sparkline>
              <xm:f>Sheet1!C411:C411</xm:f>
              <xm:sqref>D411</xm:sqref>
            </x14:sparkline>
            <x14:sparkline>
              <xm:f>Sheet1!C412:C412</xm:f>
              <xm:sqref>D412</xm:sqref>
            </x14:sparkline>
            <x14:sparkline>
              <xm:f>Sheet1!C413:C413</xm:f>
              <xm:sqref>D413</xm:sqref>
            </x14:sparkline>
            <x14:sparkline>
              <xm:f>Sheet1!C414:C414</xm:f>
              <xm:sqref>D414</xm:sqref>
            </x14:sparkline>
            <x14:sparkline>
              <xm:f>Sheet1!C415:C415</xm:f>
              <xm:sqref>D415</xm:sqref>
            </x14:sparkline>
            <x14:sparkline>
              <xm:f>Sheet1!C416:C416</xm:f>
              <xm:sqref>D416</xm:sqref>
            </x14:sparkline>
            <x14:sparkline>
              <xm:f>Sheet1!C417:C417</xm:f>
              <xm:sqref>D417</xm:sqref>
            </x14:sparkline>
            <x14:sparkline>
              <xm:f>Sheet1!C418:C418</xm:f>
              <xm:sqref>D418</xm:sqref>
            </x14:sparkline>
            <x14:sparkline>
              <xm:f>Sheet1!C419:C419</xm:f>
              <xm:sqref>D419</xm:sqref>
            </x14:sparkline>
            <x14:sparkline>
              <xm:f>Sheet1!C420:C420</xm:f>
              <xm:sqref>D420</xm:sqref>
            </x14:sparkline>
            <x14:sparkline>
              <xm:f>Sheet1!C421:C421</xm:f>
              <xm:sqref>D421</xm:sqref>
            </x14:sparkline>
            <x14:sparkline>
              <xm:f>Sheet1!C422:C422</xm:f>
              <xm:sqref>D422</xm:sqref>
            </x14:sparkline>
            <x14:sparkline>
              <xm:f>Sheet1!C423:C423</xm:f>
              <xm:sqref>D423</xm:sqref>
            </x14:sparkline>
            <x14:sparkline>
              <xm:f>Sheet1!C424:C424</xm:f>
              <xm:sqref>D424</xm:sqref>
            </x14:sparkline>
            <x14:sparkline>
              <xm:f>Sheet1!C425:C425</xm:f>
              <xm:sqref>D425</xm:sqref>
            </x14:sparkline>
            <x14:sparkline>
              <xm:f>Sheet1!C426:C426</xm:f>
              <xm:sqref>D426</xm:sqref>
            </x14:sparkline>
            <x14:sparkline>
              <xm:f>Sheet1!C427:C427</xm:f>
              <xm:sqref>D427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showGridLines="0" workbookViewId="0"/>
  </sheetViews>
  <sheetFormatPr defaultColWidth="8.88671875" defaultRowHeight="15" customHeight="1" x14ac:dyDescent="0.3"/>
  <cols>
    <col min="1" max="41" width="8.88671875" style="6" customWidth="1"/>
    <col min="42" max="256" width="8.88671875" customWidth="1"/>
  </cols>
  <sheetData>
    <row r="1" spans="1:41" ht="15" customHeight="1" x14ac:dyDescent="0.3">
      <c r="A1" s="1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1"/>
      <c r="N1" s="1"/>
      <c r="O1" s="1"/>
      <c r="P1" s="1"/>
      <c r="Q1" s="1"/>
      <c r="R1" s="1"/>
      <c r="S1" s="1"/>
      <c r="T1" s="1"/>
      <c r="U1" s="1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ht="15" customHeight="1" x14ac:dyDescent="0.3">
      <c r="A2" s="8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"/>
      <c r="N2" s="1"/>
      <c r="O2" s="4"/>
      <c r="P2" s="4"/>
      <c r="Q2" s="4"/>
      <c r="R2" s="4"/>
      <c r="S2" s="4"/>
      <c r="T2" s="1"/>
      <c r="U2" s="5"/>
      <c r="V2" s="10"/>
      <c r="W2" s="11"/>
      <c r="X2" s="11"/>
      <c r="Y2" s="11"/>
      <c r="Z2" s="12"/>
      <c r="AA2" s="10"/>
      <c r="AB2" s="11"/>
      <c r="AC2" s="11"/>
      <c r="AD2" s="11"/>
      <c r="AE2" s="12"/>
      <c r="AF2" s="10"/>
      <c r="AG2" s="11"/>
      <c r="AH2" s="11"/>
      <c r="AI2" s="11"/>
      <c r="AJ2" s="12"/>
      <c r="AK2" s="10"/>
      <c r="AL2" s="11"/>
      <c r="AM2" s="11"/>
      <c r="AN2" s="11"/>
      <c r="AO2" s="12"/>
    </row>
    <row r="3" spans="1:41" ht="15" customHeight="1" x14ac:dyDescent="0.3">
      <c r="A3" s="8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2"/>
      <c r="N3" s="5"/>
      <c r="O3" s="13"/>
      <c r="P3" s="13"/>
      <c r="Q3" s="13"/>
      <c r="R3" s="13"/>
      <c r="S3" s="13"/>
      <c r="T3" s="2"/>
      <c r="U3" s="5"/>
      <c r="V3" s="14"/>
      <c r="W3" s="15"/>
      <c r="X3" s="15"/>
      <c r="Y3" s="15"/>
      <c r="Z3" s="16"/>
      <c r="AA3" s="14"/>
      <c r="AB3" s="15"/>
      <c r="AC3" s="15"/>
      <c r="AD3" s="15"/>
      <c r="AE3" s="16"/>
      <c r="AF3" s="14"/>
      <c r="AG3" s="15"/>
      <c r="AH3" s="15"/>
      <c r="AI3" s="15"/>
      <c r="AJ3" s="16"/>
      <c r="AK3" s="14"/>
      <c r="AL3" s="15"/>
      <c r="AM3" s="15"/>
      <c r="AN3" s="15"/>
      <c r="AO3" s="16"/>
    </row>
    <row r="4" spans="1:41" ht="15" customHeight="1" x14ac:dyDescent="0.3">
      <c r="A4" s="8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2"/>
      <c r="N4" s="5"/>
      <c r="O4" s="13"/>
      <c r="P4" s="13"/>
      <c r="Q4" s="13"/>
      <c r="R4" s="13"/>
      <c r="S4" s="13"/>
      <c r="T4" s="2"/>
      <c r="U4" s="5"/>
      <c r="V4" s="14"/>
      <c r="W4" s="15"/>
      <c r="X4" s="15"/>
      <c r="Y4" s="15"/>
      <c r="Z4" s="16"/>
      <c r="AA4" s="14"/>
      <c r="AB4" s="15"/>
      <c r="AC4" s="15"/>
      <c r="AD4" s="15"/>
      <c r="AE4" s="16"/>
      <c r="AF4" s="14"/>
      <c r="AG4" s="15"/>
      <c r="AH4" s="15"/>
      <c r="AI4" s="15"/>
      <c r="AJ4" s="16"/>
      <c r="AK4" s="14"/>
      <c r="AL4" s="15"/>
      <c r="AM4" s="15"/>
      <c r="AN4" s="15"/>
      <c r="AO4" s="16"/>
    </row>
    <row r="5" spans="1:41" ht="15" customHeight="1" x14ac:dyDescent="0.3">
      <c r="A5" s="8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2"/>
      <c r="N5" s="5"/>
      <c r="O5" s="13"/>
      <c r="P5" s="13"/>
      <c r="Q5" s="13"/>
      <c r="R5" s="13"/>
      <c r="S5" s="13"/>
      <c r="T5" s="2"/>
      <c r="U5" s="5"/>
      <c r="V5" s="14"/>
      <c r="W5" s="15"/>
      <c r="X5" s="15"/>
      <c r="Y5" s="15"/>
      <c r="Z5" s="16"/>
      <c r="AA5" s="14"/>
      <c r="AB5" s="15"/>
      <c r="AC5" s="15"/>
      <c r="AD5" s="15"/>
      <c r="AE5" s="16"/>
      <c r="AF5" s="14"/>
      <c r="AG5" s="15"/>
      <c r="AH5" s="15"/>
      <c r="AI5" s="15"/>
      <c r="AJ5" s="16"/>
      <c r="AK5" s="14"/>
      <c r="AL5" s="15"/>
      <c r="AM5" s="15"/>
      <c r="AN5" s="15"/>
      <c r="AO5" s="16"/>
    </row>
    <row r="6" spans="1:41" ht="15" customHeight="1" x14ac:dyDescent="0.3">
      <c r="A6" s="8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2"/>
      <c r="N6" s="5"/>
      <c r="O6" s="13"/>
      <c r="P6" s="13"/>
      <c r="Q6" s="13"/>
      <c r="R6" s="13"/>
      <c r="S6" s="13"/>
      <c r="T6" s="2"/>
      <c r="U6" s="5"/>
      <c r="V6" s="17"/>
      <c r="W6" s="18"/>
      <c r="X6" s="18"/>
      <c r="Y6" s="18"/>
      <c r="Z6" s="19"/>
      <c r="AA6" s="17"/>
      <c r="AB6" s="18"/>
      <c r="AC6" s="18"/>
      <c r="AD6" s="18"/>
      <c r="AE6" s="19"/>
      <c r="AF6" s="17"/>
      <c r="AG6" s="18"/>
      <c r="AH6" s="18"/>
      <c r="AI6" s="18"/>
      <c r="AJ6" s="19"/>
      <c r="AK6" s="17"/>
      <c r="AL6" s="18"/>
      <c r="AM6" s="18"/>
      <c r="AN6" s="18"/>
      <c r="AO6" s="19"/>
    </row>
    <row r="7" spans="1:41" ht="15" customHeight="1" x14ac:dyDescent="0.3">
      <c r="A7" s="8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2"/>
      <c r="N7" s="5"/>
      <c r="O7" s="13"/>
      <c r="P7" s="13"/>
      <c r="Q7" s="13"/>
      <c r="R7" s="13"/>
      <c r="S7" s="13"/>
      <c r="T7" s="2"/>
      <c r="U7" s="5"/>
      <c r="V7" s="10"/>
      <c r="W7" s="11"/>
      <c r="X7" s="11"/>
      <c r="Y7" s="11"/>
      <c r="Z7" s="12"/>
      <c r="AA7" s="10"/>
      <c r="AB7" s="11"/>
      <c r="AC7" s="11"/>
      <c r="AD7" s="11"/>
      <c r="AE7" s="12"/>
      <c r="AF7" s="10"/>
      <c r="AG7" s="11"/>
      <c r="AH7" s="11"/>
      <c r="AI7" s="11"/>
      <c r="AJ7" s="12"/>
      <c r="AK7" s="10"/>
      <c r="AL7" s="11"/>
      <c r="AM7" s="11"/>
      <c r="AN7" s="11"/>
      <c r="AO7" s="12"/>
    </row>
    <row r="8" spans="1:41" ht="15" customHeight="1" x14ac:dyDescent="0.3">
      <c r="A8" s="8">
        <v>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2"/>
      <c r="N8" s="1"/>
      <c r="O8" s="3"/>
      <c r="P8" s="3"/>
      <c r="Q8" s="3"/>
      <c r="R8" s="3"/>
      <c r="S8" s="3"/>
      <c r="T8" s="1"/>
      <c r="U8" s="5"/>
      <c r="V8" s="14"/>
      <c r="W8" s="15"/>
      <c r="X8" s="15"/>
      <c r="Y8" s="15"/>
      <c r="Z8" s="16"/>
      <c r="AA8" s="14"/>
      <c r="AB8" s="15"/>
      <c r="AC8" s="15"/>
      <c r="AD8" s="15"/>
      <c r="AE8" s="16"/>
      <c r="AF8" s="14"/>
      <c r="AG8" s="15"/>
      <c r="AH8" s="15"/>
      <c r="AI8" s="15"/>
      <c r="AJ8" s="16"/>
      <c r="AK8" s="14"/>
      <c r="AL8" s="15"/>
      <c r="AM8" s="15"/>
      <c r="AN8" s="15"/>
      <c r="AO8" s="16"/>
    </row>
    <row r="9" spans="1:41" ht="15" customHeight="1" x14ac:dyDescent="0.3">
      <c r="A9" s="8">
        <v>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2"/>
      <c r="N9" s="1"/>
      <c r="O9" s="1"/>
      <c r="P9" s="1"/>
      <c r="Q9" s="1"/>
      <c r="R9" s="1"/>
      <c r="S9" s="1"/>
      <c r="T9" s="1"/>
      <c r="U9" s="5"/>
      <c r="V9" s="14"/>
      <c r="W9" s="15"/>
      <c r="X9" s="15"/>
      <c r="Y9" s="15"/>
      <c r="Z9" s="16"/>
      <c r="AA9" s="14"/>
      <c r="AB9" s="15"/>
      <c r="AC9" s="15"/>
      <c r="AD9" s="15"/>
      <c r="AE9" s="16"/>
      <c r="AF9" s="14"/>
      <c r="AG9" s="15"/>
      <c r="AH9" s="15"/>
      <c r="AI9" s="15"/>
      <c r="AJ9" s="16"/>
      <c r="AK9" s="14"/>
      <c r="AL9" s="15"/>
      <c r="AM9" s="15"/>
      <c r="AN9" s="15"/>
      <c r="AO9" s="16"/>
    </row>
    <row r="10" spans="1:41" ht="15" customHeight="1" x14ac:dyDescent="0.3">
      <c r="A10" s="8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2"/>
      <c r="N10" s="1"/>
      <c r="O10" s="1"/>
      <c r="P10" s="1"/>
      <c r="Q10" s="1"/>
      <c r="R10" s="1"/>
      <c r="S10" s="1"/>
      <c r="T10" s="1"/>
      <c r="U10" s="5"/>
      <c r="V10" s="14"/>
      <c r="W10" s="15"/>
      <c r="X10" s="15"/>
      <c r="Y10" s="15"/>
      <c r="Z10" s="16"/>
      <c r="AA10" s="14"/>
      <c r="AB10" s="15"/>
      <c r="AC10" s="15"/>
      <c r="AD10" s="15"/>
      <c r="AE10" s="16"/>
      <c r="AF10" s="14"/>
      <c r="AG10" s="15"/>
      <c r="AH10" s="15"/>
      <c r="AI10" s="15"/>
      <c r="AJ10" s="16"/>
      <c r="AK10" s="14"/>
      <c r="AL10" s="15"/>
      <c r="AM10" s="15"/>
      <c r="AN10" s="15"/>
      <c r="AO10" s="16"/>
    </row>
    <row r="11" spans="1:41" ht="15" customHeight="1" x14ac:dyDescent="0.3">
      <c r="A11" s="8">
        <v>10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2"/>
      <c r="N11" s="1"/>
      <c r="O11" s="1"/>
      <c r="P11" s="1"/>
      <c r="Q11" s="1"/>
      <c r="R11" s="1"/>
      <c r="S11" s="1"/>
      <c r="T11" s="1"/>
      <c r="U11" s="5"/>
      <c r="V11" s="17"/>
      <c r="W11" s="18"/>
      <c r="X11" s="18"/>
      <c r="Y11" s="18"/>
      <c r="Z11" s="19"/>
      <c r="AA11" s="17"/>
      <c r="AB11" s="18"/>
      <c r="AC11" s="18"/>
      <c r="AD11" s="18"/>
      <c r="AE11" s="19"/>
      <c r="AF11" s="17"/>
      <c r="AG11" s="18"/>
      <c r="AH11" s="18"/>
      <c r="AI11" s="18"/>
      <c r="AJ11" s="19"/>
      <c r="AK11" s="17"/>
      <c r="AL11" s="18"/>
      <c r="AM11" s="18"/>
      <c r="AN11" s="18"/>
      <c r="AO11" s="19"/>
    </row>
    <row r="12" spans="1:41" ht="15" customHeight="1" x14ac:dyDescent="0.3">
      <c r="A12" s="8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2"/>
      <c r="N12" s="1"/>
      <c r="O12" s="1"/>
      <c r="P12" s="1"/>
      <c r="Q12" s="1"/>
      <c r="R12" s="1"/>
      <c r="S12" s="1"/>
      <c r="T12" s="1"/>
      <c r="U12" s="5"/>
      <c r="V12" s="10"/>
      <c r="W12" s="11"/>
      <c r="X12" s="11"/>
      <c r="Y12" s="11"/>
      <c r="Z12" s="12"/>
      <c r="AA12" s="10"/>
      <c r="AB12" s="11"/>
      <c r="AC12" s="11"/>
      <c r="AD12" s="11"/>
      <c r="AE12" s="12"/>
      <c r="AF12" s="10"/>
      <c r="AG12" s="11"/>
      <c r="AH12" s="11"/>
      <c r="AI12" s="11"/>
      <c r="AJ12" s="12"/>
      <c r="AK12" s="10"/>
      <c r="AL12" s="11"/>
      <c r="AM12" s="11"/>
      <c r="AN12" s="11"/>
      <c r="AO12" s="12"/>
    </row>
    <row r="13" spans="1:41" ht="15" customHeight="1" x14ac:dyDescent="0.3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1"/>
      <c r="N13" s="1"/>
      <c r="O13" s="1"/>
      <c r="P13" s="1"/>
      <c r="Q13" s="1"/>
      <c r="R13" s="1"/>
      <c r="S13" s="1"/>
      <c r="T13" s="1"/>
      <c r="U13" s="5"/>
      <c r="V13" s="14"/>
      <c r="W13" s="15"/>
      <c r="X13" s="15"/>
      <c r="Y13" s="15"/>
      <c r="Z13" s="16"/>
      <c r="AA13" s="14"/>
      <c r="AB13" s="15"/>
      <c r="AC13" s="15"/>
      <c r="AD13" s="15"/>
      <c r="AE13" s="16"/>
      <c r="AF13" s="14"/>
      <c r="AG13" s="15"/>
      <c r="AH13" s="15"/>
      <c r="AI13" s="15"/>
      <c r="AJ13" s="16"/>
      <c r="AK13" s="14"/>
      <c r="AL13" s="15"/>
      <c r="AM13" s="15"/>
      <c r="AN13" s="15"/>
      <c r="AO13" s="16"/>
    </row>
    <row r="14" spans="1:41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/>
      <c r="V14" s="14"/>
      <c r="W14" s="15"/>
      <c r="X14" s="15"/>
      <c r="Y14" s="15"/>
      <c r="Z14" s="16"/>
      <c r="AA14" s="14"/>
      <c r="AB14" s="15"/>
      <c r="AC14" s="15"/>
      <c r="AD14" s="15"/>
      <c r="AE14" s="16"/>
      <c r="AF14" s="14"/>
      <c r="AG14" s="15"/>
      <c r="AH14" s="15"/>
      <c r="AI14" s="15"/>
      <c r="AJ14" s="16"/>
      <c r="AK14" s="14"/>
      <c r="AL14" s="15"/>
      <c r="AM14" s="15"/>
      <c r="AN14" s="15"/>
      <c r="AO14" s="16"/>
    </row>
    <row r="15" spans="1:41" ht="1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/>
      <c r="V15" s="14"/>
      <c r="W15" s="15"/>
      <c r="X15" s="15"/>
      <c r="Y15" s="15"/>
      <c r="Z15" s="16"/>
      <c r="AA15" s="14"/>
      <c r="AB15" s="15"/>
      <c r="AC15" s="15"/>
      <c r="AD15" s="15"/>
      <c r="AE15" s="16"/>
      <c r="AF15" s="14"/>
      <c r="AG15" s="15"/>
      <c r="AH15" s="15"/>
      <c r="AI15" s="15"/>
      <c r="AJ15" s="16"/>
      <c r="AK15" s="14"/>
      <c r="AL15" s="15"/>
      <c r="AM15" s="15"/>
      <c r="AN15" s="15"/>
      <c r="AO15" s="16"/>
    </row>
    <row r="16" spans="1:41" ht="1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/>
      <c r="V16" s="17"/>
      <c r="W16" s="18"/>
      <c r="X16" s="18"/>
      <c r="Y16" s="18"/>
      <c r="Z16" s="19"/>
      <c r="AA16" s="17"/>
      <c r="AB16" s="18"/>
      <c r="AC16" s="18"/>
      <c r="AD16" s="18"/>
      <c r="AE16" s="19"/>
      <c r="AF16" s="17"/>
      <c r="AG16" s="18"/>
      <c r="AH16" s="18"/>
      <c r="AI16" s="18"/>
      <c r="AJ16" s="19"/>
      <c r="AK16" s="17"/>
      <c r="AL16" s="18"/>
      <c r="AM16" s="18"/>
      <c r="AN16" s="18"/>
      <c r="AO16" s="19"/>
    </row>
    <row r="17" spans="1:41" ht="1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/>
      <c r="V17" s="10"/>
      <c r="W17" s="11"/>
      <c r="X17" s="11"/>
      <c r="Y17" s="11"/>
      <c r="Z17" s="12"/>
      <c r="AA17" s="10"/>
      <c r="AB17" s="11"/>
      <c r="AC17" s="11"/>
      <c r="AD17" s="11"/>
      <c r="AE17" s="12"/>
      <c r="AF17" s="10"/>
      <c r="AG17" s="11"/>
      <c r="AH17" s="11"/>
      <c r="AI17" s="11"/>
      <c r="AJ17" s="12"/>
      <c r="AK17" s="10"/>
      <c r="AL17" s="11"/>
      <c r="AM17" s="11"/>
      <c r="AN17" s="11"/>
      <c r="AO17" s="12"/>
    </row>
    <row r="18" spans="1:41" ht="1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/>
      <c r="V18" s="14"/>
      <c r="W18" s="15"/>
      <c r="X18" s="15"/>
      <c r="Y18" s="15"/>
      <c r="Z18" s="16"/>
      <c r="AA18" s="14"/>
      <c r="AB18" s="15"/>
      <c r="AC18" s="15"/>
      <c r="AD18" s="15"/>
      <c r="AE18" s="16"/>
      <c r="AF18" s="14"/>
      <c r="AG18" s="15"/>
      <c r="AH18" s="15"/>
      <c r="AI18" s="15"/>
      <c r="AJ18" s="16"/>
      <c r="AK18" s="14"/>
      <c r="AL18" s="15"/>
      <c r="AM18" s="15"/>
      <c r="AN18" s="15"/>
      <c r="AO18" s="16"/>
    </row>
    <row r="19" spans="1:41" ht="1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/>
      <c r="V19" s="14"/>
      <c r="W19" s="15"/>
      <c r="X19" s="15"/>
      <c r="Y19" s="15"/>
      <c r="Z19" s="16"/>
      <c r="AA19" s="14"/>
      <c r="AB19" s="15"/>
      <c r="AC19" s="15"/>
      <c r="AD19" s="15"/>
      <c r="AE19" s="16"/>
      <c r="AF19" s="14"/>
      <c r="AG19" s="15"/>
      <c r="AH19" s="15"/>
      <c r="AI19" s="15"/>
      <c r="AJ19" s="16"/>
      <c r="AK19" s="14"/>
      <c r="AL19" s="15"/>
      <c r="AM19" s="15"/>
      <c r="AN19" s="15"/>
      <c r="AO19" s="16"/>
    </row>
    <row r="20" spans="1:41" ht="1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/>
      <c r="V20" s="14"/>
      <c r="W20" s="15"/>
      <c r="X20" s="15"/>
      <c r="Y20" s="15"/>
      <c r="Z20" s="16"/>
      <c r="AA20" s="14"/>
      <c r="AB20" s="15"/>
      <c r="AC20" s="15"/>
      <c r="AD20" s="15"/>
      <c r="AE20" s="16"/>
      <c r="AF20" s="14"/>
      <c r="AG20" s="15"/>
      <c r="AH20" s="15"/>
      <c r="AI20" s="15"/>
      <c r="AJ20" s="16"/>
      <c r="AK20" s="14"/>
      <c r="AL20" s="15"/>
      <c r="AM20" s="15"/>
      <c r="AN20" s="15"/>
      <c r="AO20" s="16"/>
    </row>
    <row r="21" spans="1:41" ht="1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/>
      <c r="V21" s="17"/>
      <c r="W21" s="18"/>
      <c r="X21" s="18"/>
      <c r="Y21" s="18"/>
      <c r="Z21" s="19"/>
      <c r="AA21" s="17"/>
      <c r="AB21" s="18"/>
      <c r="AC21" s="18"/>
      <c r="AD21" s="18"/>
      <c r="AE21" s="19"/>
      <c r="AF21" s="17"/>
      <c r="AG21" s="18"/>
      <c r="AH21" s="18"/>
      <c r="AI21" s="18"/>
      <c r="AJ21" s="19"/>
      <c r="AK21" s="17"/>
      <c r="AL21" s="18"/>
      <c r="AM21" s="18"/>
      <c r="AN21" s="18"/>
      <c r="AO21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defaultColWidth="8.88671875" defaultRowHeight="15" customHeight="1" x14ac:dyDescent="0.3"/>
  <cols>
    <col min="1" max="2" width="8.88671875" style="20" customWidth="1"/>
    <col min="3" max="3" width="40.109375" style="20" customWidth="1"/>
    <col min="4" max="4" width="9.88671875" style="20" customWidth="1"/>
    <col min="5" max="5" width="54.109375" style="20" customWidth="1"/>
    <col min="6" max="256" width="8.88671875" customWidth="1"/>
  </cols>
  <sheetData>
    <row r="1" spans="1:5" ht="15" customHeight="1" x14ac:dyDescent="0.3">
      <c r="A1" s="1"/>
      <c r="B1" s="1"/>
      <c r="C1" s="1"/>
      <c r="D1" s="1"/>
      <c r="E1" s="1"/>
    </row>
    <row r="2" spans="1:5" ht="15" customHeight="1" x14ac:dyDescent="0.3">
      <c r="A2" s="1"/>
      <c r="B2" s="1"/>
      <c r="C2" s="1"/>
      <c r="D2" s="1"/>
      <c r="E2" s="1"/>
    </row>
    <row r="3" spans="1:5" ht="15" customHeight="1" x14ac:dyDescent="0.3">
      <c r="A3" s="1"/>
      <c r="B3" s="1"/>
      <c r="C3" s="1"/>
      <c r="D3" s="1"/>
      <c r="E3" s="1"/>
    </row>
    <row r="4" spans="1:5" ht="15" customHeight="1" x14ac:dyDescent="0.3">
      <c r="A4" s="1"/>
      <c r="B4" s="1"/>
      <c r="C4" s="1"/>
      <c r="D4" s="1"/>
      <c r="E4" s="1"/>
    </row>
    <row r="5" spans="1:5" ht="15" customHeight="1" x14ac:dyDescent="0.3">
      <c r="A5" s="1"/>
      <c r="B5" s="1"/>
      <c r="C5" s="1"/>
      <c r="D5" s="1"/>
      <c r="E5" s="1"/>
    </row>
    <row r="6" spans="1:5" ht="15" customHeight="1" x14ac:dyDescent="0.3">
      <c r="A6" s="1"/>
      <c r="B6" s="1"/>
      <c r="C6" s="1"/>
      <c r="D6" s="1"/>
      <c r="E6" s="1"/>
    </row>
    <row r="7" spans="1:5" ht="15" customHeight="1" x14ac:dyDescent="0.3">
      <c r="A7" s="1"/>
      <c r="B7" s="1"/>
      <c r="C7" s="1"/>
      <c r="D7" s="1"/>
      <c r="E7" s="1"/>
    </row>
    <row r="8" spans="1:5" ht="15" customHeight="1" x14ac:dyDescent="0.3">
      <c r="A8" s="1"/>
      <c r="B8" s="1"/>
      <c r="C8" s="1"/>
      <c r="D8" s="1"/>
      <c r="E8" s="1"/>
    </row>
    <row r="9" spans="1:5" ht="15" customHeight="1" x14ac:dyDescent="0.3">
      <c r="A9" s="1"/>
      <c r="B9" s="1"/>
      <c r="C9" s="1"/>
      <c r="D9" s="1"/>
      <c r="E9" s="1"/>
    </row>
    <row r="10" spans="1:5" ht="15" customHeight="1" x14ac:dyDescent="0.3">
      <c r="A10" s="1"/>
      <c r="B10" s="1"/>
      <c r="C10" s="1"/>
      <c r="D10" s="1"/>
      <c r="E10" s="1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Matrix animation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xxliu10</cp:lastModifiedBy>
  <dcterms:modified xsi:type="dcterms:W3CDTF">2018-05-02T18:06:23Z</dcterms:modified>
</cp:coreProperties>
</file>