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ing\Home\Java\Review Chart\"/>
    </mc:Choice>
  </mc:AlternateContent>
  <xr:revisionPtr revIDLastSave="0" documentId="13_ncr:1_{FD6A83DC-371D-4F60-9968-E6FB03EF3057}" xr6:coauthVersionLast="44" xr6:coauthVersionMax="44" xr10:uidLastSave="{00000000-0000-0000-0000-000000000000}"/>
  <bookViews>
    <workbookView xWindow="28680" yWindow="-120" windowWidth="29040" windowHeight="15840" xr2:uid="{47EBFDC0-4339-4136-BCDC-480065AAC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D27" i="1"/>
  <c r="T60" i="1" l="1"/>
  <c r="L60" i="1"/>
  <c r="E55" i="1"/>
  <c r="B55" i="1"/>
  <c r="G55" i="1" s="1"/>
  <c r="G53" i="1"/>
  <c r="G52" i="1"/>
  <c r="G51" i="1"/>
  <c r="G50" i="1"/>
  <c r="G49" i="1"/>
  <c r="G48" i="1"/>
  <c r="G47" i="1"/>
  <c r="G46" i="1"/>
  <c r="G45" i="1"/>
  <c r="G44" i="1"/>
  <c r="G43" i="1"/>
  <c r="G3" i="1"/>
  <c r="G4" i="1"/>
  <c r="G5" i="1"/>
  <c r="G6" i="1"/>
  <c r="G7" i="1"/>
  <c r="G8" i="1"/>
  <c r="G9" i="1"/>
  <c r="G10" i="1"/>
  <c r="G11" i="1"/>
  <c r="G12" i="1"/>
  <c r="G13" i="1"/>
  <c r="T20" i="1"/>
  <c r="E15" i="1"/>
  <c r="B15" i="1"/>
  <c r="L20" i="1"/>
</calcChain>
</file>

<file path=xl/sharedStrings.xml><?xml version="1.0" encoding="utf-8"?>
<sst xmlns="http://schemas.openxmlformats.org/spreadsheetml/2006/main" count="16" uniqueCount="7">
  <si>
    <t>Score</t>
  </si>
  <si>
    <t>Number</t>
  </si>
  <si>
    <t>Small Reveiws</t>
  </si>
  <si>
    <t>Large Reveiws</t>
  </si>
  <si>
    <t>% of spam</t>
  </si>
  <si>
    <t>Q1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</si>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</sst>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Reveiws &lt; 544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Small Reveiws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14923</c:v>
                </c:pt>
                <c:pt idx="1">
                  <c:v>4832</c:v>
                </c:pt>
                <c:pt idx="2">
                  <c:v>2233</c:v>
                </c:pt>
                <c:pt idx="3">
                  <c:v>1688</c:v>
                </c:pt>
                <c:pt idx="4">
                  <c:v>966</c:v>
                </c:pt>
                <c:pt idx="5">
                  <c:v>674</c:v>
                </c:pt>
                <c:pt idx="6">
                  <c:v>359</c:v>
                </c:pt>
                <c:pt idx="7">
                  <c:v>403</c:v>
                </c:pt>
                <c:pt idx="8">
                  <c:v>961</c:v>
                </c:pt>
                <c:pt idx="9">
                  <c:v>2126</c:v>
                </c:pt>
                <c:pt idx="10">
                  <c:v>14632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A-4908-BDC1-EDA51584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656367"/>
        <c:axId val="1882020831"/>
      </c:barChart>
      <c:catAx>
        <c:axId val="195065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20831"/>
        <c:crosses val="autoZero"/>
        <c:auto val="1"/>
        <c:lblAlgn val="ctr"/>
        <c:lblOffset val="100"/>
        <c:noMultiLvlLbl val="0"/>
      </c:catAx>
      <c:valAx>
        <c:axId val="18820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Reviews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5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Reveiws &gt; 544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Large Reveiws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2626</c:v>
                </c:pt>
                <c:pt idx="1">
                  <c:v>1258</c:v>
                </c:pt>
                <c:pt idx="2">
                  <c:v>1071</c:v>
                </c:pt>
                <c:pt idx="3">
                  <c:v>1125</c:v>
                </c:pt>
                <c:pt idx="4">
                  <c:v>956</c:v>
                </c:pt>
                <c:pt idx="5">
                  <c:v>572</c:v>
                </c:pt>
                <c:pt idx="6">
                  <c:v>417</c:v>
                </c:pt>
                <c:pt idx="7">
                  <c:v>391</c:v>
                </c:pt>
                <c:pt idx="8">
                  <c:v>840</c:v>
                </c:pt>
                <c:pt idx="9">
                  <c:v>1444</c:v>
                </c:pt>
                <c:pt idx="10">
                  <c:v>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A-4A35-AE59-6B6D3DE5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965759"/>
        <c:axId val="1948257999"/>
      </c:barChart>
      <c:catAx>
        <c:axId val="200196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57999"/>
        <c:crosses val="autoZero"/>
        <c:auto val="1"/>
        <c:lblAlgn val="ctr"/>
        <c:lblOffset val="100"/>
        <c:noMultiLvlLbl val="0"/>
      </c:catAx>
      <c:valAx>
        <c:axId val="19482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Spam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0.85036184397971393</c:v>
                </c:pt>
                <c:pt idx="1">
                  <c:v>0.79343185550082107</c:v>
                </c:pt>
                <c:pt idx="2">
                  <c:v>0.67584745762711862</c:v>
                </c:pt>
                <c:pt idx="3">
                  <c:v>0.60007109847138285</c:v>
                </c:pt>
                <c:pt idx="4">
                  <c:v>0.5026014568158168</c:v>
                </c:pt>
                <c:pt idx="5">
                  <c:v>0.5409309791332263</c:v>
                </c:pt>
                <c:pt idx="6">
                  <c:v>0.46262886597938147</c:v>
                </c:pt>
                <c:pt idx="7">
                  <c:v>0.50755667506297231</c:v>
                </c:pt>
                <c:pt idx="8">
                  <c:v>0.53359244863964461</c:v>
                </c:pt>
                <c:pt idx="9">
                  <c:v>0.59551820728291316</c:v>
                </c:pt>
                <c:pt idx="10">
                  <c:v>0.76800335922737772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1-48E9-98C9-820BB0E6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989359"/>
        <c:axId val="2001394255"/>
      </c:barChart>
      <c:catAx>
        <c:axId val="200198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4255"/>
        <c:crosses val="autoZero"/>
        <c:auto val="1"/>
        <c:lblAlgn val="ctr"/>
        <c:lblOffset val="100"/>
        <c:noMultiLvlLbl val="0"/>
      </c:catAx>
      <c:valAx>
        <c:axId val="2001394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Reviews that were spam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8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Reveiws &lt; 550</a:t>
            </a:r>
          </a:p>
        </c:rich>
      </c:tx>
      <c:layout>
        <c:manualLayout>
          <c:xMode val="edge"/>
          <c:yMode val="edge"/>
          <c:x val="0.375222222222222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Small Reveiws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Sheet1!$B$43:$B$53</c:f>
              <c:numCache>
                <c:formatCode>General</c:formatCode>
                <c:ptCount val="11"/>
                <c:pt idx="0">
                  <c:v>12886</c:v>
                </c:pt>
                <c:pt idx="1">
                  <c:v>4070</c:v>
                </c:pt>
                <c:pt idx="2">
                  <c:v>1778</c:v>
                </c:pt>
                <c:pt idx="3">
                  <c:v>1304</c:v>
                </c:pt>
                <c:pt idx="4">
                  <c:v>723</c:v>
                </c:pt>
                <c:pt idx="5">
                  <c:v>517</c:v>
                </c:pt>
                <c:pt idx="6">
                  <c:v>264</c:v>
                </c:pt>
                <c:pt idx="7">
                  <c:v>296</c:v>
                </c:pt>
                <c:pt idx="8">
                  <c:v>712</c:v>
                </c:pt>
                <c:pt idx="9">
                  <c:v>1563</c:v>
                </c:pt>
                <c:pt idx="10">
                  <c:v>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4-4613-A70B-30DEF88E0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656367"/>
        <c:axId val="1882020831"/>
      </c:barChart>
      <c:catAx>
        <c:axId val="195065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20831"/>
        <c:crosses val="autoZero"/>
        <c:auto val="1"/>
        <c:lblAlgn val="ctr"/>
        <c:lblOffset val="100"/>
        <c:noMultiLvlLbl val="0"/>
      </c:catAx>
      <c:valAx>
        <c:axId val="18820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5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Reveiws &gt; 550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Large Reveiws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Sheet1!$E$43:$E$53</c:f>
              <c:numCache>
                <c:formatCode>General</c:formatCode>
                <c:ptCount val="11"/>
                <c:pt idx="0">
                  <c:v>4663</c:v>
                </c:pt>
                <c:pt idx="1">
                  <c:v>2020</c:v>
                </c:pt>
                <c:pt idx="2">
                  <c:v>1526</c:v>
                </c:pt>
                <c:pt idx="3">
                  <c:v>1509</c:v>
                </c:pt>
                <c:pt idx="4">
                  <c:v>1199</c:v>
                </c:pt>
                <c:pt idx="5">
                  <c:v>729</c:v>
                </c:pt>
                <c:pt idx="6">
                  <c:v>512</c:v>
                </c:pt>
                <c:pt idx="7">
                  <c:v>498</c:v>
                </c:pt>
                <c:pt idx="8">
                  <c:v>1089</c:v>
                </c:pt>
                <c:pt idx="9">
                  <c:v>2007</c:v>
                </c:pt>
                <c:pt idx="10">
                  <c:v>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5-4989-B40C-964B2A6B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965759"/>
        <c:axId val="1948257999"/>
      </c:barChart>
      <c:catAx>
        <c:axId val="20019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57999"/>
        <c:crosses val="autoZero"/>
        <c:auto val="1"/>
        <c:lblAlgn val="ctr"/>
        <c:lblOffset val="100"/>
        <c:noMultiLvlLbl val="0"/>
      </c:catAx>
      <c:valAx>
        <c:axId val="19482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Spam for 550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Sheet1!$D$43:$D$53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Sheet1!$G$43:$G$53</c:f>
              <c:numCache>
                <c:formatCode>General</c:formatCode>
                <c:ptCount val="11"/>
                <c:pt idx="0">
                  <c:v>0.73428685395179216</c:v>
                </c:pt>
                <c:pt idx="1">
                  <c:v>0.66830870279146137</c:v>
                </c:pt>
                <c:pt idx="2">
                  <c:v>0.53813559322033899</c:v>
                </c:pt>
                <c:pt idx="3">
                  <c:v>0.46356203341628155</c:v>
                </c:pt>
                <c:pt idx="4">
                  <c:v>0.3761706555671176</c:v>
                </c:pt>
                <c:pt idx="5">
                  <c:v>0.41492776886035315</c:v>
                </c:pt>
                <c:pt idx="6">
                  <c:v>0.34020618556701032</c:v>
                </c:pt>
                <c:pt idx="7">
                  <c:v>0.37279596977329976</c:v>
                </c:pt>
                <c:pt idx="8">
                  <c:v>0.39533592448639643</c:v>
                </c:pt>
                <c:pt idx="9">
                  <c:v>0.43781512605042017</c:v>
                </c:pt>
                <c:pt idx="10">
                  <c:v>0.64035271887465883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C-4597-8DFE-33453DFE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989359"/>
        <c:axId val="2001394255"/>
      </c:barChart>
      <c:catAx>
        <c:axId val="200198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4255"/>
        <c:crosses val="autoZero"/>
        <c:auto val="1"/>
        <c:lblAlgn val="ctr"/>
        <c:lblOffset val="100"/>
        <c:noMultiLvlLbl val="0"/>
      </c:catAx>
      <c:valAx>
        <c:axId val="2001394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8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14287</xdr:rowOff>
    </xdr:from>
    <xdr:to>
      <xdr:col>15</xdr:col>
      <xdr:colOff>561975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F9486-5B30-447B-BA0D-B10E863F7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2</xdr:row>
      <xdr:rowOff>33337</xdr:rowOff>
    </xdr:from>
    <xdr:to>
      <xdr:col>24</xdr:col>
      <xdr:colOff>38100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46E26-88A1-4284-93C7-5A3DA942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20</xdr:row>
      <xdr:rowOff>128587</xdr:rowOff>
    </xdr:from>
    <xdr:to>
      <xdr:col>19</xdr:col>
      <xdr:colOff>123825</xdr:colOff>
      <xdr:row>35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87ECE-72AC-4CD5-B372-6B91E0236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257175</xdr:colOff>
      <xdr:row>42</xdr:row>
      <xdr:rowOff>14287</xdr:rowOff>
    </xdr:from>
    <xdr:to>
      <xdr:col>15</xdr:col>
      <xdr:colOff>561975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3F416C-7DF3-4F75-9DA3-C987F92CE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42</xdr:row>
      <xdr:rowOff>33337</xdr:rowOff>
    </xdr:from>
    <xdr:to>
      <xdr:col>24</xdr:col>
      <xdr:colOff>38100</xdr:colOff>
      <xdr:row>56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789421-ACFB-4B49-978A-E060F85E4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428625</xdr:colOff>
      <xdr:row>60</xdr:row>
      <xdr:rowOff>128587</xdr:rowOff>
    </xdr:from>
    <xdr:to>
      <xdr:col>19</xdr:col>
      <xdr:colOff>123825</xdr:colOff>
      <xdr:row>75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09709C-7A0C-402E-BE90-9B4728293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2BF9-4CFA-4F73-A975-FB5E4AB39BA1}">
  <dimension ref="A1:T81"/>
  <sheetViews>
    <sheetView tabSelected="1" workbookViewId="0">
      <selection activeCell="G16" sqref="G16"/>
    </sheetView>
  </sheetViews>
  <sheetFormatPr defaultRowHeight="15" x14ac:dyDescent="0.25"/>
  <sheetData>
    <row r="1" spans="1:7" x14ac:dyDescent="0.25">
      <c r="A1" s="1" t="s">
        <v>2</v>
      </c>
      <c r="B1" s="1"/>
      <c r="D1" s="1" t="s">
        <v>3</v>
      </c>
      <c r="E1" s="1"/>
    </row>
    <row r="2" spans="1:7" x14ac:dyDescent="0.25">
      <c r="A2" t="s">
        <v>0</v>
      </c>
      <c r="B2" t="s">
        <v>1</v>
      </c>
      <c r="D2" t="s">
        <v>0</v>
      </c>
      <c r="E2" t="s">
        <v>1</v>
      </c>
      <c r="G2" t="s">
        <v>4</v>
      </c>
    </row>
    <row r="3" spans="1:7" x14ac:dyDescent="0.25">
      <c r="A3">
        <v>0</v>
      </c>
      <c r="B3">
        <v>14923</v>
      </c>
      <c r="D3">
        <v>0</v>
      </c>
      <c r="E3">
        <v>2626</v>
      </c>
      <c r="G3">
        <f t="shared" ref="G3:G12" si="0">B3/(B3+E3)</f>
        <v>0.85036184397971393</v>
      </c>
    </row>
    <row r="4" spans="1:7" x14ac:dyDescent="0.25">
      <c r="A4">
        <v>1</v>
      </c>
      <c r="B4">
        <v>4832</v>
      </c>
      <c r="D4">
        <v>1</v>
      </c>
      <c r="E4">
        <v>1258</v>
      </c>
      <c r="G4">
        <f t="shared" si="0"/>
        <v>0.79343185550082107</v>
      </c>
    </row>
    <row r="5" spans="1:7" x14ac:dyDescent="0.25">
      <c r="A5">
        <v>2</v>
      </c>
      <c r="B5">
        <v>2233</v>
      </c>
      <c r="D5">
        <v>2</v>
      </c>
      <c r="E5">
        <v>1071</v>
      </c>
      <c r="G5">
        <f t="shared" si="0"/>
        <v>0.67584745762711862</v>
      </c>
    </row>
    <row r="6" spans="1:7" x14ac:dyDescent="0.25">
      <c r="A6">
        <v>3</v>
      </c>
      <c r="B6">
        <v>1688</v>
      </c>
      <c r="D6">
        <v>3</v>
      </c>
      <c r="E6">
        <v>1125</v>
      </c>
      <c r="G6">
        <f t="shared" si="0"/>
        <v>0.60007109847138285</v>
      </c>
    </row>
    <row r="7" spans="1:7" x14ac:dyDescent="0.25">
      <c r="A7">
        <v>4</v>
      </c>
      <c r="B7">
        <v>966</v>
      </c>
      <c r="D7">
        <v>4</v>
      </c>
      <c r="E7">
        <v>956</v>
      </c>
      <c r="G7">
        <f t="shared" si="0"/>
        <v>0.5026014568158168</v>
      </c>
    </row>
    <row r="8" spans="1:7" x14ac:dyDescent="0.25">
      <c r="A8">
        <v>5</v>
      </c>
      <c r="B8">
        <v>674</v>
      </c>
      <c r="D8">
        <v>5</v>
      </c>
      <c r="E8">
        <v>572</v>
      </c>
      <c r="G8">
        <f t="shared" si="0"/>
        <v>0.5409309791332263</v>
      </c>
    </row>
    <row r="9" spans="1:7" x14ac:dyDescent="0.25">
      <c r="A9">
        <v>6</v>
      </c>
      <c r="B9">
        <v>359</v>
      </c>
      <c r="D9">
        <v>6</v>
      </c>
      <c r="E9">
        <v>417</v>
      </c>
      <c r="G9">
        <f t="shared" si="0"/>
        <v>0.46262886597938147</v>
      </c>
    </row>
    <row r="10" spans="1:7" x14ac:dyDescent="0.25">
      <c r="A10">
        <v>7</v>
      </c>
      <c r="B10">
        <v>403</v>
      </c>
      <c r="D10">
        <v>7</v>
      </c>
      <c r="E10">
        <v>391</v>
      </c>
      <c r="G10">
        <f t="shared" si="0"/>
        <v>0.50755667506297231</v>
      </c>
    </row>
    <row r="11" spans="1:7" x14ac:dyDescent="0.25">
      <c r="A11">
        <v>8</v>
      </c>
      <c r="B11">
        <v>961</v>
      </c>
      <c r="D11">
        <v>8</v>
      </c>
      <c r="E11">
        <v>840</v>
      </c>
      <c r="G11">
        <f t="shared" si="0"/>
        <v>0.53359244863964461</v>
      </c>
    </row>
    <row r="12" spans="1:7" x14ac:dyDescent="0.25">
      <c r="A12">
        <v>9</v>
      </c>
      <c r="B12">
        <v>2126</v>
      </c>
      <c r="D12">
        <v>9</v>
      </c>
      <c r="E12">
        <v>1444</v>
      </c>
      <c r="G12">
        <f t="shared" si="0"/>
        <v>0.59551820728291316</v>
      </c>
    </row>
    <row r="13" spans="1:7" x14ac:dyDescent="0.25">
      <c r="A13">
        <v>10</v>
      </c>
      <c r="B13">
        <v>14632</v>
      </c>
      <c r="D13">
        <v>10</v>
      </c>
      <c r="E13">
        <v>4420</v>
      </c>
      <c r="G13">
        <f>B13/(B13+E13)</f>
        <v>0.76800335922737772</v>
      </c>
    </row>
    <row r="15" spans="1:7" x14ac:dyDescent="0.25">
      <c r="B15">
        <f>SUM(B3:B13)</f>
        <v>43797</v>
      </c>
      <c r="E15">
        <f>SUM(E3:E13)</f>
        <v>15120</v>
      </c>
      <c r="G15">
        <f>B15/(B15+E15)</f>
        <v>0.74336778858394015</v>
      </c>
    </row>
    <row r="20" spans="4:20" x14ac:dyDescent="0.25">
      <c r="L20">
        <f>(B4+B5*2+B6*3+B7*4+B8*5+B9*6+B10*7+B11*8+B12*9+B13*10)/(SUM(B3:B13)*10)</f>
        <v>0.45599698609493799</v>
      </c>
      <c r="T20">
        <f>(E4+E5*2+E6*3+E7*4+E8*5+E9*6+E10*7+E11*8+E12*9+E13*10)/(SUM(E3:E13)*10)</f>
        <v>0.54638888888888892</v>
      </c>
    </row>
    <row r="27" spans="4:20" x14ac:dyDescent="0.25">
      <c r="D27">
        <f>B15-B55</f>
        <v>7484</v>
      </c>
    </row>
    <row r="40" spans="1:7" x14ac:dyDescent="0.25">
      <c r="A40" s="1" t="s">
        <v>6</v>
      </c>
      <c r="B40" s="1"/>
      <c r="C40" t="s">
        <v>5</v>
      </c>
    </row>
    <row r="41" spans="1:7" x14ac:dyDescent="0.25">
      <c r="A41" s="1" t="s">
        <v>2</v>
      </c>
      <c r="B41" s="1"/>
      <c r="D41" s="1" t="s">
        <v>3</v>
      </c>
      <c r="E41" s="1"/>
    </row>
    <row r="42" spans="1:7" x14ac:dyDescent="0.25">
      <c r="A42" t="s">
        <v>0</v>
      </c>
      <c r="B42" t="s">
        <v>1</v>
      </c>
      <c r="D42" t="s">
        <v>0</v>
      </c>
      <c r="E42" t="s">
        <v>1</v>
      </c>
      <c r="G42" t="s">
        <v>4</v>
      </c>
    </row>
    <row r="43" spans="1:7" x14ac:dyDescent="0.25">
      <c r="A43">
        <v>0</v>
      </c>
      <c r="B43">
        <v>12886</v>
      </c>
      <c r="D43">
        <v>0</v>
      </c>
      <c r="E43">
        <v>4663</v>
      </c>
      <c r="G43">
        <f t="shared" ref="G43:G52" si="1">B43/(B43+E43)</f>
        <v>0.73428685395179216</v>
      </c>
    </row>
    <row r="44" spans="1:7" x14ac:dyDescent="0.25">
      <c r="A44">
        <v>1</v>
      </c>
      <c r="B44">
        <v>4070</v>
      </c>
      <c r="D44">
        <v>1</v>
      </c>
      <c r="E44">
        <v>2020</v>
      </c>
      <c r="G44">
        <f t="shared" si="1"/>
        <v>0.66830870279146137</v>
      </c>
    </row>
    <row r="45" spans="1:7" x14ac:dyDescent="0.25">
      <c r="A45">
        <v>2</v>
      </c>
      <c r="B45">
        <v>1778</v>
      </c>
      <c r="D45">
        <v>2</v>
      </c>
      <c r="E45">
        <v>1526</v>
      </c>
      <c r="G45">
        <f t="shared" si="1"/>
        <v>0.53813559322033899</v>
      </c>
    </row>
    <row r="46" spans="1:7" x14ac:dyDescent="0.25">
      <c r="A46">
        <v>3</v>
      </c>
      <c r="B46">
        <v>1304</v>
      </c>
      <c r="D46">
        <v>3</v>
      </c>
      <c r="E46">
        <v>1509</v>
      </c>
      <c r="G46">
        <f t="shared" si="1"/>
        <v>0.46356203341628155</v>
      </c>
    </row>
    <row r="47" spans="1:7" x14ac:dyDescent="0.25">
      <c r="A47">
        <v>4</v>
      </c>
      <c r="B47">
        <v>723</v>
      </c>
      <c r="D47">
        <v>4</v>
      </c>
      <c r="E47">
        <v>1199</v>
      </c>
      <c r="G47">
        <f t="shared" si="1"/>
        <v>0.3761706555671176</v>
      </c>
    </row>
    <row r="48" spans="1:7" x14ac:dyDescent="0.25">
      <c r="A48">
        <v>5</v>
      </c>
      <c r="B48">
        <v>517</v>
      </c>
      <c r="D48">
        <v>5</v>
      </c>
      <c r="E48">
        <v>729</v>
      </c>
      <c r="G48">
        <f t="shared" si="1"/>
        <v>0.41492776886035315</v>
      </c>
    </row>
    <row r="49" spans="1:20" x14ac:dyDescent="0.25">
      <c r="A49">
        <v>6</v>
      </c>
      <c r="B49">
        <v>264</v>
      </c>
      <c r="D49">
        <v>6</v>
      </c>
      <c r="E49">
        <v>512</v>
      </c>
      <c r="G49">
        <f t="shared" si="1"/>
        <v>0.34020618556701032</v>
      </c>
    </row>
    <row r="50" spans="1:20" x14ac:dyDescent="0.25">
      <c r="A50">
        <v>7</v>
      </c>
      <c r="B50">
        <v>296</v>
      </c>
      <c r="D50">
        <v>7</v>
      </c>
      <c r="E50">
        <v>498</v>
      </c>
      <c r="G50">
        <f t="shared" si="1"/>
        <v>0.37279596977329976</v>
      </c>
    </row>
    <row r="51" spans="1:20" x14ac:dyDescent="0.25">
      <c r="A51">
        <v>8</v>
      </c>
      <c r="B51">
        <v>712</v>
      </c>
      <c r="D51">
        <v>8</v>
      </c>
      <c r="E51">
        <v>1089</v>
      </c>
      <c r="G51">
        <f t="shared" si="1"/>
        <v>0.39533592448639643</v>
      </c>
    </row>
    <row r="52" spans="1:20" x14ac:dyDescent="0.25">
      <c r="A52">
        <v>9</v>
      </c>
      <c r="B52">
        <v>1563</v>
      </c>
      <c r="D52">
        <v>9</v>
      </c>
      <c r="E52">
        <v>2007</v>
      </c>
      <c r="G52">
        <f t="shared" si="1"/>
        <v>0.43781512605042017</v>
      </c>
    </row>
    <row r="53" spans="1:20" x14ac:dyDescent="0.25">
      <c r="A53">
        <v>10</v>
      </c>
      <c r="B53">
        <v>12200</v>
      </c>
      <c r="D53">
        <v>10</v>
      </c>
      <c r="E53">
        <v>6852</v>
      </c>
      <c r="G53">
        <f>B53/(B53+E53)</f>
        <v>0.64035271887465883</v>
      </c>
    </row>
    <row r="55" spans="1:20" x14ac:dyDescent="0.25">
      <c r="B55">
        <f>SUM(B43:B53)</f>
        <v>36313</v>
      </c>
      <c r="E55">
        <f>SUM(E43:E53)</f>
        <v>22604</v>
      </c>
      <c r="G55">
        <f>B55/(B55+E55)</f>
        <v>0.61634163314493273</v>
      </c>
    </row>
    <row r="60" spans="1:20" x14ac:dyDescent="0.25">
      <c r="L60">
        <f>(B44+B45*2+B46*3+B47*4+B48*5+B49*6+B50*7+B51*8+B52*9+B53*10)/(SUM(B43:B53)*10)</f>
        <v>0.44731638807038804</v>
      </c>
      <c r="T60">
        <f>(E44+E45*2+E46*3+E47*4+E48*5+E49*6+E50*7+E51*8+E52*9+E53*10)/(SUM(E43:E53)*10)</f>
        <v>0.53040612281012212</v>
      </c>
    </row>
    <row r="80" spans="1:2" x14ac:dyDescent="0.25">
      <c r="A80" s="1"/>
      <c r="B80" s="1"/>
    </row>
    <row r="81" spans="1:5" x14ac:dyDescent="0.25">
      <c r="A81" s="1"/>
      <c r="B81" s="1"/>
      <c r="D81" s="1"/>
      <c r="E81" s="1"/>
    </row>
  </sheetData>
  <mergeCells count="8">
    <mergeCell ref="A81:B81"/>
    <mergeCell ref="D81:E81"/>
    <mergeCell ref="A1:B1"/>
    <mergeCell ref="D1:E1"/>
    <mergeCell ref="A41:B41"/>
    <mergeCell ref="D41:E41"/>
    <mergeCell ref="A40:B40"/>
    <mergeCell ref="A80:B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Moore</dc:creator>
  <cp:lastModifiedBy>Chris Moore</cp:lastModifiedBy>
  <dcterms:created xsi:type="dcterms:W3CDTF">2020-07-03T20:57:54Z</dcterms:created>
  <dcterms:modified xsi:type="dcterms:W3CDTF">2020-07-04T03:12:25Z</dcterms:modified>
</cp:coreProperties>
</file>